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3.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4.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5.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Station data" sheetId="1" r:id="rId4"/>
    <sheet name="Calculations all" sheetId="2" r:id="rId5"/>
    <sheet name="Calculations 1888" sheetId="3" r:id="rId6"/>
    <sheet name="Calculations 1899" sheetId="4" r:id="rId7"/>
    <sheet name="Calculations 1915" sheetId="5" r:id="rId8"/>
    <sheet name="Calculations 1961-90" sheetId="6" r:id="rId9"/>
  </sheets>
</workbook>
</file>

<file path=xl/sharedStrings.xml><?xml version="1.0" encoding="utf-8"?>
<sst xmlns="http://schemas.openxmlformats.org/spreadsheetml/2006/main" uniqueCount="102">
  <si>
    <t>Adelaide</t>
  </si>
  <si>
    <t>Ballina</t>
  </si>
  <si>
    <t>Beaudesert</t>
  </si>
  <si>
    <t>Benalla</t>
  </si>
  <si>
    <t>Boonah</t>
  </si>
  <si>
    <t>Brisbane</t>
  </si>
  <si>
    <t>Broadbeach Waters</t>
  </si>
  <si>
    <t>Byron Bay</t>
  </si>
  <si>
    <t>Casino</t>
  </si>
  <si>
    <t>Charleville</t>
  </si>
  <si>
    <t>Cunnamulla</t>
  </si>
  <si>
    <t>Dalby</t>
  </si>
  <si>
    <t>Grafton</t>
  </si>
  <si>
    <t>Helidon</t>
  </si>
  <si>
    <t>Kingaroy</t>
  </si>
  <si>
    <t>Kyogle</t>
  </si>
  <si>
    <t>Lismore</t>
  </si>
  <si>
    <t>Mullumbimby</t>
  </si>
  <si>
    <t>Roma</t>
  </si>
  <si>
    <t>Shepparton</t>
  </si>
  <si>
    <t>St George</t>
  </si>
  <si>
    <t>Stanthorpe</t>
  </si>
  <si>
    <t>Tweed Heads</t>
  </si>
  <si>
    <t>Wangaratta</t>
  </si>
  <si>
    <t>Warwick</t>
  </si>
  <si>
    <t>Winton</t>
  </si>
  <si>
    <t>Yamba</t>
  </si>
  <si>
    <t>Year</t>
  </si>
  <si>
    <t>Annual # rainfall days</t>
  </si>
  <si>
    <t>Annual rainfall mm averages</t>
  </si>
  <si>
    <t>Annual # days above 90th percentile</t>
  </si>
  <si>
    <t>Annual total mm in days above 90th percentile</t>
  </si>
  <si>
    <t>Annual average mm in days above 90th percentile</t>
  </si>
  <si>
    <t>1855</t>
  </si>
  <si>
    <t>1856</t>
  </si>
  <si>
    <t>1857</t>
  </si>
  <si>
    <t>1858</t>
  </si>
  <si>
    <t>1859</t>
  </si>
  <si>
    <t>1860</t>
  </si>
  <si>
    <t>1861</t>
  </si>
  <si>
    <t>1862</t>
  </si>
  <si>
    <t>1863</t>
  </si>
  <si>
    <t>1864</t>
  </si>
  <si>
    <t>1865</t>
  </si>
  <si>
    <t>1866</t>
  </si>
  <si>
    <t>1867</t>
  </si>
  <si>
    <t>1868</t>
  </si>
  <si>
    <t>1869</t>
  </si>
  <si>
    <t>1870</t>
  </si>
  <si>
    <t>1871</t>
  </si>
  <si>
    <t>1872</t>
  </si>
  <si>
    <t>1873</t>
  </si>
  <si>
    <t>1874</t>
  </si>
  <si>
    <t>1875</t>
  </si>
  <si>
    <t>1876</t>
  </si>
  <si>
    <t>1877</t>
  </si>
  <si>
    <t>1878</t>
  </si>
  <si>
    <t>1879</t>
  </si>
  <si>
    <t>1880</t>
  </si>
  <si>
    <t>1881</t>
  </si>
  <si>
    <t>1882</t>
  </si>
  <si>
    <t>1883</t>
  </si>
  <si>
    <t>1884</t>
  </si>
  <si>
    <t>1885</t>
  </si>
  <si>
    <t>1886</t>
  </si>
  <si>
    <t>1887</t>
  </si>
  <si>
    <t>1888</t>
  </si>
  <si>
    <t>1889</t>
  </si>
  <si>
    <t>1890</t>
  </si>
  <si>
    <t>1891</t>
  </si>
  <si>
    <t>1892</t>
  </si>
  <si>
    <t>1893</t>
  </si>
  <si>
    <t>1894</t>
  </si>
  <si>
    <t>1895</t>
  </si>
  <si>
    <t>1896</t>
  </si>
  <si>
    <t>1897</t>
  </si>
  <si>
    <t>1898</t>
  </si>
  <si>
    <t>1899</t>
  </si>
  <si>
    <t>1900</t>
  </si>
  <si>
    <t>1901</t>
  </si>
  <si>
    <t>1902</t>
  </si>
  <si>
    <t>1903</t>
  </si>
  <si>
    <t>1904</t>
  </si>
  <si>
    <t>1905</t>
  </si>
  <si>
    <t>1906</t>
  </si>
  <si>
    <t>1907</t>
  </si>
  <si>
    <t>1908</t>
  </si>
  <si>
    <t>1909</t>
  </si>
  <si>
    <t>1888-1999</t>
  </si>
  <si>
    <t>1900-1999</t>
  </si>
  <si>
    <t>1947-1976</t>
  </si>
  <si>
    <t>1961-1990</t>
  </si>
  <si>
    <t>2000-2021</t>
  </si>
  <si>
    <t>Averages for all 20 stations</t>
  </si>
  <si>
    <t>Annual # days above 99th percentile</t>
  </si>
  <si>
    <t>Annual total mm in days above 99th percentile</t>
  </si>
  <si>
    <t>Annual average mm in days above 99th percentile</t>
  </si>
  <si>
    <t>The averages above exclude years with no 99th percentile days</t>
  </si>
  <si>
    <t>The averages to the left include years with no 99th percentile days</t>
  </si>
  <si>
    <t>1899-1999</t>
  </si>
  <si>
    <t>1915-1999</t>
  </si>
  <si>
    <t>1961-90</t>
  </si>
</sst>
</file>

<file path=xl/styles.xml><?xml version="1.0" encoding="utf-8"?>
<styleSheet xmlns="http://schemas.openxmlformats.org/spreadsheetml/2006/main">
  <numFmts count="2">
    <numFmt numFmtId="0" formatCode="General"/>
    <numFmt numFmtId="59" formatCode="0.0"/>
  </numFmts>
  <fonts count="10">
    <font>
      <sz val="10"/>
      <color indexed="8"/>
      <name val="Helvetica Neue"/>
    </font>
    <font>
      <sz val="12"/>
      <color indexed="8"/>
      <name val="Helvetica Neue"/>
    </font>
    <font>
      <b val="1"/>
      <sz val="12"/>
      <color indexed="8"/>
      <name val="Arial"/>
    </font>
    <font>
      <b val="1"/>
      <sz val="10"/>
      <color indexed="8"/>
      <name val="Helvetica Neue"/>
    </font>
    <font>
      <sz val="12"/>
      <color indexed="8"/>
      <name val="Arial"/>
    </font>
    <font>
      <sz val="10"/>
      <color indexed="8"/>
      <name val="Arial"/>
    </font>
    <font>
      <b val="1"/>
      <sz val="11"/>
      <color indexed="8"/>
      <name val="Arial"/>
    </font>
    <font>
      <b val="1"/>
      <sz val="11"/>
      <color indexed="8"/>
      <name val="Helvetica Neue"/>
    </font>
    <font>
      <sz val="11"/>
      <color indexed="8"/>
      <name val="Helvetica Neue"/>
    </font>
    <font>
      <sz val="11"/>
      <color indexed="8"/>
      <name val="Arial"/>
    </font>
  </fonts>
  <fills count="5">
    <fill>
      <patternFill patternType="none"/>
    </fill>
    <fill>
      <patternFill patternType="gray125"/>
    </fill>
    <fill>
      <patternFill patternType="solid">
        <fgColor indexed="10"/>
        <bgColor auto="1"/>
      </patternFill>
    </fill>
    <fill>
      <patternFill patternType="solid">
        <fgColor indexed="11"/>
        <bgColor auto="1"/>
      </patternFill>
    </fill>
    <fill>
      <patternFill patternType="solid">
        <fgColor indexed="8"/>
        <bgColor auto="1"/>
      </patternFill>
    </fill>
  </fills>
  <borders count="53">
    <border>
      <left/>
      <right/>
      <top/>
      <bottom/>
      <diagonal/>
    </border>
    <border>
      <left style="medium">
        <color indexed="8"/>
      </left>
      <right style="thin">
        <color indexed="8"/>
      </right>
      <top style="medium">
        <color indexed="8"/>
      </top>
      <bottom style="thin">
        <color indexed="9"/>
      </bottom>
      <diagonal/>
    </border>
    <border>
      <left style="thin">
        <color indexed="8"/>
      </left>
      <right style="thin">
        <color indexed="9"/>
      </right>
      <top style="medium">
        <color indexed="8"/>
      </top>
      <bottom style="thin">
        <color indexed="9"/>
      </bottom>
      <diagonal/>
    </border>
    <border>
      <left style="thin">
        <color indexed="9"/>
      </left>
      <right style="thin">
        <color indexed="9"/>
      </right>
      <top style="medium">
        <color indexed="8"/>
      </top>
      <bottom style="thin">
        <color indexed="9"/>
      </bottom>
      <diagonal/>
    </border>
    <border>
      <left style="thin">
        <color indexed="9"/>
      </left>
      <right style="medium">
        <color indexed="8"/>
      </right>
      <top style="medium">
        <color indexed="8"/>
      </top>
      <bottom style="thin">
        <color indexed="9"/>
      </bottom>
      <diagonal/>
    </border>
    <border>
      <left style="thin">
        <color indexed="8"/>
      </left>
      <right style="thin">
        <color indexed="8"/>
      </right>
      <top style="medium">
        <color indexed="8"/>
      </top>
      <bottom style="thin">
        <color indexed="9"/>
      </bottom>
      <diagonal/>
    </border>
    <border>
      <left style="thin">
        <color indexed="8"/>
      </left>
      <right style="medium">
        <color indexed="8"/>
      </right>
      <top style="medium">
        <color indexed="8"/>
      </top>
      <bottom style="thin">
        <color indexed="9"/>
      </bottom>
      <diagonal/>
    </border>
    <border>
      <left style="medium">
        <color indexed="8"/>
      </left>
      <right style="medium">
        <color indexed="8"/>
      </right>
      <top style="medium">
        <color indexed="8"/>
      </top>
      <bottom style="thin">
        <color indexed="9"/>
      </bottom>
      <diagonal/>
    </border>
    <border>
      <left style="medium">
        <color indexed="8"/>
      </left>
      <right style="thin">
        <color indexed="9"/>
      </right>
      <top style="medium">
        <color indexed="8"/>
      </top>
      <bottom style="thin">
        <color indexed="9"/>
      </bottom>
      <diagonal/>
    </border>
    <border>
      <left style="medium">
        <color indexed="8"/>
      </left>
      <right style="thin">
        <color indexed="8"/>
      </right>
      <top style="thin">
        <color indexed="9"/>
      </top>
      <bottom style="thin">
        <color indexed="8"/>
      </bottom>
      <diagonal/>
    </border>
    <border>
      <left style="thin">
        <color indexed="8"/>
      </left>
      <right style="thin">
        <color indexed="8"/>
      </right>
      <top style="thin">
        <color indexed="9"/>
      </top>
      <bottom style="thin">
        <color indexed="8"/>
      </bottom>
      <diagonal/>
    </border>
    <border>
      <left style="thin">
        <color indexed="8"/>
      </left>
      <right style="thin">
        <color indexed="9"/>
      </right>
      <top style="thin">
        <color indexed="9"/>
      </top>
      <bottom style="thin">
        <color indexed="8"/>
      </bottom>
      <diagonal/>
    </border>
    <border>
      <left style="thin">
        <color indexed="9"/>
      </left>
      <right style="thin">
        <color indexed="8"/>
      </right>
      <top style="thin">
        <color indexed="9"/>
      </top>
      <bottom style="thin">
        <color indexed="8"/>
      </bottom>
      <diagonal/>
    </border>
    <border>
      <left style="thin">
        <color indexed="8"/>
      </left>
      <right style="medium">
        <color indexed="8"/>
      </right>
      <top style="thin">
        <color indexed="9"/>
      </top>
      <bottom style="thin">
        <color indexed="8"/>
      </bottom>
      <diagonal/>
    </border>
    <border>
      <left style="medium">
        <color indexed="8"/>
      </left>
      <right style="thin">
        <color indexed="9"/>
      </right>
      <top style="thin">
        <color indexed="9"/>
      </top>
      <bottom style="thin">
        <color indexed="8"/>
      </bottom>
      <diagonal/>
    </border>
    <border>
      <left style="thin">
        <color indexed="9"/>
      </left>
      <right style="thin">
        <color indexed="9"/>
      </right>
      <top style="thin">
        <color indexed="9"/>
      </top>
      <bottom style="thin">
        <color indexed="8"/>
      </bottom>
      <diagonal/>
    </border>
    <border>
      <left style="thin">
        <color indexed="9"/>
      </left>
      <right style="medium">
        <color indexed="8"/>
      </right>
      <top style="thin">
        <color indexed="9"/>
      </top>
      <bottom style="thin">
        <color indexed="8"/>
      </bottom>
      <diagonal/>
    </border>
    <border>
      <left style="medium">
        <color indexed="8"/>
      </left>
      <right style="thin">
        <color indexed="12"/>
      </right>
      <top style="thin">
        <color indexed="8"/>
      </top>
      <bottom style="thin">
        <color indexed="9"/>
      </bottom>
      <diagonal/>
    </border>
    <border>
      <left style="thin">
        <color indexed="12"/>
      </left>
      <right style="thin">
        <color indexed="9"/>
      </right>
      <top style="thin">
        <color indexed="8"/>
      </top>
      <bottom style="thin">
        <color indexed="9"/>
      </bottom>
      <diagonal/>
    </border>
    <border>
      <left style="thin">
        <color indexed="9"/>
      </left>
      <right style="thin">
        <color indexed="9"/>
      </right>
      <top style="thin">
        <color indexed="8"/>
      </top>
      <bottom style="thin">
        <color indexed="9"/>
      </bottom>
      <diagonal/>
    </border>
    <border>
      <left style="thin">
        <color indexed="9"/>
      </left>
      <right style="medium">
        <color indexed="8"/>
      </right>
      <top style="thin">
        <color indexed="8"/>
      </top>
      <bottom style="thin">
        <color indexed="9"/>
      </bottom>
      <diagonal/>
    </border>
    <border>
      <left style="medium">
        <color indexed="8"/>
      </left>
      <right style="thin">
        <color indexed="9"/>
      </right>
      <top style="thin">
        <color indexed="8"/>
      </top>
      <bottom style="thin">
        <color indexed="9"/>
      </bottom>
      <diagonal/>
    </border>
    <border>
      <left style="medium">
        <color indexed="8"/>
      </left>
      <right style="thin">
        <color indexed="12"/>
      </right>
      <top style="thin">
        <color indexed="9"/>
      </top>
      <bottom style="thin">
        <color indexed="9"/>
      </bottom>
      <diagonal/>
    </border>
    <border>
      <left style="thin">
        <color indexed="12"/>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medium">
        <color indexed="8"/>
      </right>
      <top style="thin">
        <color indexed="9"/>
      </top>
      <bottom style="thin">
        <color indexed="9"/>
      </bottom>
      <diagonal/>
    </border>
    <border>
      <left style="medium">
        <color indexed="8"/>
      </left>
      <right style="thin">
        <color indexed="9"/>
      </right>
      <top style="thin">
        <color indexed="9"/>
      </top>
      <bottom style="thin">
        <color indexed="9"/>
      </bottom>
      <diagonal/>
    </border>
    <border>
      <left style="medium">
        <color indexed="8"/>
      </left>
      <right style="thin">
        <color indexed="12"/>
      </right>
      <top style="thin">
        <color indexed="9"/>
      </top>
      <bottom>
        <color indexed="8"/>
      </bottom>
      <diagonal/>
    </border>
    <border>
      <left style="thin">
        <color indexed="12"/>
      </left>
      <right style="thin">
        <color indexed="9"/>
      </right>
      <top style="thin">
        <color indexed="9"/>
      </top>
      <bottom style="medium">
        <color indexed="8"/>
      </bottom>
      <diagonal/>
    </border>
    <border>
      <left style="thin">
        <color indexed="9"/>
      </left>
      <right style="thin">
        <color indexed="9"/>
      </right>
      <top style="thin">
        <color indexed="9"/>
      </top>
      <bottom style="medium">
        <color indexed="8"/>
      </bottom>
      <diagonal/>
    </border>
    <border>
      <left style="thin">
        <color indexed="9"/>
      </left>
      <right style="medium">
        <color indexed="8"/>
      </right>
      <top style="thin">
        <color indexed="9"/>
      </top>
      <bottom style="medium">
        <color indexed="8"/>
      </bottom>
      <diagonal/>
    </border>
    <border>
      <left style="medium">
        <color indexed="8"/>
      </left>
      <right style="thin">
        <color indexed="9"/>
      </right>
      <top style="thin">
        <color indexed="9"/>
      </top>
      <bottom>
        <color indexed="8"/>
      </bottom>
      <diagonal/>
    </border>
    <border>
      <left style="medium">
        <color indexed="8"/>
      </left>
      <right>
        <color indexed="8"/>
      </right>
      <top>
        <color indexed="8"/>
      </top>
      <bottom>
        <color indexed="8"/>
      </bottom>
      <diagonal/>
    </border>
    <border>
      <left>
        <color indexed="8"/>
      </left>
      <right>
        <color indexed="8"/>
      </right>
      <top style="medium">
        <color indexed="8"/>
      </top>
      <bottom>
        <color indexed="8"/>
      </bottom>
      <diagonal/>
    </border>
    <border>
      <left>
        <color indexed="8"/>
      </left>
      <right>
        <color indexed="8"/>
      </right>
      <top>
        <color indexed="8"/>
      </top>
      <bottom>
        <color indexed="8"/>
      </bottom>
      <diagonal/>
    </border>
    <border>
      <left>
        <color indexed="8"/>
      </left>
      <right style="medium">
        <color indexed="8"/>
      </right>
      <top style="medium">
        <color indexed="8"/>
      </top>
      <bottom>
        <color indexed="8"/>
      </bottom>
      <diagonal/>
    </border>
    <border>
      <left>
        <color indexed="8"/>
      </left>
      <right style="thin">
        <color indexed="9"/>
      </right>
      <top style="medium">
        <color indexed="8"/>
      </top>
      <bottom>
        <color indexed="8"/>
      </bottom>
      <diagonal/>
    </border>
    <border>
      <left style="thin">
        <color indexed="9"/>
      </left>
      <right style="thin">
        <color indexed="9"/>
      </right>
      <top style="medium">
        <color indexed="8"/>
      </top>
      <bottom>
        <color indexed="8"/>
      </bottom>
      <diagonal/>
    </border>
    <border>
      <left style="thin">
        <color indexed="9"/>
      </left>
      <right style="medium">
        <color indexed="8"/>
      </right>
      <top style="medium">
        <color indexed="8"/>
      </top>
      <bottom>
        <color indexed="8"/>
      </bottom>
      <diagonal/>
    </border>
    <border>
      <left>
        <color indexed="8"/>
      </left>
      <right>
        <color indexed="8"/>
      </right>
      <top style="medium">
        <color indexed="8"/>
      </top>
      <bottom style="thin">
        <color indexed="9"/>
      </bottom>
      <diagonal/>
    </border>
    <border>
      <left style="medium">
        <color indexed="8"/>
      </left>
      <right style="thin">
        <color indexed="9"/>
      </right>
      <top>
        <color indexed="8"/>
      </top>
      <bottom style="thin">
        <color indexed="9"/>
      </bottom>
      <diagonal/>
    </border>
    <border>
      <left style="thin">
        <color indexed="9"/>
      </left>
      <right style="thin">
        <color indexed="9"/>
      </right>
      <top>
        <color indexed="8"/>
      </top>
      <bottom style="thin">
        <color indexed="9"/>
      </bottom>
      <diagonal/>
    </border>
    <border>
      <left style="thin">
        <color indexed="9"/>
      </left>
      <right style="medium">
        <color indexed="8"/>
      </right>
      <top>
        <color indexed="8"/>
      </top>
      <bottom style="thin">
        <color indexed="9"/>
      </bottom>
      <diagonal/>
    </border>
    <border>
      <left style="medium">
        <color indexed="8"/>
      </left>
      <right style="thin">
        <color indexed="9"/>
      </right>
      <top style="thin">
        <color indexed="9"/>
      </top>
      <bottom style="medium">
        <color indexed="8"/>
      </bottom>
      <diagonal/>
    </border>
    <border>
      <left style="medium">
        <color indexed="8"/>
      </left>
      <right style="thin">
        <color indexed="9"/>
      </right>
      <top style="medium">
        <color indexed="8"/>
      </top>
      <bottom style="thin">
        <color indexed="12"/>
      </bottom>
      <diagonal/>
    </border>
    <border>
      <left style="thin">
        <color indexed="9"/>
      </left>
      <right style="thin">
        <color indexed="9"/>
      </right>
      <top style="medium">
        <color indexed="8"/>
      </top>
      <bottom style="thin">
        <color indexed="12"/>
      </bottom>
      <diagonal/>
    </border>
    <border>
      <left style="thin">
        <color indexed="9"/>
      </left>
      <right style="medium">
        <color indexed="8"/>
      </right>
      <top style="medium">
        <color indexed="8"/>
      </top>
      <bottom style="thin">
        <color indexed="12"/>
      </bottom>
      <diagonal/>
    </border>
    <border>
      <left style="medium">
        <color indexed="8"/>
      </left>
      <right style="thin">
        <color indexed="12"/>
      </right>
      <top style="thin">
        <color indexed="12"/>
      </top>
      <bottom style="thin">
        <color indexed="9"/>
      </bottom>
      <diagonal/>
    </border>
    <border>
      <left style="thin">
        <color indexed="12"/>
      </left>
      <right style="thin">
        <color indexed="9"/>
      </right>
      <top style="thin">
        <color indexed="12"/>
      </top>
      <bottom style="thin">
        <color indexed="9"/>
      </bottom>
      <diagonal/>
    </border>
    <border>
      <left style="thin">
        <color indexed="9"/>
      </left>
      <right style="thin">
        <color indexed="9"/>
      </right>
      <top style="thin">
        <color indexed="12"/>
      </top>
      <bottom style="thin">
        <color indexed="9"/>
      </bottom>
      <diagonal/>
    </border>
    <border>
      <left style="thin">
        <color indexed="9"/>
      </left>
      <right style="medium">
        <color indexed="8"/>
      </right>
      <top style="thin">
        <color indexed="12"/>
      </top>
      <bottom style="thin">
        <color indexed="9"/>
      </bottom>
      <diagonal/>
    </border>
    <border>
      <left style="medium">
        <color indexed="8"/>
      </left>
      <right style="thin">
        <color indexed="12"/>
      </right>
      <top style="thin">
        <color indexed="9"/>
      </top>
      <bottom style="medium">
        <color indexed="8"/>
      </bottom>
      <diagonal/>
    </border>
    <border>
      <left style="medium">
        <color indexed="8"/>
      </left>
      <right style="thin">
        <color indexed="9"/>
      </right>
      <top style="thin">
        <color indexed="12"/>
      </top>
      <bottom style="thin">
        <color indexed="9"/>
      </bottom>
      <diagonal/>
    </border>
  </borders>
  <cellStyleXfs count="1">
    <xf numFmtId="0" fontId="0" applyNumberFormat="0" applyFont="1" applyFill="0" applyBorder="0" applyAlignment="1" applyProtection="0">
      <alignment vertical="top" wrapText="1"/>
    </xf>
  </cellStyleXfs>
  <cellXfs count="121">
    <xf numFmtId="0" fontId="0" applyNumberFormat="0" applyFont="1" applyFill="0" applyBorder="0" applyAlignment="1" applyProtection="0">
      <alignment vertical="top" wrapText="1"/>
    </xf>
    <xf numFmtId="0" fontId="0" applyNumberFormat="1" applyFont="1" applyFill="0" applyBorder="0" applyAlignment="1" applyProtection="0">
      <alignment vertical="top" wrapText="1"/>
    </xf>
    <xf numFmtId="0" fontId="2" borderId="1" applyNumberFormat="0" applyFont="1" applyFill="0" applyBorder="1" applyAlignment="1" applyProtection="0">
      <alignment horizontal="center" vertical="center" wrapText="1"/>
    </xf>
    <xf numFmtId="49" fontId="2" borderId="2" applyNumberFormat="1" applyFont="1" applyFill="0" applyBorder="1" applyAlignment="1" applyProtection="0">
      <alignment horizontal="center" vertical="center" wrapText="1"/>
    </xf>
    <xf numFmtId="0" fontId="3" fillId="2" borderId="3" applyNumberFormat="0" applyFont="1" applyFill="1" applyBorder="1" applyAlignment="1" applyProtection="0">
      <alignment vertical="top" wrapText="1"/>
    </xf>
    <xf numFmtId="0" fontId="3" fillId="2" borderId="4" applyNumberFormat="0" applyFont="1" applyFill="1" applyBorder="1" applyAlignment="1" applyProtection="0">
      <alignment vertical="top" wrapText="1"/>
    </xf>
    <xf numFmtId="49" fontId="2" borderId="1" applyNumberFormat="1" applyFont="1" applyFill="0" applyBorder="1" applyAlignment="1" applyProtection="0">
      <alignment horizontal="center" vertical="center" wrapText="1"/>
    </xf>
    <xf numFmtId="0" fontId="3" fillId="2" borderId="5" applyNumberFormat="0" applyFont="1" applyFill="1" applyBorder="1" applyAlignment="1" applyProtection="0">
      <alignment vertical="top" wrapText="1"/>
    </xf>
    <xf numFmtId="0" fontId="2" borderId="6" applyNumberFormat="0" applyFont="1" applyFill="0" applyBorder="1" applyAlignment="1" applyProtection="0">
      <alignment horizontal="center" vertical="center" wrapText="1"/>
    </xf>
    <xf numFmtId="0" fontId="3" fillId="2" borderId="6" applyNumberFormat="0" applyFont="1" applyFill="1" applyBorder="1" applyAlignment="1" applyProtection="0">
      <alignment vertical="top" wrapText="1"/>
    </xf>
    <xf numFmtId="49" fontId="2" borderId="7" applyNumberFormat="1" applyFont="1" applyFill="0" applyBorder="1" applyAlignment="1" applyProtection="0">
      <alignment horizontal="center" vertical="center" wrapText="1"/>
    </xf>
    <xf numFmtId="0" fontId="3" fillId="2" borderId="7" applyNumberFormat="0" applyFont="1" applyFill="1" applyBorder="1" applyAlignment="1" applyProtection="0">
      <alignment vertical="top" wrapText="1"/>
    </xf>
    <xf numFmtId="0" fontId="3" fillId="2" borderId="8" applyNumberFormat="0" applyFont="1" applyFill="1" applyBorder="1" applyAlignment="1" applyProtection="0">
      <alignment vertical="top" wrapText="1"/>
    </xf>
    <xf numFmtId="49" fontId="2" fillId="2" borderId="9" applyNumberFormat="1" applyFont="1" applyFill="1" applyBorder="1" applyAlignment="1" applyProtection="0">
      <alignment horizontal="center" vertical="center" wrapText="1"/>
    </xf>
    <xf numFmtId="49" fontId="2" fillId="2" borderId="10" applyNumberFormat="1" applyFont="1" applyFill="1" applyBorder="1" applyAlignment="1" applyProtection="0">
      <alignment horizontal="center" vertical="center" wrapText="1"/>
    </xf>
    <xf numFmtId="49" fontId="2" fillId="2" borderId="11" applyNumberFormat="1" applyFont="1" applyFill="1" applyBorder="1" applyAlignment="1" applyProtection="0">
      <alignment horizontal="center" vertical="center" wrapText="1"/>
    </xf>
    <xf numFmtId="49" fontId="2" fillId="2" borderId="12" applyNumberFormat="1" applyFont="1" applyFill="1" applyBorder="1" applyAlignment="1" applyProtection="0">
      <alignment horizontal="center" vertical="center" wrapText="1"/>
    </xf>
    <xf numFmtId="49" fontId="2" fillId="2" borderId="13" applyNumberFormat="1" applyFont="1" applyFill="1" applyBorder="1" applyAlignment="1" applyProtection="0">
      <alignment horizontal="center" vertical="center" wrapText="1"/>
    </xf>
    <xf numFmtId="49" fontId="2" fillId="2" borderId="14" applyNumberFormat="1" applyFont="1" applyFill="1" applyBorder="1" applyAlignment="1" applyProtection="0">
      <alignment horizontal="center" vertical="center" wrapText="1"/>
    </xf>
    <xf numFmtId="49" fontId="2" fillId="2" borderId="15" applyNumberFormat="1" applyFont="1" applyFill="1" applyBorder="1" applyAlignment="1" applyProtection="0">
      <alignment horizontal="center" vertical="center" wrapText="1"/>
    </xf>
    <xf numFmtId="49" fontId="2" fillId="2" borderId="16" applyNumberFormat="1" applyFont="1" applyFill="1" applyBorder="1" applyAlignment="1" applyProtection="0">
      <alignment horizontal="center" vertical="center" wrapText="1"/>
    </xf>
    <xf numFmtId="49" fontId="2" fillId="3" borderId="17" applyNumberFormat="1" applyFont="1" applyFill="1" applyBorder="1" applyAlignment="1" applyProtection="0">
      <alignment horizontal="center" vertical="top" wrapText="1"/>
    </xf>
    <xf numFmtId="0" fontId="4" borderId="18" applyNumberFormat="1" applyFont="1" applyFill="0" applyBorder="1" applyAlignment="1" applyProtection="0">
      <alignment horizontal="center" vertical="center" wrapText="1"/>
    </xf>
    <xf numFmtId="59" fontId="4" borderId="19" applyNumberFormat="1" applyFont="1" applyFill="0" applyBorder="1" applyAlignment="1" applyProtection="0">
      <alignment horizontal="center" vertical="center" wrapText="1"/>
    </xf>
    <xf numFmtId="0" fontId="4" borderId="19" applyNumberFormat="1" applyFont="1" applyFill="0" applyBorder="1" applyAlignment="1" applyProtection="0">
      <alignment horizontal="center" vertical="center" wrapText="1"/>
    </xf>
    <xf numFmtId="59" fontId="4" borderId="20" applyNumberFormat="1" applyFont="1" applyFill="0" applyBorder="1" applyAlignment="1" applyProtection="0">
      <alignment horizontal="center" vertical="center" wrapText="1"/>
    </xf>
    <xf numFmtId="49" fontId="2" fillId="3" borderId="21" applyNumberFormat="1" applyFont="1" applyFill="1" applyBorder="1" applyAlignment="1" applyProtection="0">
      <alignment horizontal="center" vertical="top" wrapText="1"/>
    </xf>
    <xf numFmtId="0" fontId="4" borderId="19" applyNumberFormat="0" applyFont="1" applyFill="0" applyBorder="1" applyAlignment="1" applyProtection="0">
      <alignment horizontal="center" vertical="center" wrapText="1"/>
    </xf>
    <xf numFmtId="0" fontId="4" borderId="20" applyNumberFormat="0" applyFont="1" applyFill="0" applyBorder="1" applyAlignment="1" applyProtection="0">
      <alignment horizontal="center" vertical="center" wrapText="1"/>
    </xf>
    <xf numFmtId="49" fontId="2" fillId="3" borderId="22" applyNumberFormat="1" applyFont="1" applyFill="1" applyBorder="1" applyAlignment="1" applyProtection="0">
      <alignment horizontal="center" vertical="top" wrapText="1"/>
    </xf>
    <xf numFmtId="0" fontId="4" borderId="23" applyNumberFormat="1" applyFont="1" applyFill="0" applyBorder="1" applyAlignment="1" applyProtection="0">
      <alignment horizontal="center" vertical="center" wrapText="1"/>
    </xf>
    <xf numFmtId="59" fontId="4" borderId="24" applyNumberFormat="1" applyFont="1" applyFill="0" applyBorder="1" applyAlignment="1" applyProtection="0">
      <alignment horizontal="center" vertical="center" wrapText="1"/>
    </xf>
    <xf numFmtId="0" fontId="4" borderId="24" applyNumberFormat="1" applyFont="1" applyFill="0" applyBorder="1" applyAlignment="1" applyProtection="0">
      <alignment horizontal="center" vertical="center" wrapText="1"/>
    </xf>
    <xf numFmtId="59" fontId="4" borderId="25" applyNumberFormat="1" applyFont="1" applyFill="0" applyBorder="1" applyAlignment="1" applyProtection="0">
      <alignment horizontal="center" vertical="center" wrapText="1"/>
    </xf>
    <xf numFmtId="49" fontId="2" fillId="3" borderId="26" applyNumberFormat="1" applyFont="1" applyFill="1" applyBorder="1" applyAlignment="1" applyProtection="0">
      <alignment horizontal="center" vertical="top" wrapText="1"/>
    </xf>
    <xf numFmtId="0" fontId="4" borderId="24" applyNumberFormat="0" applyFont="1" applyFill="0" applyBorder="1" applyAlignment="1" applyProtection="0">
      <alignment horizontal="center" vertical="center" wrapText="1"/>
    </xf>
    <xf numFmtId="0" fontId="4" borderId="25" applyNumberFormat="0" applyFont="1" applyFill="0" applyBorder="1" applyAlignment="1" applyProtection="0">
      <alignment horizontal="center" vertical="center" wrapText="1"/>
    </xf>
    <xf numFmtId="49" fontId="2" fillId="3" borderId="22" applyNumberFormat="1" applyFont="1" applyFill="1" applyBorder="1" applyAlignment="1" applyProtection="0">
      <alignment horizontal="center" vertical="center" wrapText="1"/>
    </xf>
    <xf numFmtId="49" fontId="2" fillId="3" borderId="26" applyNumberFormat="1" applyFont="1" applyFill="1" applyBorder="1" applyAlignment="1" applyProtection="0">
      <alignment horizontal="center" vertical="center" wrapText="1"/>
    </xf>
    <xf numFmtId="0" fontId="2" fillId="3" borderId="22" applyNumberFormat="1" applyFont="1" applyFill="1" applyBorder="1" applyAlignment="1" applyProtection="0">
      <alignment horizontal="center" vertical="center" wrapText="1"/>
    </xf>
    <xf numFmtId="0" fontId="2" fillId="3" borderId="26" applyNumberFormat="1" applyFont="1" applyFill="1" applyBorder="1" applyAlignment="1" applyProtection="0">
      <alignment horizontal="center" vertical="center" wrapText="1"/>
    </xf>
    <xf numFmtId="0" fontId="1" borderId="24" applyNumberFormat="1" applyFont="1" applyFill="0" applyBorder="1" applyAlignment="1" applyProtection="0">
      <alignment horizontal="center" vertical="center" wrapText="1"/>
    </xf>
    <xf numFmtId="0" fontId="2" fillId="3" borderId="27" applyNumberFormat="1" applyFont="1" applyFill="1" applyBorder="1" applyAlignment="1" applyProtection="0">
      <alignment horizontal="center" vertical="center" wrapText="1"/>
    </xf>
    <xf numFmtId="0" fontId="4" borderId="28" applyNumberFormat="1" applyFont="1" applyFill="0" applyBorder="1" applyAlignment="1" applyProtection="0">
      <alignment horizontal="center" vertical="center" wrapText="1"/>
    </xf>
    <xf numFmtId="59" fontId="4" borderId="29" applyNumberFormat="1" applyFont="1" applyFill="0" applyBorder="1" applyAlignment="1" applyProtection="0">
      <alignment horizontal="center" vertical="center" wrapText="1"/>
    </xf>
    <xf numFmtId="0" fontId="4" borderId="29" applyNumberFormat="1" applyFont="1" applyFill="0" applyBorder="1" applyAlignment="1" applyProtection="0">
      <alignment horizontal="center" vertical="center" wrapText="1"/>
    </xf>
    <xf numFmtId="59" fontId="4" borderId="30" applyNumberFormat="1" applyFont="1" applyFill="0" applyBorder="1" applyAlignment="1" applyProtection="0">
      <alignment horizontal="center" vertical="center" wrapText="1"/>
    </xf>
    <xf numFmtId="0" fontId="2" fillId="3" borderId="31" applyNumberFormat="1" applyFont="1" applyFill="1" applyBorder="1" applyAlignment="1" applyProtection="0">
      <alignment horizontal="center" vertical="center" wrapText="1"/>
    </xf>
    <xf numFmtId="0" fontId="1" borderId="29" applyNumberFormat="1" applyFont="1" applyFill="0" applyBorder="1" applyAlignment="1" applyProtection="0">
      <alignment horizontal="center" vertical="center" wrapText="1"/>
    </xf>
    <xf numFmtId="0" fontId="2" fillId="4" borderId="32" applyNumberFormat="0" applyFont="1" applyFill="1" applyBorder="1" applyAlignment="1" applyProtection="0">
      <alignment horizontal="center" vertical="center" wrapText="1"/>
    </xf>
    <xf numFmtId="0" fontId="4" fillId="4" borderId="33" applyNumberFormat="0" applyFont="1" applyFill="1" applyBorder="1" applyAlignment="1" applyProtection="0">
      <alignment horizontal="center" vertical="center" wrapText="1"/>
    </xf>
    <xf numFmtId="59" fontId="4" fillId="4" borderId="33" applyNumberFormat="1" applyFont="1" applyFill="1" applyBorder="1" applyAlignment="1" applyProtection="0">
      <alignment horizontal="center" vertical="center" wrapText="1"/>
    </xf>
    <xf numFmtId="0" fontId="2" fillId="4" borderId="34" applyNumberFormat="0" applyFont="1" applyFill="1" applyBorder="1" applyAlignment="1" applyProtection="0">
      <alignment horizontal="center" vertical="center" wrapText="1"/>
    </xf>
    <xf numFmtId="59" fontId="4" fillId="4" borderId="35" applyNumberFormat="1" applyFont="1" applyFill="1" applyBorder="1" applyAlignment="1" applyProtection="0">
      <alignment horizontal="center" vertical="center" wrapText="1"/>
    </xf>
    <xf numFmtId="59" fontId="4" fillId="4" borderId="32" applyNumberFormat="1" applyFont="1" applyFill="1" applyBorder="1" applyAlignment="1" applyProtection="0">
      <alignment horizontal="center" vertical="center" wrapText="1"/>
    </xf>
    <xf numFmtId="59" fontId="4" fillId="4" borderId="34" applyNumberFormat="1" applyFont="1" applyFill="1" applyBorder="1" applyAlignment="1" applyProtection="0">
      <alignment horizontal="center" vertical="center" wrapText="1"/>
    </xf>
    <xf numFmtId="59" fontId="4" fillId="4" borderId="36" applyNumberFormat="1" applyFont="1" applyFill="1" applyBorder="1" applyAlignment="1" applyProtection="0">
      <alignment horizontal="center" vertical="center" wrapText="1"/>
    </xf>
    <xf numFmtId="59" fontId="4" fillId="4" borderId="37" applyNumberFormat="1" applyFont="1" applyFill="1" applyBorder="1" applyAlignment="1" applyProtection="0">
      <alignment horizontal="center" vertical="center" wrapText="1"/>
    </xf>
    <xf numFmtId="59" fontId="4" fillId="4" borderId="38" applyNumberFormat="1" applyFont="1" applyFill="1" applyBorder="1" applyAlignment="1" applyProtection="0">
      <alignment horizontal="center" vertical="center" wrapText="1"/>
    </xf>
    <xf numFmtId="0" fontId="1" fillId="4" borderId="33" applyNumberFormat="0" applyFont="1" applyFill="1" applyBorder="1" applyAlignment="1" applyProtection="0">
      <alignment horizontal="center" vertical="center" wrapText="1"/>
    </xf>
    <xf numFmtId="0" fontId="4" fillId="4" borderId="39" applyNumberFormat="0" applyFont="1" applyFill="1" applyBorder="1" applyAlignment="1" applyProtection="0">
      <alignment horizontal="center" vertical="center" wrapText="1"/>
    </xf>
    <xf numFmtId="59" fontId="4" fillId="4" borderId="39" applyNumberFormat="1" applyFont="1" applyFill="1" applyBorder="1" applyAlignment="1" applyProtection="0">
      <alignment horizontal="center" vertical="center" wrapText="1"/>
    </xf>
    <xf numFmtId="49" fontId="2" fillId="3" borderId="40" applyNumberFormat="1" applyFont="1" applyFill="1" applyBorder="1" applyAlignment="1" applyProtection="0">
      <alignment horizontal="center" vertical="center" wrapText="1"/>
    </xf>
    <xf numFmtId="2" fontId="4" borderId="41" applyNumberFormat="1" applyFont="1" applyFill="0" applyBorder="1" applyAlignment="1" applyProtection="0">
      <alignment horizontal="center" vertical="center" wrapText="1"/>
    </xf>
    <xf numFmtId="49" fontId="2" fillId="3" borderId="41" applyNumberFormat="1" applyFont="1" applyFill="1" applyBorder="1" applyAlignment="1" applyProtection="0">
      <alignment horizontal="center" vertical="center" wrapText="1"/>
    </xf>
    <xf numFmtId="0" fontId="4" borderId="41" applyNumberFormat="0" applyFont="1" applyFill="0" applyBorder="1" applyAlignment="1" applyProtection="0">
      <alignment horizontal="center" vertical="center" wrapText="1"/>
    </xf>
    <xf numFmtId="59" fontId="4" borderId="41" applyNumberFormat="1" applyFont="1" applyFill="0" applyBorder="1" applyAlignment="1" applyProtection="0">
      <alignment horizontal="center" vertical="center" wrapText="1"/>
    </xf>
    <xf numFmtId="59" fontId="4" borderId="42" applyNumberFormat="1" applyFont="1" applyFill="0" applyBorder="1" applyAlignment="1" applyProtection="0">
      <alignment horizontal="center" vertical="center" wrapText="1"/>
    </xf>
    <xf numFmtId="2" fontId="4" borderId="42" applyNumberFormat="1" applyFont="1" applyFill="0" applyBorder="1" applyAlignment="1" applyProtection="0">
      <alignment horizontal="center" vertical="center" wrapText="1"/>
    </xf>
    <xf numFmtId="2" fontId="4" borderId="24" applyNumberFormat="1" applyFont="1" applyFill="0" applyBorder="1" applyAlignment="1" applyProtection="0">
      <alignment horizontal="center" vertical="center" wrapText="1"/>
    </xf>
    <xf numFmtId="49" fontId="2" fillId="3" borderId="24" applyNumberFormat="1" applyFont="1" applyFill="1" applyBorder="1" applyAlignment="1" applyProtection="0">
      <alignment horizontal="center" vertical="center" wrapText="1"/>
    </xf>
    <xf numFmtId="2" fontId="4" borderId="25" applyNumberFormat="1" applyFont="1" applyFill="0" applyBorder="1" applyAlignment="1" applyProtection="0">
      <alignment horizontal="center" vertical="center" wrapText="1"/>
    </xf>
    <xf numFmtId="0" fontId="2" fillId="3" borderId="26" applyNumberFormat="0" applyFont="1" applyFill="1" applyBorder="1" applyAlignment="1" applyProtection="0">
      <alignment horizontal="center" vertical="center" wrapText="1"/>
    </xf>
    <xf numFmtId="0" fontId="2" borderId="24" applyNumberFormat="0" applyFont="1" applyFill="0" applyBorder="1" applyAlignment="1" applyProtection="0">
      <alignment horizontal="center" vertical="center" wrapText="1"/>
    </xf>
    <xf numFmtId="59" fontId="4" borderId="26" applyNumberFormat="1" applyFont="1" applyFill="0" applyBorder="1" applyAlignment="1" applyProtection="0">
      <alignment horizontal="center" vertical="center" wrapText="1"/>
    </xf>
    <xf numFmtId="0" fontId="2" borderId="26" applyNumberFormat="0" applyFont="1" applyFill="0" applyBorder="1" applyAlignment="1" applyProtection="0">
      <alignment horizontal="center" vertical="center" wrapText="1"/>
    </xf>
    <xf numFmtId="0" fontId="1" borderId="24" applyNumberFormat="0" applyFont="1" applyFill="0" applyBorder="1" applyAlignment="1" applyProtection="0">
      <alignment horizontal="center" vertical="center" wrapText="1"/>
    </xf>
    <xf numFmtId="49" fontId="2" borderId="24" applyNumberFormat="1" applyFont="1" applyFill="0" applyBorder="1" applyAlignment="1" applyProtection="0">
      <alignment horizontal="center" vertical="center" wrapText="1"/>
    </xf>
    <xf numFmtId="0" fontId="0" borderId="24" applyNumberFormat="0" applyFont="1" applyFill="0" applyBorder="1" applyAlignment="1" applyProtection="0">
      <alignment vertical="top" wrapText="1"/>
    </xf>
    <xf numFmtId="49" fontId="2" fillId="3" borderId="43" applyNumberFormat="1" applyFont="1" applyFill="1" applyBorder="1" applyAlignment="1" applyProtection="0">
      <alignment horizontal="center" vertical="center" wrapText="1"/>
    </xf>
    <xf numFmtId="0" fontId="4" borderId="29" applyNumberFormat="0" applyFont="1" applyFill="0" applyBorder="1" applyAlignment="1" applyProtection="0">
      <alignment horizontal="center" vertical="center" wrapText="1"/>
    </xf>
    <xf numFmtId="0" fontId="2" borderId="29" applyNumberFormat="0" applyFont="1" applyFill="0" applyBorder="1" applyAlignment="1" applyProtection="0">
      <alignment horizontal="center" vertical="center" wrapText="1"/>
    </xf>
    <xf numFmtId="59" fontId="4" borderId="43" applyNumberFormat="1" applyFont="1" applyFill="0" applyBorder="1" applyAlignment="1" applyProtection="0">
      <alignment horizontal="center" vertical="center" wrapText="1"/>
    </xf>
    <xf numFmtId="0" fontId="2" borderId="43" applyNumberFormat="0" applyFont="1" applyFill="0" applyBorder="1" applyAlignment="1" applyProtection="0">
      <alignment horizontal="center" vertical="center" wrapText="1"/>
    </xf>
    <xf numFmtId="0" fontId="1" borderId="29" applyNumberFormat="0" applyFont="1" applyFill="0" applyBorder="1" applyAlignment="1" applyProtection="0">
      <alignment horizontal="center" vertical="center" wrapText="1"/>
    </xf>
    <xf numFmtId="0" fontId="0" applyNumberFormat="1" applyFont="1" applyFill="0" applyBorder="0" applyAlignment="1" applyProtection="0">
      <alignment vertical="top" wrapText="1"/>
    </xf>
    <xf numFmtId="49" fontId="2" fillId="2" borderId="44" applyNumberFormat="1" applyFont="1" applyFill="1" applyBorder="1" applyAlignment="1" applyProtection="0">
      <alignment horizontal="center" vertical="center" wrapText="1"/>
    </xf>
    <xf numFmtId="49" fontId="2" fillId="2" borderId="45" applyNumberFormat="1" applyFont="1" applyFill="1" applyBorder="1" applyAlignment="1" applyProtection="0">
      <alignment horizontal="center" vertical="center" wrapText="1"/>
    </xf>
    <xf numFmtId="49" fontId="2" fillId="2" borderId="46" applyNumberFormat="1" applyFont="1" applyFill="1" applyBorder="1" applyAlignment="1" applyProtection="0">
      <alignment horizontal="center" vertical="center" wrapText="1"/>
    </xf>
    <xf numFmtId="49" fontId="2" fillId="3" borderId="47" applyNumberFormat="1" applyFont="1" applyFill="1" applyBorder="1" applyAlignment="1" applyProtection="0">
      <alignment horizontal="center" vertical="top" wrapText="1"/>
    </xf>
    <xf numFmtId="2" fontId="4" borderId="48" applyNumberFormat="1" applyFont="1" applyFill="0" applyBorder="1" applyAlignment="1" applyProtection="0">
      <alignment horizontal="center" vertical="center" wrapText="1"/>
    </xf>
    <xf numFmtId="2" fontId="4" borderId="49" applyNumberFormat="1" applyFont="1" applyFill="0" applyBorder="1" applyAlignment="1" applyProtection="0">
      <alignment horizontal="center" vertical="center" wrapText="1"/>
    </xf>
    <xf numFmtId="2" fontId="4" borderId="50" applyNumberFormat="1" applyFont="1" applyFill="0" applyBorder="1" applyAlignment="1" applyProtection="0">
      <alignment horizontal="center" vertical="center" wrapText="1"/>
    </xf>
    <xf numFmtId="2" fontId="4" borderId="23" applyNumberFormat="1" applyFont="1" applyFill="0" applyBorder="1" applyAlignment="1" applyProtection="0">
      <alignment horizontal="center" vertical="center" wrapText="1"/>
    </xf>
    <xf numFmtId="0" fontId="2" fillId="3" borderId="51" applyNumberFormat="1" applyFont="1" applyFill="1" applyBorder="1" applyAlignment="1" applyProtection="0">
      <alignment horizontal="center" vertical="center" wrapText="1"/>
    </xf>
    <xf numFmtId="2" fontId="4" borderId="28" applyNumberFormat="1" applyFont="1" applyFill="0" applyBorder="1" applyAlignment="1" applyProtection="0">
      <alignment horizontal="center" vertical="center" wrapText="1"/>
    </xf>
    <xf numFmtId="2" fontId="4" borderId="29" applyNumberFormat="1" applyFont="1" applyFill="0" applyBorder="1" applyAlignment="1" applyProtection="0">
      <alignment horizontal="center" vertical="center" wrapText="1"/>
    </xf>
    <xf numFmtId="2" fontId="4" borderId="30" applyNumberFormat="1" applyFont="1" applyFill="0" applyBorder="1" applyAlignment="1" applyProtection="0">
      <alignment horizontal="center" vertical="center" wrapText="1"/>
    </xf>
    <xf numFmtId="0" fontId="0" applyNumberFormat="1" applyFont="1" applyFill="0" applyBorder="0" applyAlignment="1" applyProtection="0">
      <alignment vertical="top" wrapText="1"/>
    </xf>
    <xf numFmtId="49" fontId="2" fillId="3" borderId="47" applyNumberFormat="1" applyFont="1" applyFill="1" applyBorder="1" applyAlignment="1" applyProtection="0">
      <alignment horizontal="center" vertical="center" wrapText="1"/>
    </xf>
    <xf numFmtId="49" fontId="6" borderId="52" applyNumberFormat="1" applyFont="1" applyFill="0" applyBorder="1" applyAlignment="1" applyProtection="0">
      <alignment horizontal="center" vertical="center" wrapText="1"/>
    </xf>
    <xf numFmtId="49" fontId="6" borderId="49" applyNumberFormat="1" applyFont="1" applyFill="0" applyBorder="1" applyAlignment="1" applyProtection="0">
      <alignment horizontal="center" vertical="center" wrapText="1"/>
    </xf>
    <xf numFmtId="49" fontId="6" borderId="50" applyNumberFormat="1" applyFont="1" applyFill="0" applyBorder="1" applyAlignment="1" applyProtection="0">
      <alignment horizontal="center" vertical="center" wrapText="1"/>
    </xf>
    <xf numFmtId="0" fontId="4" borderId="26" applyNumberFormat="1" applyFont="1" applyFill="0" applyBorder="1" applyAlignment="1" applyProtection="0">
      <alignment horizontal="center" vertical="center" wrapText="1"/>
    </xf>
    <xf numFmtId="0" fontId="4" borderId="25" applyNumberFormat="1" applyFont="1" applyFill="0" applyBorder="1" applyAlignment="1" applyProtection="0">
      <alignment horizontal="center" vertical="center" wrapText="1"/>
    </xf>
    <xf numFmtId="0" fontId="4" borderId="26" applyNumberFormat="0" applyFont="1" applyFill="0" applyBorder="1" applyAlignment="1" applyProtection="0">
      <alignment horizontal="center" vertical="center" wrapText="1"/>
    </xf>
    <xf numFmtId="49" fontId="6" borderId="26" applyNumberFormat="1" applyFont="1" applyFill="0" applyBorder="1" applyAlignment="1" applyProtection="0">
      <alignment horizontal="center" vertical="center" wrapText="1"/>
    </xf>
    <xf numFmtId="49" fontId="6" borderId="24" applyNumberFormat="1" applyFont="1" applyFill="0" applyBorder="1" applyAlignment="1" applyProtection="0">
      <alignment horizontal="center" vertical="center" wrapText="1"/>
    </xf>
    <xf numFmtId="49" fontId="6" borderId="25" applyNumberFormat="1" applyFont="1" applyFill="0" applyBorder="1" applyAlignment="1" applyProtection="0">
      <alignment horizontal="center" vertical="center" wrapText="1"/>
    </xf>
    <xf numFmtId="49" fontId="4" borderId="26" applyNumberFormat="1" applyFont="1" applyFill="0" applyBorder="1" applyAlignment="1" applyProtection="0">
      <alignment horizontal="left" vertical="center"/>
    </xf>
    <xf numFmtId="2" fontId="4" borderId="26" applyNumberFormat="1" applyFont="1" applyFill="0" applyBorder="1" applyAlignment="1" applyProtection="0">
      <alignment horizontal="center" vertical="center" wrapText="1"/>
    </xf>
    <xf numFmtId="2" fontId="4" borderId="43" applyNumberFormat="1" applyFont="1" applyFill="0" applyBorder="1" applyAlignment="1" applyProtection="0">
      <alignment horizontal="center" vertical="center" wrapText="1"/>
    </xf>
    <xf numFmtId="0" fontId="0" applyNumberFormat="1" applyFont="1" applyFill="0" applyBorder="0" applyAlignment="1" applyProtection="0">
      <alignment vertical="top" wrapText="1"/>
    </xf>
    <xf numFmtId="49" fontId="4" borderId="24" applyNumberFormat="1" applyFont="1" applyFill="0" applyBorder="1" applyAlignment="1" applyProtection="0">
      <alignment horizontal="left" vertical="center"/>
    </xf>
    <xf numFmtId="0" fontId="4" borderId="30" applyNumberFormat="0" applyFont="1" applyFill="0" applyBorder="1" applyAlignment="1" applyProtection="0">
      <alignment horizontal="center" vertical="center" wrapText="1"/>
    </xf>
    <xf numFmtId="0" fontId="0" applyNumberFormat="1" applyFont="1" applyFill="0" applyBorder="0" applyAlignment="1" applyProtection="0">
      <alignment vertical="top" wrapText="1"/>
    </xf>
    <xf numFmtId="0" fontId="2" fillId="3" borderId="47" applyNumberFormat="1" applyFont="1" applyFill="1" applyBorder="1" applyAlignment="1" applyProtection="0">
      <alignment horizontal="center" vertical="center" wrapText="1"/>
    </xf>
    <xf numFmtId="0" fontId="0" applyNumberFormat="1" applyFont="1" applyFill="0" applyBorder="0" applyAlignment="1" applyProtection="0">
      <alignment vertical="top" wrapText="1"/>
    </xf>
    <xf numFmtId="49" fontId="2" borderId="49" applyNumberFormat="1" applyFont="1" applyFill="0" applyBorder="1" applyAlignment="1" applyProtection="0">
      <alignment horizontal="center" vertical="center" wrapText="1"/>
    </xf>
    <xf numFmtId="49" fontId="2" borderId="50" applyNumberFormat="1" applyFont="1" applyFill="0" applyBorder="1" applyAlignment="1" applyProtection="0">
      <alignment horizontal="center" vertical="center" wrapText="1"/>
    </xf>
    <xf numFmtId="49" fontId="2" borderId="25" applyNumberFormat="1" applyFont="1" applyFill="0" applyBorder="1" applyAlignment="1" applyProtection="0">
      <alignment horizontal="center" vertical="center"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a5a5a5"/>
      <rgbColor rgb="ffbdc0bf"/>
      <rgbColor rgb="ffdbdbdb"/>
      <rgbColor rgb="ff3f3f3f"/>
      <rgbColor rgb="ffd5d5d5"/>
      <rgbColor rgb="ffb8b8b8"/>
      <rgbColor rgb="fffefffe"/>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s>

</file>

<file path=xl/charts/chart1.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number of rainfall days at 27 weather stations, 1855-2021 </a:t>
            </a:r>
          </a:p>
        </c:rich>
      </c:tx>
      <c:layout>
        <c:manualLayout>
          <c:xMode val="edge"/>
          <c:yMode val="edge"/>
          <c:x val="0.0796765"/>
          <c:y val="0"/>
          <c:w val="0.840647"/>
          <c:h val="0.0666469"/>
        </c:manualLayout>
      </c:layout>
      <c:overlay val="1"/>
      <c:spPr>
        <a:noFill/>
        <a:effectLst/>
      </c:spPr>
    </c:title>
    <c:autoTitleDeleted val="1"/>
    <c:plotArea>
      <c:layout>
        <c:manualLayout>
          <c:layoutTarget val="inner"/>
          <c:xMode val="edge"/>
          <c:yMode val="edge"/>
          <c:x val="0.0609338"/>
          <c:y val="0.0666469"/>
          <c:w val="0.927764"/>
          <c:h val="0.845829"/>
        </c:manualLayout>
      </c:layout>
      <c:lineChart>
        <c:grouping val="standard"/>
        <c:varyColors val="0"/>
        <c:ser>
          <c:idx val="0"/>
          <c:order val="0"/>
          <c:tx>
            <c:strRef>
              <c:f>'Calculations all'!$B$1</c:f>
              <c:strCache>
                <c:ptCount val="1"/>
                <c:pt idx="0">
                  <c:v>Annual # rainfall days</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all'!$A$2:$A$168</c:f>
              <c:strCache>
                <c:ptCount val="167"/>
                <c:pt idx="0">
                  <c:v>1855</c:v>
                </c:pt>
                <c:pt idx="1">
                  <c:v>1856</c:v>
                </c:pt>
                <c:pt idx="2">
                  <c:v>1857</c:v>
                </c:pt>
                <c:pt idx="3">
                  <c:v>1858</c:v>
                </c:pt>
                <c:pt idx="4">
                  <c:v>1859</c:v>
                </c:pt>
                <c:pt idx="5">
                  <c:v>1860</c:v>
                </c:pt>
                <c:pt idx="6">
                  <c:v>1861</c:v>
                </c:pt>
                <c:pt idx="7">
                  <c:v>1862</c:v>
                </c:pt>
                <c:pt idx="8">
                  <c:v>1863</c:v>
                </c:pt>
                <c:pt idx="9">
                  <c:v>1864</c:v>
                </c:pt>
                <c:pt idx="10">
                  <c:v>1865</c:v>
                </c:pt>
                <c:pt idx="11">
                  <c:v>1866</c:v>
                </c:pt>
                <c:pt idx="12">
                  <c:v>1867</c:v>
                </c:pt>
                <c:pt idx="13">
                  <c:v>1868</c:v>
                </c:pt>
                <c:pt idx="14">
                  <c:v>1869</c:v>
                </c:pt>
                <c:pt idx="15">
                  <c:v>1870</c:v>
                </c:pt>
                <c:pt idx="16">
                  <c:v>1871</c:v>
                </c:pt>
                <c:pt idx="17">
                  <c:v>1872</c:v>
                </c:pt>
                <c:pt idx="18">
                  <c:v>1873</c:v>
                </c:pt>
                <c:pt idx="19">
                  <c:v>1874</c:v>
                </c:pt>
                <c:pt idx="20">
                  <c:v>1875</c:v>
                </c:pt>
                <c:pt idx="21">
                  <c:v>1876</c:v>
                </c:pt>
                <c:pt idx="22">
                  <c:v>1877</c:v>
                </c:pt>
                <c:pt idx="23">
                  <c:v>1878</c:v>
                </c:pt>
                <c:pt idx="24">
                  <c:v>1879</c:v>
                </c:pt>
                <c:pt idx="25">
                  <c:v>1880</c:v>
                </c:pt>
                <c:pt idx="26">
                  <c:v>1881</c:v>
                </c:pt>
                <c:pt idx="27">
                  <c:v>1882</c:v>
                </c:pt>
                <c:pt idx="28">
                  <c:v>1883</c:v>
                </c:pt>
                <c:pt idx="29">
                  <c:v>1884</c:v>
                </c:pt>
                <c:pt idx="30">
                  <c:v>1885</c:v>
                </c:pt>
                <c:pt idx="31">
                  <c:v>1886</c:v>
                </c:pt>
                <c:pt idx="32">
                  <c:v>1887</c:v>
                </c:pt>
                <c:pt idx="33">
                  <c:v>1888</c:v>
                </c:pt>
                <c:pt idx="34">
                  <c:v>1889</c:v>
                </c:pt>
                <c:pt idx="35">
                  <c:v>1890</c:v>
                </c:pt>
                <c:pt idx="36">
                  <c:v>1891</c:v>
                </c:pt>
                <c:pt idx="37">
                  <c:v>1892</c:v>
                </c:pt>
                <c:pt idx="38">
                  <c:v>1893</c:v>
                </c:pt>
                <c:pt idx="39">
                  <c:v>1894</c:v>
                </c:pt>
                <c:pt idx="40">
                  <c:v>1895</c:v>
                </c:pt>
                <c:pt idx="41">
                  <c:v>1896</c:v>
                </c:pt>
                <c:pt idx="42">
                  <c:v>1897</c:v>
                </c:pt>
                <c:pt idx="43">
                  <c:v>1898</c:v>
                </c:pt>
                <c:pt idx="44">
                  <c:v>1899</c:v>
                </c:pt>
                <c:pt idx="45">
                  <c:v>1900</c:v>
                </c:pt>
                <c:pt idx="46">
                  <c:v>1901</c:v>
                </c:pt>
                <c:pt idx="47">
                  <c:v>1902</c:v>
                </c:pt>
                <c:pt idx="48">
                  <c:v>1903</c:v>
                </c:pt>
                <c:pt idx="49">
                  <c:v>1904</c:v>
                </c:pt>
                <c:pt idx="50">
                  <c:v>1905</c:v>
                </c:pt>
                <c:pt idx="51">
                  <c:v>1906</c:v>
                </c:pt>
                <c:pt idx="52">
                  <c:v>1907</c:v>
                </c:pt>
                <c:pt idx="53">
                  <c:v>1908</c:v>
                </c:pt>
                <c:pt idx="54">
                  <c:v>1909</c:v>
                </c:pt>
                <c:pt idx="55">
                  <c:v>1910</c:v>
                </c:pt>
                <c:pt idx="56">
                  <c:v>1911</c:v>
                </c:pt>
                <c:pt idx="57">
                  <c:v>1912</c:v>
                </c:pt>
                <c:pt idx="58">
                  <c:v>1913</c:v>
                </c:pt>
                <c:pt idx="59">
                  <c:v>1914</c:v>
                </c:pt>
                <c:pt idx="60">
                  <c:v>1915</c:v>
                </c:pt>
                <c:pt idx="61">
                  <c:v>1916</c:v>
                </c:pt>
                <c:pt idx="62">
                  <c:v>1917</c:v>
                </c:pt>
                <c:pt idx="63">
                  <c:v>1918</c:v>
                </c:pt>
                <c:pt idx="64">
                  <c:v>1919</c:v>
                </c:pt>
                <c:pt idx="65">
                  <c:v>1920</c:v>
                </c:pt>
                <c:pt idx="66">
                  <c:v>1921</c:v>
                </c:pt>
                <c:pt idx="67">
                  <c:v>1922</c:v>
                </c:pt>
                <c:pt idx="68">
                  <c:v>1923</c:v>
                </c:pt>
                <c:pt idx="69">
                  <c:v>1924</c:v>
                </c:pt>
                <c:pt idx="70">
                  <c:v>1925</c:v>
                </c:pt>
                <c:pt idx="71">
                  <c:v>1926</c:v>
                </c:pt>
                <c:pt idx="72">
                  <c:v>1927</c:v>
                </c:pt>
                <c:pt idx="73">
                  <c:v>1928</c:v>
                </c:pt>
                <c:pt idx="74">
                  <c:v>1929</c:v>
                </c:pt>
                <c:pt idx="75">
                  <c:v>1930</c:v>
                </c:pt>
                <c:pt idx="76">
                  <c:v>1931</c:v>
                </c:pt>
                <c:pt idx="77">
                  <c:v>1932</c:v>
                </c:pt>
                <c:pt idx="78">
                  <c:v>1933</c:v>
                </c:pt>
                <c:pt idx="79">
                  <c:v>1934</c:v>
                </c:pt>
                <c:pt idx="80">
                  <c:v>1935</c:v>
                </c:pt>
                <c:pt idx="81">
                  <c:v>1936</c:v>
                </c:pt>
                <c:pt idx="82">
                  <c:v>1937</c:v>
                </c:pt>
                <c:pt idx="83">
                  <c:v>1938</c:v>
                </c:pt>
                <c:pt idx="84">
                  <c:v>1939</c:v>
                </c:pt>
                <c:pt idx="85">
                  <c:v>1940</c:v>
                </c:pt>
                <c:pt idx="86">
                  <c:v>1941</c:v>
                </c:pt>
                <c:pt idx="87">
                  <c:v>1942</c:v>
                </c:pt>
                <c:pt idx="88">
                  <c:v>1943</c:v>
                </c:pt>
                <c:pt idx="89">
                  <c:v>1944</c:v>
                </c:pt>
                <c:pt idx="90">
                  <c:v>1945</c:v>
                </c:pt>
                <c:pt idx="91">
                  <c:v>1946</c:v>
                </c:pt>
                <c:pt idx="92">
                  <c:v>1947</c:v>
                </c:pt>
                <c:pt idx="93">
                  <c:v>1948</c:v>
                </c:pt>
                <c:pt idx="94">
                  <c:v>1949</c:v>
                </c:pt>
                <c:pt idx="95">
                  <c:v>1950</c:v>
                </c:pt>
                <c:pt idx="96">
                  <c:v>1951</c:v>
                </c:pt>
                <c:pt idx="97">
                  <c:v>1952</c:v>
                </c:pt>
                <c:pt idx="98">
                  <c:v>1953</c:v>
                </c:pt>
                <c:pt idx="99">
                  <c:v>1954</c:v>
                </c:pt>
                <c:pt idx="100">
                  <c:v>1955</c:v>
                </c:pt>
                <c:pt idx="101">
                  <c:v>1956</c:v>
                </c:pt>
                <c:pt idx="102">
                  <c:v>1957</c:v>
                </c:pt>
                <c:pt idx="103">
                  <c:v>1958</c:v>
                </c:pt>
                <c:pt idx="104">
                  <c:v>1959</c:v>
                </c:pt>
                <c:pt idx="105">
                  <c:v>1960</c:v>
                </c:pt>
                <c:pt idx="106">
                  <c:v>1961</c:v>
                </c:pt>
                <c:pt idx="107">
                  <c:v>1962</c:v>
                </c:pt>
                <c:pt idx="108">
                  <c:v>1963</c:v>
                </c:pt>
                <c:pt idx="109">
                  <c:v>1964</c:v>
                </c:pt>
                <c:pt idx="110">
                  <c:v>1965</c:v>
                </c:pt>
                <c:pt idx="111">
                  <c:v>1966</c:v>
                </c:pt>
                <c:pt idx="112">
                  <c:v>1967</c:v>
                </c:pt>
                <c:pt idx="113">
                  <c:v>1968</c:v>
                </c:pt>
                <c:pt idx="114">
                  <c:v>1969</c:v>
                </c:pt>
                <c:pt idx="115">
                  <c:v>1970</c:v>
                </c:pt>
                <c:pt idx="116">
                  <c:v>1971</c:v>
                </c:pt>
                <c:pt idx="117">
                  <c:v>1972</c:v>
                </c:pt>
                <c:pt idx="118">
                  <c:v>1973</c:v>
                </c:pt>
                <c:pt idx="119">
                  <c:v>1974</c:v>
                </c:pt>
                <c:pt idx="120">
                  <c:v>1975</c:v>
                </c:pt>
                <c:pt idx="121">
                  <c:v>1976</c:v>
                </c:pt>
                <c:pt idx="122">
                  <c:v>1977</c:v>
                </c:pt>
                <c:pt idx="123">
                  <c:v>1978</c:v>
                </c:pt>
                <c:pt idx="124">
                  <c:v>1979</c:v>
                </c:pt>
                <c:pt idx="125">
                  <c:v>1980</c:v>
                </c:pt>
                <c:pt idx="126">
                  <c:v>1981</c:v>
                </c:pt>
                <c:pt idx="127">
                  <c:v>1982</c:v>
                </c:pt>
                <c:pt idx="128">
                  <c:v>1983</c:v>
                </c:pt>
                <c:pt idx="129">
                  <c:v>1984</c:v>
                </c:pt>
                <c:pt idx="130">
                  <c:v>1985</c:v>
                </c:pt>
                <c:pt idx="131">
                  <c:v>1986</c:v>
                </c:pt>
                <c:pt idx="132">
                  <c:v>1987</c:v>
                </c:pt>
                <c:pt idx="133">
                  <c:v>1988</c:v>
                </c:pt>
                <c:pt idx="134">
                  <c:v>1989</c:v>
                </c:pt>
                <c:pt idx="135">
                  <c:v>1990</c:v>
                </c:pt>
                <c:pt idx="136">
                  <c:v>1991</c:v>
                </c:pt>
                <c:pt idx="137">
                  <c:v>1992</c:v>
                </c:pt>
                <c:pt idx="138">
                  <c:v>1993</c:v>
                </c:pt>
                <c:pt idx="139">
                  <c:v>1994</c:v>
                </c:pt>
                <c:pt idx="140">
                  <c:v>1995</c:v>
                </c:pt>
                <c:pt idx="141">
                  <c:v>1996</c:v>
                </c:pt>
                <c:pt idx="142">
                  <c:v>1997</c:v>
                </c:pt>
                <c:pt idx="143">
                  <c:v>1998</c:v>
                </c:pt>
                <c:pt idx="144">
                  <c:v>1999</c:v>
                </c:pt>
                <c:pt idx="145">
                  <c:v>2000</c:v>
                </c:pt>
                <c:pt idx="146">
                  <c:v>2001</c:v>
                </c:pt>
                <c:pt idx="147">
                  <c:v>2002</c:v>
                </c:pt>
                <c:pt idx="148">
                  <c:v>2003</c:v>
                </c:pt>
                <c:pt idx="149">
                  <c:v>2004</c:v>
                </c:pt>
                <c:pt idx="150">
                  <c:v>2005</c:v>
                </c:pt>
                <c:pt idx="151">
                  <c:v>2006</c:v>
                </c:pt>
                <c:pt idx="152">
                  <c:v>2007</c:v>
                </c:pt>
                <c:pt idx="153">
                  <c:v>2008</c:v>
                </c:pt>
                <c:pt idx="154">
                  <c:v>2009</c:v>
                </c:pt>
                <c:pt idx="155">
                  <c:v>2010</c:v>
                </c:pt>
                <c:pt idx="156">
                  <c:v>2011</c:v>
                </c:pt>
                <c:pt idx="157">
                  <c:v>2012</c:v>
                </c:pt>
                <c:pt idx="158">
                  <c:v>2013</c:v>
                </c:pt>
                <c:pt idx="159">
                  <c:v>2014</c:v>
                </c:pt>
                <c:pt idx="160">
                  <c:v>2015</c:v>
                </c:pt>
                <c:pt idx="161">
                  <c:v>2016</c:v>
                </c:pt>
                <c:pt idx="162">
                  <c:v>2017</c:v>
                </c:pt>
                <c:pt idx="163">
                  <c:v>2018</c:v>
                </c:pt>
                <c:pt idx="164">
                  <c:v>2019</c:v>
                </c:pt>
                <c:pt idx="165">
                  <c:v>2020</c:v>
                </c:pt>
                <c:pt idx="166">
                  <c:v>2021</c:v>
                </c:pt>
              </c:strCache>
            </c:strRef>
          </c:cat>
          <c:val>
            <c:numRef>
              <c:f>'Calculations all'!$B$2:$B$168</c:f>
              <c:numCache>
                <c:ptCount val="167"/>
                <c:pt idx="0">
                  <c:v>119.000000</c:v>
                </c:pt>
                <c:pt idx="1">
                  <c:v>114.000000</c:v>
                </c:pt>
                <c:pt idx="2">
                  <c:v>106.000000</c:v>
                </c:pt>
                <c:pt idx="3">
                  <c:v>104.000000</c:v>
                </c:pt>
                <c:pt idx="4">
                  <c:v>94.000000</c:v>
                </c:pt>
                <c:pt idx="5">
                  <c:v>111.000000</c:v>
                </c:pt>
                <c:pt idx="6">
                  <c:v>147.000000</c:v>
                </c:pt>
                <c:pt idx="7">
                  <c:v>113.000000</c:v>
                </c:pt>
                <c:pt idx="8">
                  <c:v>130.000000</c:v>
                </c:pt>
                <c:pt idx="9">
                  <c:v>121.000000</c:v>
                </c:pt>
                <c:pt idx="10">
                  <c:v>104.000000</c:v>
                </c:pt>
                <c:pt idx="11">
                  <c:v>121.000000</c:v>
                </c:pt>
                <c:pt idx="12">
                  <c:v>116.000000</c:v>
                </c:pt>
                <c:pt idx="13">
                  <c:v>104.000000</c:v>
                </c:pt>
                <c:pt idx="14">
                  <c:v>115.000000</c:v>
                </c:pt>
                <c:pt idx="15">
                  <c:v>125.000000</c:v>
                </c:pt>
                <c:pt idx="16">
                  <c:v>125.000000</c:v>
                </c:pt>
                <c:pt idx="17">
                  <c:v>114.000000</c:v>
                </c:pt>
                <c:pt idx="18">
                  <c:v>104.000000</c:v>
                </c:pt>
                <c:pt idx="19">
                  <c:v>99.000000</c:v>
                </c:pt>
                <c:pt idx="20">
                  <c:v>110.500000</c:v>
                </c:pt>
                <c:pt idx="21">
                  <c:v>87.000000</c:v>
                </c:pt>
                <c:pt idx="22">
                  <c:v>96.000000</c:v>
                </c:pt>
                <c:pt idx="23">
                  <c:v>86.000000</c:v>
                </c:pt>
                <c:pt idx="24">
                  <c:v>104.800000</c:v>
                </c:pt>
                <c:pt idx="25">
                  <c:v>94.666667</c:v>
                </c:pt>
                <c:pt idx="26">
                  <c:v>83.166667</c:v>
                </c:pt>
                <c:pt idx="27">
                  <c:v>90.166667</c:v>
                </c:pt>
                <c:pt idx="28">
                  <c:v>89.000000</c:v>
                </c:pt>
                <c:pt idx="29">
                  <c:v>85.285714</c:v>
                </c:pt>
                <c:pt idx="30">
                  <c:v>88.000000</c:v>
                </c:pt>
                <c:pt idx="31">
                  <c:v>111.375000</c:v>
                </c:pt>
                <c:pt idx="32">
                  <c:v>123.000000</c:v>
                </c:pt>
                <c:pt idx="33">
                  <c:v>85.250000</c:v>
                </c:pt>
                <c:pt idx="34">
                  <c:v>111.647059</c:v>
                </c:pt>
                <c:pt idx="35">
                  <c:v>118.833333</c:v>
                </c:pt>
                <c:pt idx="36">
                  <c:v>104.944444</c:v>
                </c:pt>
                <c:pt idx="37">
                  <c:v>91.578947</c:v>
                </c:pt>
                <c:pt idx="38">
                  <c:v>100.523810</c:v>
                </c:pt>
                <c:pt idx="39">
                  <c:v>105.238095</c:v>
                </c:pt>
                <c:pt idx="40">
                  <c:v>82.095238</c:v>
                </c:pt>
                <c:pt idx="41">
                  <c:v>87.476190</c:v>
                </c:pt>
                <c:pt idx="42">
                  <c:v>81.142857</c:v>
                </c:pt>
                <c:pt idx="43">
                  <c:v>90.619048</c:v>
                </c:pt>
                <c:pt idx="44">
                  <c:v>90.318182</c:v>
                </c:pt>
                <c:pt idx="45">
                  <c:v>75.363636</c:v>
                </c:pt>
                <c:pt idx="46">
                  <c:v>75.454545</c:v>
                </c:pt>
                <c:pt idx="47">
                  <c:v>67.590909</c:v>
                </c:pt>
                <c:pt idx="48">
                  <c:v>93.636364</c:v>
                </c:pt>
                <c:pt idx="49">
                  <c:v>84.833333</c:v>
                </c:pt>
                <c:pt idx="50">
                  <c:v>80.916667</c:v>
                </c:pt>
                <c:pt idx="51">
                  <c:v>97.730769</c:v>
                </c:pt>
                <c:pt idx="52">
                  <c:v>84.423077</c:v>
                </c:pt>
                <c:pt idx="53">
                  <c:v>86.692308</c:v>
                </c:pt>
                <c:pt idx="54">
                  <c:v>86.076923</c:v>
                </c:pt>
                <c:pt idx="55">
                  <c:v>92.269231</c:v>
                </c:pt>
                <c:pt idx="56">
                  <c:v>84.346154</c:v>
                </c:pt>
                <c:pt idx="57">
                  <c:v>77.730769</c:v>
                </c:pt>
                <c:pt idx="58">
                  <c:v>83.038462</c:v>
                </c:pt>
                <c:pt idx="59">
                  <c:v>94.192308</c:v>
                </c:pt>
                <c:pt idx="60">
                  <c:v>67.740741</c:v>
                </c:pt>
                <c:pt idx="61">
                  <c:v>97.703704</c:v>
                </c:pt>
                <c:pt idx="62">
                  <c:v>95.814815</c:v>
                </c:pt>
                <c:pt idx="63">
                  <c:v>80.037037</c:v>
                </c:pt>
                <c:pt idx="64">
                  <c:v>72.407407</c:v>
                </c:pt>
                <c:pt idx="65">
                  <c:v>93.259259</c:v>
                </c:pt>
                <c:pt idx="66">
                  <c:v>99.629630</c:v>
                </c:pt>
                <c:pt idx="67">
                  <c:v>75.037037</c:v>
                </c:pt>
                <c:pt idx="68">
                  <c:v>74.740741</c:v>
                </c:pt>
                <c:pt idx="69">
                  <c:v>88.814815</c:v>
                </c:pt>
                <c:pt idx="70">
                  <c:v>94.185185</c:v>
                </c:pt>
                <c:pt idx="71">
                  <c:v>75.740741</c:v>
                </c:pt>
                <c:pt idx="72">
                  <c:v>83.444444</c:v>
                </c:pt>
                <c:pt idx="73">
                  <c:v>93.555556</c:v>
                </c:pt>
                <c:pt idx="74">
                  <c:v>81.481481</c:v>
                </c:pt>
                <c:pt idx="75">
                  <c:v>103.851852</c:v>
                </c:pt>
                <c:pt idx="76">
                  <c:v>99.851852</c:v>
                </c:pt>
                <c:pt idx="77">
                  <c:v>88.962963</c:v>
                </c:pt>
                <c:pt idx="78">
                  <c:v>99.629630</c:v>
                </c:pt>
                <c:pt idx="79">
                  <c:v>97.222222</c:v>
                </c:pt>
                <c:pt idx="80">
                  <c:v>86.666667</c:v>
                </c:pt>
                <c:pt idx="81">
                  <c:v>89.074074</c:v>
                </c:pt>
                <c:pt idx="82">
                  <c:v>90.814815</c:v>
                </c:pt>
                <c:pt idx="83">
                  <c:v>88.962963</c:v>
                </c:pt>
                <c:pt idx="84">
                  <c:v>101.814815</c:v>
                </c:pt>
                <c:pt idx="85">
                  <c:v>78.000000</c:v>
                </c:pt>
                <c:pt idx="86">
                  <c:v>86.000000</c:v>
                </c:pt>
                <c:pt idx="87">
                  <c:v>97.185185</c:v>
                </c:pt>
                <c:pt idx="88">
                  <c:v>93.481481</c:v>
                </c:pt>
                <c:pt idx="89">
                  <c:v>80.148148</c:v>
                </c:pt>
                <c:pt idx="90">
                  <c:v>89.333333</c:v>
                </c:pt>
                <c:pt idx="91">
                  <c:v>68.000000</c:v>
                </c:pt>
                <c:pt idx="92">
                  <c:v>113.814815</c:v>
                </c:pt>
                <c:pt idx="93">
                  <c:v>89.074074</c:v>
                </c:pt>
                <c:pt idx="94">
                  <c:v>104.407407</c:v>
                </c:pt>
                <c:pt idx="95">
                  <c:v>124.666667</c:v>
                </c:pt>
                <c:pt idx="96">
                  <c:v>82.592593</c:v>
                </c:pt>
                <c:pt idx="97">
                  <c:v>97.666667</c:v>
                </c:pt>
                <c:pt idx="98">
                  <c:v>77.814815</c:v>
                </c:pt>
                <c:pt idx="99">
                  <c:v>110.518519</c:v>
                </c:pt>
                <c:pt idx="100">
                  <c:v>109.814815</c:v>
                </c:pt>
                <c:pt idx="101">
                  <c:v>109.259259</c:v>
                </c:pt>
                <c:pt idx="102">
                  <c:v>74.148148</c:v>
                </c:pt>
                <c:pt idx="103">
                  <c:v>100.703704</c:v>
                </c:pt>
                <c:pt idx="104">
                  <c:v>106.222222</c:v>
                </c:pt>
                <c:pt idx="105">
                  <c:v>88.629630</c:v>
                </c:pt>
                <c:pt idx="106">
                  <c:v>99.481481</c:v>
                </c:pt>
                <c:pt idx="107">
                  <c:v>106.148148</c:v>
                </c:pt>
                <c:pt idx="108">
                  <c:v>108.222222</c:v>
                </c:pt>
                <c:pt idx="109">
                  <c:v>93.333333</c:v>
                </c:pt>
                <c:pt idx="110">
                  <c:v>86.703704</c:v>
                </c:pt>
                <c:pt idx="111">
                  <c:v>80.925926</c:v>
                </c:pt>
                <c:pt idx="112">
                  <c:v>91.925926</c:v>
                </c:pt>
                <c:pt idx="113">
                  <c:v>83.962963</c:v>
                </c:pt>
                <c:pt idx="114">
                  <c:v>94.185185</c:v>
                </c:pt>
                <c:pt idx="115">
                  <c:v>93.185185</c:v>
                </c:pt>
                <c:pt idx="116">
                  <c:v>103.555556</c:v>
                </c:pt>
                <c:pt idx="117">
                  <c:v>97.740741</c:v>
                </c:pt>
                <c:pt idx="118">
                  <c:v>110.370370</c:v>
                </c:pt>
                <c:pt idx="119">
                  <c:v>100.703704</c:v>
                </c:pt>
                <c:pt idx="120">
                  <c:v>96.407407</c:v>
                </c:pt>
                <c:pt idx="121">
                  <c:v>96.814815</c:v>
                </c:pt>
                <c:pt idx="122">
                  <c:v>82.518519</c:v>
                </c:pt>
                <c:pt idx="123">
                  <c:v>106.555556</c:v>
                </c:pt>
                <c:pt idx="124">
                  <c:v>85.814815</c:v>
                </c:pt>
                <c:pt idx="125">
                  <c:v>80.666667</c:v>
                </c:pt>
                <c:pt idx="126">
                  <c:v>96.555556</c:v>
                </c:pt>
                <c:pt idx="127">
                  <c:v>85.481481</c:v>
                </c:pt>
                <c:pt idx="128">
                  <c:v>113.481481</c:v>
                </c:pt>
                <c:pt idx="129">
                  <c:v>97.518519</c:v>
                </c:pt>
                <c:pt idx="130">
                  <c:v>96.962963</c:v>
                </c:pt>
                <c:pt idx="131">
                  <c:v>84.148148</c:v>
                </c:pt>
                <c:pt idx="132">
                  <c:v>98.629630</c:v>
                </c:pt>
                <c:pt idx="133">
                  <c:v>103.925926</c:v>
                </c:pt>
                <c:pt idx="134">
                  <c:v>114.296296</c:v>
                </c:pt>
                <c:pt idx="135">
                  <c:v>97.925926</c:v>
                </c:pt>
                <c:pt idx="136">
                  <c:v>79.296296</c:v>
                </c:pt>
                <c:pt idx="137">
                  <c:v>97.259259</c:v>
                </c:pt>
                <c:pt idx="138">
                  <c:v>86.592593</c:v>
                </c:pt>
                <c:pt idx="139">
                  <c:v>76.518519</c:v>
                </c:pt>
                <c:pt idx="140">
                  <c:v>84.555556</c:v>
                </c:pt>
                <c:pt idx="141">
                  <c:v>90.703704</c:v>
                </c:pt>
                <c:pt idx="142">
                  <c:v>91.777778</c:v>
                </c:pt>
                <c:pt idx="143">
                  <c:v>101.925926</c:v>
                </c:pt>
                <c:pt idx="144">
                  <c:v>117.629630</c:v>
                </c:pt>
                <c:pt idx="145">
                  <c:v>105.703704</c:v>
                </c:pt>
                <c:pt idx="146">
                  <c:v>89.333333</c:v>
                </c:pt>
                <c:pt idx="147">
                  <c:v>78.444444</c:v>
                </c:pt>
                <c:pt idx="148">
                  <c:v>103.740741</c:v>
                </c:pt>
                <c:pt idx="149">
                  <c:v>89.296296</c:v>
                </c:pt>
                <c:pt idx="150">
                  <c:v>100.814815</c:v>
                </c:pt>
                <c:pt idx="151">
                  <c:v>90.925926</c:v>
                </c:pt>
                <c:pt idx="152">
                  <c:v>102.703704</c:v>
                </c:pt>
                <c:pt idx="153">
                  <c:v>115.037037</c:v>
                </c:pt>
                <c:pt idx="154">
                  <c:v>99.148148</c:v>
                </c:pt>
                <c:pt idx="155">
                  <c:v>133.000000</c:v>
                </c:pt>
                <c:pt idx="156">
                  <c:v>115.851852</c:v>
                </c:pt>
                <c:pt idx="157">
                  <c:v>108.333333</c:v>
                </c:pt>
                <c:pt idx="158">
                  <c:v>101.814815</c:v>
                </c:pt>
                <c:pt idx="159">
                  <c:v>97.259259</c:v>
                </c:pt>
                <c:pt idx="160">
                  <c:v>110.629630</c:v>
                </c:pt>
                <c:pt idx="161">
                  <c:v>105.148148</c:v>
                </c:pt>
                <c:pt idx="162">
                  <c:v>95.370370</c:v>
                </c:pt>
                <c:pt idx="163">
                  <c:v>91.814815</c:v>
                </c:pt>
                <c:pt idx="164">
                  <c:v>80.555556</c:v>
                </c:pt>
                <c:pt idx="165">
                  <c:v>101.814815</c:v>
                </c:pt>
                <c:pt idx="166">
                  <c:v>124.703704</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General"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7"/>
        <c:noMultiLvlLbl val="1"/>
      </c:catAx>
      <c:valAx>
        <c:axId val="2094734553"/>
        <c:scaling>
          <c:orientation val="minMax"/>
          <c:max val="200"/>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20"/>
        <c:minorUnit val="10"/>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10.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mm of 99th percentile rainfall days at 16 weather stations, 1888-2021 </a:t>
            </a:r>
          </a:p>
        </c:rich>
      </c:tx>
      <c:layout>
        <c:manualLayout>
          <c:xMode val="edge"/>
          <c:yMode val="edge"/>
          <c:x val="0.0146993"/>
          <c:y val="0"/>
          <c:w val="0.970601"/>
          <c:h val="0.101187"/>
        </c:manualLayout>
      </c:layout>
      <c:overlay val="1"/>
      <c:spPr>
        <a:noFill/>
        <a:effectLst/>
      </c:spPr>
    </c:title>
    <c:autoTitleDeleted val="1"/>
    <c:plotArea>
      <c:layout>
        <c:manualLayout>
          <c:layoutTarget val="inner"/>
          <c:xMode val="edge"/>
          <c:yMode val="edge"/>
          <c:x val="0.0609338"/>
          <c:y val="0.101187"/>
          <c:w val="0.927764"/>
          <c:h val="0.814066"/>
        </c:manualLayout>
      </c:layout>
      <c:lineChart>
        <c:grouping val="standard"/>
        <c:varyColors val="0"/>
        <c:ser>
          <c:idx val="0"/>
          <c:order val="0"/>
          <c:tx>
            <c:strRef>
              <c:f>'Calculations 1888'!$F$1</c:f>
              <c:strCache>
                <c:ptCount val="1"/>
                <c:pt idx="0">
                  <c:v>Annual average mm in days above 99th percentile</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1888'!$A$2:$A$135</c:f>
              <c:strCache>
                <c:ptCount val="134"/>
                <c:pt idx="0">
                  <c:v>1888</c:v>
                </c:pt>
                <c:pt idx="1">
                  <c:v>1889</c:v>
                </c:pt>
                <c:pt idx="2">
                  <c:v>1890</c:v>
                </c:pt>
                <c:pt idx="3">
                  <c:v>1891</c:v>
                </c:pt>
                <c:pt idx="4">
                  <c:v>1892</c:v>
                </c:pt>
                <c:pt idx="5">
                  <c:v>1893</c:v>
                </c:pt>
                <c:pt idx="6">
                  <c:v>1894</c:v>
                </c:pt>
                <c:pt idx="7">
                  <c:v>1895</c:v>
                </c:pt>
                <c:pt idx="8">
                  <c:v>1896</c:v>
                </c:pt>
                <c:pt idx="9">
                  <c:v>1897</c:v>
                </c:pt>
                <c:pt idx="10">
                  <c:v>1898</c:v>
                </c:pt>
                <c:pt idx="11">
                  <c:v>1899</c:v>
                </c:pt>
                <c:pt idx="12">
                  <c:v>1900</c:v>
                </c:pt>
                <c:pt idx="13">
                  <c:v>1901</c:v>
                </c:pt>
                <c:pt idx="14">
                  <c:v>1902</c:v>
                </c:pt>
                <c:pt idx="15">
                  <c:v>1903</c:v>
                </c:pt>
                <c:pt idx="16">
                  <c:v>1904</c:v>
                </c:pt>
                <c:pt idx="17">
                  <c:v>1905</c:v>
                </c:pt>
                <c:pt idx="18">
                  <c:v>1906</c:v>
                </c:pt>
                <c:pt idx="19">
                  <c:v>1907</c:v>
                </c:pt>
                <c:pt idx="20">
                  <c:v>1908</c:v>
                </c:pt>
                <c:pt idx="21">
                  <c:v>1909</c:v>
                </c:pt>
                <c:pt idx="22">
                  <c:v>1910</c:v>
                </c:pt>
                <c:pt idx="23">
                  <c:v>1911</c:v>
                </c:pt>
                <c:pt idx="24">
                  <c:v>1912</c:v>
                </c:pt>
                <c:pt idx="25">
                  <c:v>1913</c:v>
                </c:pt>
                <c:pt idx="26">
                  <c:v>1914</c:v>
                </c:pt>
                <c:pt idx="27">
                  <c:v>1915</c:v>
                </c:pt>
                <c:pt idx="28">
                  <c:v>1916</c:v>
                </c:pt>
                <c:pt idx="29">
                  <c:v>1917</c:v>
                </c:pt>
                <c:pt idx="30">
                  <c:v>1918</c:v>
                </c:pt>
                <c:pt idx="31">
                  <c:v>1919</c:v>
                </c:pt>
                <c:pt idx="32">
                  <c:v>1920</c:v>
                </c:pt>
                <c:pt idx="33">
                  <c:v>1921</c:v>
                </c:pt>
                <c:pt idx="34">
                  <c:v>1922</c:v>
                </c:pt>
                <c:pt idx="35">
                  <c:v>1923</c:v>
                </c:pt>
                <c:pt idx="36">
                  <c:v>1924</c:v>
                </c:pt>
                <c:pt idx="37">
                  <c:v>1925</c:v>
                </c:pt>
                <c:pt idx="38">
                  <c:v>1926</c:v>
                </c:pt>
                <c:pt idx="39">
                  <c:v>1927</c:v>
                </c:pt>
                <c:pt idx="40">
                  <c:v>1928</c:v>
                </c:pt>
                <c:pt idx="41">
                  <c:v>1929</c:v>
                </c:pt>
                <c:pt idx="42">
                  <c:v>1930</c:v>
                </c:pt>
                <c:pt idx="43">
                  <c:v>1931</c:v>
                </c:pt>
                <c:pt idx="44">
                  <c:v>1932</c:v>
                </c:pt>
                <c:pt idx="45">
                  <c:v>1933</c:v>
                </c:pt>
                <c:pt idx="46">
                  <c:v>1934</c:v>
                </c:pt>
                <c:pt idx="47">
                  <c:v>1935</c:v>
                </c:pt>
                <c:pt idx="48">
                  <c:v>1936</c:v>
                </c:pt>
                <c:pt idx="49">
                  <c:v>1937</c:v>
                </c:pt>
                <c:pt idx="50">
                  <c:v>1938</c:v>
                </c:pt>
                <c:pt idx="51">
                  <c:v>1939</c:v>
                </c:pt>
                <c:pt idx="52">
                  <c:v>1940</c:v>
                </c:pt>
                <c:pt idx="53">
                  <c:v>1941</c:v>
                </c:pt>
                <c:pt idx="54">
                  <c:v>1942</c:v>
                </c:pt>
                <c:pt idx="55">
                  <c:v>1943</c:v>
                </c:pt>
                <c:pt idx="56">
                  <c:v>1944</c:v>
                </c:pt>
                <c:pt idx="57">
                  <c:v>1945</c:v>
                </c:pt>
                <c:pt idx="58">
                  <c:v>1946</c:v>
                </c:pt>
                <c:pt idx="59">
                  <c:v>1947</c:v>
                </c:pt>
                <c:pt idx="60">
                  <c:v>1948</c:v>
                </c:pt>
                <c:pt idx="61">
                  <c:v>1949</c:v>
                </c:pt>
                <c:pt idx="62">
                  <c:v>1950</c:v>
                </c:pt>
                <c:pt idx="63">
                  <c:v>1951</c:v>
                </c:pt>
                <c:pt idx="64">
                  <c:v>1952</c:v>
                </c:pt>
                <c:pt idx="65">
                  <c:v>1953</c:v>
                </c:pt>
                <c:pt idx="66">
                  <c:v>1954</c:v>
                </c:pt>
                <c:pt idx="67">
                  <c:v>1955</c:v>
                </c:pt>
                <c:pt idx="68">
                  <c:v>1956</c:v>
                </c:pt>
                <c:pt idx="69">
                  <c:v>1957</c:v>
                </c:pt>
                <c:pt idx="70">
                  <c:v>1958</c:v>
                </c:pt>
                <c:pt idx="71">
                  <c:v>1959</c:v>
                </c:pt>
                <c:pt idx="72">
                  <c:v>1960</c:v>
                </c:pt>
                <c:pt idx="73">
                  <c:v>1961</c:v>
                </c:pt>
                <c:pt idx="74">
                  <c:v>1962</c:v>
                </c:pt>
                <c:pt idx="75">
                  <c:v>1963</c:v>
                </c:pt>
                <c:pt idx="76">
                  <c:v>1964</c:v>
                </c:pt>
                <c:pt idx="77">
                  <c:v>1965</c:v>
                </c:pt>
                <c:pt idx="78">
                  <c:v>1966</c:v>
                </c:pt>
                <c:pt idx="79">
                  <c:v>1967</c:v>
                </c:pt>
                <c:pt idx="80">
                  <c:v>1968</c:v>
                </c:pt>
                <c:pt idx="81">
                  <c:v>1969</c:v>
                </c:pt>
                <c:pt idx="82">
                  <c:v>1970</c:v>
                </c:pt>
                <c:pt idx="83">
                  <c:v>1971</c:v>
                </c:pt>
                <c:pt idx="84">
                  <c:v>1972</c:v>
                </c:pt>
                <c:pt idx="85">
                  <c:v>1973</c:v>
                </c:pt>
                <c:pt idx="86">
                  <c:v>1974</c:v>
                </c:pt>
                <c:pt idx="87">
                  <c:v>1975</c:v>
                </c:pt>
                <c:pt idx="88">
                  <c:v>1976</c:v>
                </c:pt>
                <c:pt idx="89">
                  <c:v>1977</c:v>
                </c:pt>
                <c:pt idx="90">
                  <c:v>1978</c:v>
                </c:pt>
                <c:pt idx="91">
                  <c:v>1979</c:v>
                </c:pt>
                <c:pt idx="92">
                  <c:v>1980</c:v>
                </c:pt>
                <c:pt idx="93">
                  <c:v>1981</c:v>
                </c:pt>
                <c:pt idx="94">
                  <c:v>1982</c:v>
                </c:pt>
                <c:pt idx="95">
                  <c:v>1983</c:v>
                </c:pt>
                <c:pt idx="96">
                  <c:v>1984</c:v>
                </c:pt>
                <c:pt idx="97">
                  <c:v>1985</c:v>
                </c:pt>
                <c:pt idx="98">
                  <c:v>1986</c:v>
                </c:pt>
                <c:pt idx="99">
                  <c:v>1987</c:v>
                </c:pt>
                <c:pt idx="100">
                  <c:v>1988</c:v>
                </c:pt>
                <c:pt idx="101">
                  <c:v>1989</c:v>
                </c:pt>
                <c:pt idx="102">
                  <c:v>1990</c:v>
                </c:pt>
                <c:pt idx="103">
                  <c:v>1991</c:v>
                </c:pt>
                <c:pt idx="104">
                  <c:v>1992</c:v>
                </c:pt>
                <c:pt idx="105">
                  <c:v>1993</c:v>
                </c:pt>
                <c:pt idx="106">
                  <c:v>1994</c:v>
                </c:pt>
                <c:pt idx="107">
                  <c:v>1995</c:v>
                </c:pt>
                <c:pt idx="108">
                  <c:v>1996</c:v>
                </c:pt>
                <c:pt idx="109">
                  <c:v>1997</c:v>
                </c:pt>
                <c:pt idx="110">
                  <c:v>1998</c:v>
                </c:pt>
                <c:pt idx="111">
                  <c:v>1999</c:v>
                </c:pt>
                <c:pt idx="112">
                  <c:v>2000</c:v>
                </c:pt>
                <c:pt idx="113">
                  <c:v>2001</c:v>
                </c:pt>
                <c:pt idx="114">
                  <c:v>2002</c:v>
                </c:pt>
                <c:pt idx="115">
                  <c:v>2003</c:v>
                </c:pt>
                <c:pt idx="116">
                  <c:v>2004</c:v>
                </c:pt>
                <c:pt idx="117">
                  <c:v>2005</c:v>
                </c:pt>
                <c:pt idx="118">
                  <c:v>2006</c:v>
                </c:pt>
                <c:pt idx="119">
                  <c:v>2007</c:v>
                </c:pt>
                <c:pt idx="120">
                  <c:v>2008</c:v>
                </c:pt>
                <c:pt idx="121">
                  <c:v>2009</c:v>
                </c:pt>
                <c:pt idx="122">
                  <c:v>2010</c:v>
                </c:pt>
                <c:pt idx="123">
                  <c:v>2011</c:v>
                </c:pt>
                <c:pt idx="124">
                  <c:v>2012</c:v>
                </c:pt>
                <c:pt idx="125">
                  <c:v>2013</c:v>
                </c:pt>
                <c:pt idx="126">
                  <c:v>2014</c:v>
                </c:pt>
                <c:pt idx="127">
                  <c:v>2015</c:v>
                </c:pt>
                <c:pt idx="128">
                  <c:v>2016</c:v>
                </c:pt>
                <c:pt idx="129">
                  <c:v>2017</c:v>
                </c:pt>
                <c:pt idx="130">
                  <c:v>2018</c:v>
                </c:pt>
                <c:pt idx="131">
                  <c:v>2019</c:v>
                </c:pt>
                <c:pt idx="132">
                  <c:v>2020</c:v>
                </c:pt>
                <c:pt idx="133">
                  <c:v>2021</c:v>
                </c:pt>
              </c:strCache>
            </c:strRef>
          </c:cat>
          <c:val>
            <c:numRef>
              <c:f>'Calculations 1888'!$F$2:$F$135</c:f>
              <c:numCache>
                <c:ptCount val="134"/>
                <c:pt idx="0">
                  <c:v>96.937500</c:v>
                </c:pt>
                <c:pt idx="1">
                  <c:v>87.709231</c:v>
                </c:pt>
                <c:pt idx="2">
                  <c:v>108.283929</c:v>
                </c:pt>
                <c:pt idx="3">
                  <c:v>83.708333</c:v>
                </c:pt>
                <c:pt idx="4">
                  <c:v>105.494744</c:v>
                </c:pt>
                <c:pt idx="5">
                  <c:v>92.934413</c:v>
                </c:pt>
                <c:pt idx="6">
                  <c:v>91.306667</c:v>
                </c:pt>
                <c:pt idx="7">
                  <c:v>94.433333</c:v>
                </c:pt>
                <c:pt idx="8">
                  <c:v>97.212963</c:v>
                </c:pt>
                <c:pt idx="9">
                  <c:v>89.515741</c:v>
                </c:pt>
                <c:pt idx="10">
                  <c:v>95.117708</c:v>
                </c:pt>
                <c:pt idx="11">
                  <c:v>97.212778</c:v>
                </c:pt>
                <c:pt idx="12">
                  <c:v>104.712500</c:v>
                </c:pt>
                <c:pt idx="13">
                  <c:v>83.228571</c:v>
                </c:pt>
                <c:pt idx="14">
                  <c:v>45.666667</c:v>
                </c:pt>
                <c:pt idx="15">
                  <c:v>85.575000</c:v>
                </c:pt>
                <c:pt idx="16">
                  <c:v>83.718519</c:v>
                </c:pt>
                <c:pt idx="17">
                  <c:v>69.591667</c:v>
                </c:pt>
                <c:pt idx="18">
                  <c:v>86.193939</c:v>
                </c:pt>
                <c:pt idx="19">
                  <c:v>95.900000</c:v>
                </c:pt>
                <c:pt idx="20">
                  <c:v>120.718182</c:v>
                </c:pt>
                <c:pt idx="21">
                  <c:v>74.750000</c:v>
                </c:pt>
                <c:pt idx="22">
                  <c:v>92.451667</c:v>
                </c:pt>
                <c:pt idx="23">
                  <c:v>85.800000</c:v>
                </c:pt>
                <c:pt idx="24">
                  <c:v>70.350000</c:v>
                </c:pt>
                <c:pt idx="25">
                  <c:v>71.737500</c:v>
                </c:pt>
                <c:pt idx="26">
                  <c:v>87.700000</c:v>
                </c:pt>
                <c:pt idx="27">
                  <c:v>78.600000</c:v>
                </c:pt>
                <c:pt idx="28">
                  <c:v>80.016667</c:v>
                </c:pt>
                <c:pt idx="29">
                  <c:v>106.417361</c:v>
                </c:pt>
                <c:pt idx="30">
                  <c:v>91.512500</c:v>
                </c:pt>
                <c:pt idx="31">
                  <c:v>98.570000</c:v>
                </c:pt>
                <c:pt idx="32">
                  <c:v>76.822222</c:v>
                </c:pt>
                <c:pt idx="33">
                  <c:v>111.489222</c:v>
                </c:pt>
                <c:pt idx="34">
                  <c:v>89.700000</c:v>
                </c:pt>
                <c:pt idx="35">
                  <c:v>105.258333</c:v>
                </c:pt>
                <c:pt idx="36">
                  <c:v>72.966667</c:v>
                </c:pt>
                <c:pt idx="37">
                  <c:v>93.863889</c:v>
                </c:pt>
                <c:pt idx="38">
                  <c:v>71.361111</c:v>
                </c:pt>
                <c:pt idx="39">
                  <c:v>111.238889</c:v>
                </c:pt>
                <c:pt idx="40">
                  <c:v>86.131818</c:v>
                </c:pt>
                <c:pt idx="41">
                  <c:v>106.271970</c:v>
                </c:pt>
                <c:pt idx="42">
                  <c:v>93.175000</c:v>
                </c:pt>
                <c:pt idx="43">
                  <c:v>125.687121</c:v>
                </c:pt>
                <c:pt idx="44">
                  <c:v>47.950000</c:v>
                </c:pt>
                <c:pt idx="45">
                  <c:v>88.551389</c:v>
                </c:pt>
                <c:pt idx="46">
                  <c:v>92.148214</c:v>
                </c:pt>
                <c:pt idx="47">
                  <c:v>104.200000</c:v>
                </c:pt>
                <c:pt idx="48">
                  <c:v>65.900000</c:v>
                </c:pt>
                <c:pt idx="49">
                  <c:v>103.675000</c:v>
                </c:pt>
                <c:pt idx="50">
                  <c:v>87.778205</c:v>
                </c:pt>
                <c:pt idx="51">
                  <c:v>102.023929</c:v>
                </c:pt>
                <c:pt idx="52">
                  <c:v>97.150000</c:v>
                </c:pt>
                <c:pt idx="53">
                  <c:v>70.900000</c:v>
                </c:pt>
                <c:pt idx="54">
                  <c:v>87.505128</c:v>
                </c:pt>
                <c:pt idx="55">
                  <c:v>117.150000</c:v>
                </c:pt>
                <c:pt idx="56">
                  <c:v>97.800000</c:v>
                </c:pt>
                <c:pt idx="57">
                  <c:v>106.503333</c:v>
                </c:pt>
                <c:pt idx="58">
                  <c:v>91.258750</c:v>
                </c:pt>
                <c:pt idx="59">
                  <c:v>97.416667</c:v>
                </c:pt>
                <c:pt idx="60">
                  <c:v>120.798485</c:v>
                </c:pt>
                <c:pt idx="61">
                  <c:v>80.334615</c:v>
                </c:pt>
                <c:pt idx="62">
                  <c:v>83.086538</c:v>
                </c:pt>
                <c:pt idx="63">
                  <c:v>90.919231</c:v>
                </c:pt>
                <c:pt idx="64">
                  <c:v>85.467593</c:v>
                </c:pt>
                <c:pt idx="65">
                  <c:v>92.562879</c:v>
                </c:pt>
                <c:pt idx="66">
                  <c:v>108.091111</c:v>
                </c:pt>
                <c:pt idx="67">
                  <c:v>110.467778</c:v>
                </c:pt>
                <c:pt idx="68">
                  <c:v>110.772778</c:v>
                </c:pt>
                <c:pt idx="69">
                  <c:v>49.050000</c:v>
                </c:pt>
                <c:pt idx="70">
                  <c:v>79.173810</c:v>
                </c:pt>
                <c:pt idx="71">
                  <c:v>92.866667</c:v>
                </c:pt>
                <c:pt idx="72">
                  <c:v>67.620000</c:v>
                </c:pt>
                <c:pt idx="73">
                  <c:v>80.750000</c:v>
                </c:pt>
                <c:pt idx="74">
                  <c:v>96.701111</c:v>
                </c:pt>
                <c:pt idx="75">
                  <c:v>103.785417</c:v>
                </c:pt>
                <c:pt idx="76">
                  <c:v>103.847619</c:v>
                </c:pt>
                <c:pt idx="77">
                  <c:v>97.036364</c:v>
                </c:pt>
                <c:pt idx="78">
                  <c:v>99.084848</c:v>
                </c:pt>
                <c:pt idx="79">
                  <c:v>133.167500</c:v>
                </c:pt>
                <c:pt idx="80">
                  <c:v>84.461111</c:v>
                </c:pt>
                <c:pt idx="81">
                  <c:v>78.320000</c:v>
                </c:pt>
                <c:pt idx="82">
                  <c:v>89.962500</c:v>
                </c:pt>
                <c:pt idx="83">
                  <c:v>96.814286</c:v>
                </c:pt>
                <c:pt idx="84">
                  <c:v>106.294048</c:v>
                </c:pt>
                <c:pt idx="85">
                  <c:v>98.545758</c:v>
                </c:pt>
                <c:pt idx="86">
                  <c:v>122.222396</c:v>
                </c:pt>
                <c:pt idx="87">
                  <c:v>98.962821</c:v>
                </c:pt>
                <c:pt idx="88">
                  <c:v>130.412500</c:v>
                </c:pt>
                <c:pt idx="89">
                  <c:v>105.804167</c:v>
                </c:pt>
                <c:pt idx="90">
                  <c:v>94.310000</c:v>
                </c:pt>
                <c:pt idx="91">
                  <c:v>86.337500</c:v>
                </c:pt>
                <c:pt idx="92">
                  <c:v>102.920833</c:v>
                </c:pt>
                <c:pt idx="93">
                  <c:v>90.988889</c:v>
                </c:pt>
                <c:pt idx="94">
                  <c:v>94.066667</c:v>
                </c:pt>
                <c:pt idx="95">
                  <c:v>104.516667</c:v>
                </c:pt>
                <c:pt idx="96">
                  <c:v>100.660000</c:v>
                </c:pt>
                <c:pt idx="97">
                  <c:v>103.298333</c:v>
                </c:pt>
                <c:pt idx="98">
                  <c:v>63.466667</c:v>
                </c:pt>
                <c:pt idx="99">
                  <c:v>109.200000</c:v>
                </c:pt>
                <c:pt idx="100">
                  <c:v>89.466667</c:v>
                </c:pt>
                <c:pt idx="101">
                  <c:v>112.562500</c:v>
                </c:pt>
                <c:pt idx="102">
                  <c:v>95.431667</c:v>
                </c:pt>
                <c:pt idx="103">
                  <c:v>87.625000</c:v>
                </c:pt>
                <c:pt idx="104">
                  <c:v>97.111667</c:v>
                </c:pt>
                <c:pt idx="105">
                  <c:v>96.233333</c:v>
                </c:pt>
                <c:pt idx="106">
                  <c:v>90.866667</c:v>
                </c:pt>
                <c:pt idx="107">
                  <c:v>103.316667</c:v>
                </c:pt>
                <c:pt idx="108">
                  <c:v>91.970000</c:v>
                </c:pt>
                <c:pt idx="109">
                  <c:v>71.333333</c:v>
                </c:pt>
                <c:pt idx="110">
                  <c:v>74.148148</c:v>
                </c:pt>
                <c:pt idx="111">
                  <c:v>98.204545</c:v>
                </c:pt>
                <c:pt idx="112">
                  <c:v>89.480000</c:v>
                </c:pt>
                <c:pt idx="113">
                  <c:v>113.900000</c:v>
                </c:pt>
                <c:pt idx="114">
                  <c:v>65.533333</c:v>
                </c:pt>
                <c:pt idx="115">
                  <c:v>83.562121</c:v>
                </c:pt>
                <c:pt idx="116">
                  <c:v>105.076042</c:v>
                </c:pt>
                <c:pt idx="117">
                  <c:v>117.240000</c:v>
                </c:pt>
                <c:pt idx="118">
                  <c:v>140.720000</c:v>
                </c:pt>
                <c:pt idx="119">
                  <c:v>75.615000</c:v>
                </c:pt>
                <c:pt idx="120">
                  <c:v>117.200000</c:v>
                </c:pt>
                <c:pt idx="121">
                  <c:v>121.900000</c:v>
                </c:pt>
                <c:pt idx="122">
                  <c:v>91.621667</c:v>
                </c:pt>
                <c:pt idx="123">
                  <c:v>71.096296</c:v>
                </c:pt>
                <c:pt idx="124">
                  <c:v>106.946970</c:v>
                </c:pt>
                <c:pt idx="125">
                  <c:v>119.441667</c:v>
                </c:pt>
                <c:pt idx="126">
                  <c:v>105.751515</c:v>
                </c:pt>
                <c:pt idx="127">
                  <c:v>105.763333</c:v>
                </c:pt>
                <c:pt idx="128">
                  <c:v>128.111111</c:v>
                </c:pt>
                <c:pt idx="129">
                  <c:v>117.477576</c:v>
                </c:pt>
                <c:pt idx="130">
                  <c:v>106.720000</c:v>
                </c:pt>
                <c:pt idx="131">
                  <c:v>92.000000</c:v>
                </c:pt>
                <c:pt idx="132">
                  <c:v>108.678929</c:v>
                </c:pt>
                <c:pt idx="133">
                  <c:v>86.033333</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7"/>
        <c:noMultiLvlLbl val="1"/>
      </c:catAx>
      <c:valAx>
        <c:axId val="2094734553"/>
        <c:scaling>
          <c:orientation val="minMax"/>
          <c:max val="200"/>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20"/>
        <c:minorUnit val="10"/>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11.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number of rainfall days at 22 weather stations, 1899-2021 </a:t>
            </a:r>
          </a:p>
        </c:rich>
      </c:tx>
      <c:layout>
        <c:manualLayout>
          <c:xMode val="edge"/>
          <c:yMode val="edge"/>
          <c:x val="0.0796765"/>
          <c:y val="0"/>
          <c:w val="0.840647"/>
          <c:h val="0.0666469"/>
        </c:manualLayout>
      </c:layout>
      <c:overlay val="1"/>
      <c:spPr>
        <a:noFill/>
        <a:effectLst/>
      </c:spPr>
    </c:title>
    <c:autoTitleDeleted val="1"/>
    <c:plotArea>
      <c:layout>
        <c:manualLayout>
          <c:layoutTarget val="inner"/>
          <c:xMode val="edge"/>
          <c:yMode val="edge"/>
          <c:x val="0.0609338"/>
          <c:y val="0.0666469"/>
          <c:w val="0.927764"/>
          <c:h val="0.845829"/>
        </c:manualLayout>
      </c:layout>
      <c:lineChart>
        <c:grouping val="standard"/>
        <c:varyColors val="0"/>
        <c:ser>
          <c:idx val="0"/>
          <c:order val="0"/>
          <c:tx>
            <c:strRef>
              <c:f>'Calculations 1899'!$B$1</c:f>
              <c:strCache>
                <c:ptCount val="1"/>
                <c:pt idx="0">
                  <c:v>Annual # rainfall days</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1899'!$A$2:$A$124</c:f>
              <c:strCache>
                <c:ptCount val="123"/>
                <c:pt idx="0">
                  <c:v>1899</c:v>
                </c:pt>
                <c:pt idx="1">
                  <c:v>1900</c:v>
                </c:pt>
                <c:pt idx="2">
                  <c:v>1901</c:v>
                </c:pt>
                <c:pt idx="3">
                  <c:v>1902</c:v>
                </c:pt>
                <c:pt idx="4">
                  <c:v>1903</c:v>
                </c:pt>
                <c:pt idx="5">
                  <c:v>1904</c:v>
                </c:pt>
                <c:pt idx="6">
                  <c:v>1905</c:v>
                </c:pt>
                <c:pt idx="7">
                  <c:v>1906</c:v>
                </c:pt>
                <c:pt idx="8">
                  <c:v>1907</c:v>
                </c:pt>
                <c:pt idx="9">
                  <c:v>1908</c:v>
                </c:pt>
                <c:pt idx="10">
                  <c:v>1909</c:v>
                </c:pt>
                <c:pt idx="11">
                  <c:v>1910</c:v>
                </c:pt>
                <c:pt idx="12">
                  <c:v>1911</c:v>
                </c:pt>
                <c:pt idx="13">
                  <c:v>1912</c:v>
                </c:pt>
                <c:pt idx="14">
                  <c:v>1913</c:v>
                </c:pt>
                <c:pt idx="15">
                  <c:v>1914</c:v>
                </c:pt>
                <c:pt idx="16">
                  <c:v>1915</c:v>
                </c:pt>
                <c:pt idx="17">
                  <c:v>1916</c:v>
                </c:pt>
                <c:pt idx="18">
                  <c:v>1917</c:v>
                </c:pt>
                <c:pt idx="19">
                  <c:v>1918</c:v>
                </c:pt>
                <c:pt idx="20">
                  <c:v>1919</c:v>
                </c:pt>
                <c:pt idx="21">
                  <c:v>1920</c:v>
                </c:pt>
                <c:pt idx="22">
                  <c:v>1921</c:v>
                </c:pt>
                <c:pt idx="23">
                  <c:v>1922</c:v>
                </c:pt>
                <c:pt idx="24">
                  <c:v>1923</c:v>
                </c:pt>
                <c:pt idx="25">
                  <c:v>1924</c:v>
                </c:pt>
                <c:pt idx="26">
                  <c:v>1925</c:v>
                </c:pt>
                <c:pt idx="27">
                  <c:v>1926</c:v>
                </c:pt>
                <c:pt idx="28">
                  <c:v>1927</c:v>
                </c:pt>
                <c:pt idx="29">
                  <c:v>1928</c:v>
                </c:pt>
                <c:pt idx="30">
                  <c:v>1929</c:v>
                </c:pt>
                <c:pt idx="31">
                  <c:v>1930</c:v>
                </c:pt>
                <c:pt idx="32">
                  <c:v>1931</c:v>
                </c:pt>
                <c:pt idx="33">
                  <c:v>1932</c:v>
                </c:pt>
                <c:pt idx="34">
                  <c:v>1933</c:v>
                </c:pt>
                <c:pt idx="35">
                  <c:v>1934</c:v>
                </c:pt>
                <c:pt idx="36">
                  <c:v>1935</c:v>
                </c:pt>
                <c:pt idx="37">
                  <c:v>1936</c:v>
                </c:pt>
                <c:pt idx="38">
                  <c:v>1937</c:v>
                </c:pt>
                <c:pt idx="39">
                  <c:v>1938</c:v>
                </c:pt>
                <c:pt idx="40">
                  <c:v>1939</c:v>
                </c:pt>
                <c:pt idx="41">
                  <c:v>1940</c:v>
                </c:pt>
                <c:pt idx="42">
                  <c:v>1941</c:v>
                </c:pt>
                <c:pt idx="43">
                  <c:v>1942</c:v>
                </c:pt>
                <c:pt idx="44">
                  <c:v>1943</c:v>
                </c:pt>
                <c:pt idx="45">
                  <c:v>1944</c:v>
                </c:pt>
                <c:pt idx="46">
                  <c:v>1945</c:v>
                </c:pt>
                <c:pt idx="47">
                  <c:v>1946</c:v>
                </c:pt>
                <c:pt idx="48">
                  <c:v>1947</c:v>
                </c:pt>
                <c:pt idx="49">
                  <c:v>1948</c:v>
                </c:pt>
                <c:pt idx="50">
                  <c:v>1949</c:v>
                </c:pt>
                <c:pt idx="51">
                  <c:v>1950</c:v>
                </c:pt>
                <c:pt idx="52">
                  <c:v>1951</c:v>
                </c:pt>
                <c:pt idx="53">
                  <c:v>1952</c:v>
                </c:pt>
                <c:pt idx="54">
                  <c:v>1953</c:v>
                </c:pt>
                <c:pt idx="55">
                  <c:v>1954</c:v>
                </c:pt>
                <c:pt idx="56">
                  <c:v>1955</c:v>
                </c:pt>
                <c:pt idx="57">
                  <c:v>1956</c:v>
                </c:pt>
                <c:pt idx="58">
                  <c:v>1957</c:v>
                </c:pt>
                <c:pt idx="59">
                  <c:v>1958</c:v>
                </c:pt>
                <c:pt idx="60">
                  <c:v>1959</c:v>
                </c:pt>
                <c:pt idx="61">
                  <c:v>1960</c:v>
                </c:pt>
                <c:pt idx="62">
                  <c:v>1961</c:v>
                </c:pt>
                <c:pt idx="63">
                  <c:v>1962</c:v>
                </c:pt>
                <c:pt idx="64">
                  <c:v>1963</c:v>
                </c:pt>
                <c:pt idx="65">
                  <c:v>1964</c:v>
                </c:pt>
                <c:pt idx="66">
                  <c:v>1965</c:v>
                </c:pt>
                <c:pt idx="67">
                  <c:v>1966</c:v>
                </c:pt>
                <c:pt idx="68">
                  <c:v>1967</c:v>
                </c:pt>
                <c:pt idx="69">
                  <c:v>1968</c:v>
                </c:pt>
                <c:pt idx="70">
                  <c:v>1969</c:v>
                </c:pt>
                <c:pt idx="71">
                  <c:v>1970</c:v>
                </c:pt>
                <c:pt idx="72">
                  <c:v>1971</c:v>
                </c:pt>
                <c:pt idx="73">
                  <c:v>1972</c:v>
                </c:pt>
                <c:pt idx="74">
                  <c:v>1973</c:v>
                </c:pt>
                <c:pt idx="75">
                  <c:v>1974</c:v>
                </c:pt>
                <c:pt idx="76">
                  <c:v>1975</c:v>
                </c:pt>
                <c:pt idx="77">
                  <c:v>1976</c:v>
                </c:pt>
                <c:pt idx="78">
                  <c:v>1977</c:v>
                </c:pt>
                <c:pt idx="79">
                  <c:v>1978</c:v>
                </c:pt>
                <c:pt idx="80">
                  <c:v>1979</c:v>
                </c:pt>
                <c:pt idx="81">
                  <c:v>1980</c:v>
                </c:pt>
                <c:pt idx="82">
                  <c:v>1981</c:v>
                </c:pt>
                <c:pt idx="83">
                  <c:v>1982</c:v>
                </c:pt>
                <c:pt idx="84">
                  <c:v>1983</c:v>
                </c:pt>
                <c:pt idx="85">
                  <c:v>1984</c:v>
                </c:pt>
                <c:pt idx="86">
                  <c:v>1985</c:v>
                </c:pt>
                <c:pt idx="87">
                  <c:v>1986</c:v>
                </c:pt>
                <c:pt idx="88">
                  <c:v>1987</c:v>
                </c:pt>
                <c:pt idx="89">
                  <c:v>1988</c:v>
                </c:pt>
                <c:pt idx="90">
                  <c:v>1989</c:v>
                </c:pt>
                <c:pt idx="91">
                  <c:v>1990</c:v>
                </c:pt>
                <c:pt idx="92">
                  <c:v>1991</c:v>
                </c:pt>
                <c:pt idx="93">
                  <c:v>1992</c:v>
                </c:pt>
                <c:pt idx="94">
                  <c:v>1993</c:v>
                </c:pt>
                <c:pt idx="95">
                  <c:v>1994</c:v>
                </c:pt>
                <c:pt idx="96">
                  <c:v>1995</c:v>
                </c:pt>
                <c:pt idx="97">
                  <c:v>1996</c:v>
                </c:pt>
                <c:pt idx="98">
                  <c:v>1997</c:v>
                </c:pt>
                <c:pt idx="99">
                  <c:v>1998</c:v>
                </c:pt>
                <c:pt idx="100">
                  <c:v>1999</c:v>
                </c:pt>
                <c:pt idx="101">
                  <c:v>2000</c:v>
                </c:pt>
                <c:pt idx="102">
                  <c:v>2001</c:v>
                </c:pt>
                <c:pt idx="103">
                  <c:v>2002</c:v>
                </c:pt>
                <c:pt idx="104">
                  <c:v>2003</c:v>
                </c:pt>
                <c:pt idx="105">
                  <c:v>2004</c:v>
                </c:pt>
                <c:pt idx="106">
                  <c:v>2005</c:v>
                </c:pt>
                <c:pt idx="107">
                  <c:v>2006</c:v>
                </c:pt>
                <c:pt idx="108">
                  <c:v>2007</c:v>
                </c:pt>
                <c:pt idx="109">
                  <c:v>2008</c:v>
                </c:pt>
                <c:pt idx="110">
                  <c:v>2009</c:v>
                </c:pt>
                <c:pt idx="111">
                  <c:v>2010</c:v>
                </c:pt>
                <c:pt idx="112">
                  <c:v>2011</c:v>
                </c:pt>
                <c:pt idx="113">
                  <c:v>2012</c:v>
                </c:pt>
                <c:pt idx="114">
                  <c:v>2013</c:v>
                </c:pt>
                <c:pt idx="115">
                  <c:v>2014</c:v>
                </c:pt>
                <c:pt idx="116">
                  <c:v>2015</c:v>
                </c:pt>
                <c:pt idx="117">
                  <c:v>2016</c:v>
                </c:pt>
                <c:pt idx="118">
                  <c:v>2017</c:v>
                </c:pt>
                <c:pt idx="119">
                  <c:v>2018</c:v>
                </c:pt>
                <c:pt idx="120">
                  <c:v>2019</c:v>
                </c:pt>
                <c:pt idx="121">
                  <c:v>2020</c:v>
                </c:pt>
                <c:pt idx="122">
                  <c:v>2021</c:v>
                </c:pt>
              </c:strCache>
            </c:strRef>
          </c:cat>
          <c:val>
            <c:numRef>
              <c:f>'Calculations 1899'!$B$2:$B$124</c:f>
              <c:numCache>
                <c:ptCount val="123"/>
                <c:pt idx="0">
                  <c:v>90.318182</c:v>
                </c:pt>
                <c:pt idx="1">
                  <c:v>75.363636</c:v>
                </c:pt>
                <c:pt idx="2">
                  <c:v>75.454545</c:v>
                </c:pt>
                <c:pt idx="3">
                  <c:v>67.590909</c:v>
                </c:pt>
                <c:pt idx="4">
                  <c:v>93.636364</c:v>
                </c:pt>
                <c:pt idx="5">
                  <c:v>86.954545</c:v>
                </c:pt>
                <c:pt idx="6">
                  <c:v>82.909091</c:v>
                </c:pt>
                <c:pt idx="7">
                  <c:v>99.181818</c:v>
                </c:pt>
                <c:pt idx="8">
                  <c:v>87.272727</c:v>
                </c:pt>
                <c:pt idx="9">
                  <c:v>89.500000</c:v>
                </c:pt>
                <c:pt idx="10">
                  <c:v>88.818182</c:v>
                </c:pt>
                <c:pt idx="11">
                  <c:v>96.772727</c:v>
                </c:pt>
                <c:pt idx="12">
                  <c:v>87.590909</c:v>
                </c:pt>
                <c:pt idx="13">
                  <c:v>78.863636</c:v>
                </c:pt>
                <c:pt idx="14">
                  <c:v>85.954545</c:v>
                </c:pt>
                <c:pt idx="15">
                  <c:v>97.000000</c:v>
                </c:pt>
                <c:pt idx="16">
                  <c:v>71.045455</c:v>
                </c:pt>
                <c:pt idx="17">
                  <c:v>101.272727</c:v>
                </c:pt>
                <c:pt idx="18">
                  <c:v>99.227273</c:v>
                </c:pt>
                <c:pt idx="19">
                  <c:v>83.318182</c:v>
                </c:pt>
                <c:pt idx="20">
                  <c:v>76.636364</c:v>
                </c:pt>
                <c:pt idx="21">
                  <c:v>97.272727</c:v>
                </c:pt>
                <c:pt idx="22">
                  <c:v>102.363636</c:v>
                </c:pt>
                <c:pt idx="23">
                  <c:v>77.909091</c:v>
                </c:pt>
                <c:pt idx="24">
                  <c:v>77.636364</c:v>
                </c:pt>
                <c:pt idx="25">
                  <c:v>90.000000</c:v>
                </c:pt>
                <c:pt idx="26">
                  <c:v>95.636364</c:v>
                </c:pt>
                <c:pt idx="27">
                  <c:v>77.772727</c:v>
                </c:pt>
                <c:pt idx="28">
                  <c:v>81.454545</c:v>
                </c:pt>
                <c:pt idx="29">
                  <c:v>94.636364</c:v>
                </c:pt>
                <c:pt idx="30">
                  <c:v>83.227273</c:v>
                </c:pt>
                <c:pt idx="31">
                  <c:v>105.863636</c:v>
                </c:pt>
                <c:pt idx="32">
                  <c:v>101.045455</c:v>
                </c:pt>
                <c:pt idx="33">
                  <c:v>90.909091</c:v>
                </c:pt>
                <c:pt idx="34">
                  <c:v>99.409091</c:v>
                </c:pt>
                <c:pt idx="35">
                  <c:v>97.500000</c:v>
                </c:pt>
                <c:pt idx="36">
                  <c:v>89.000000</c:v>
                </c:pt>
                <c:pt idx="37">
                  <c:v>91.454545</c:v>
                </c:pt>
                <c:pt idx="38">
                  <c:v>92.818182</c:v>
                </c:pt>
                <c:pt idx="39">
                  <c:v>88.090909</c:v>
                </c:pt>
                <c:pt idx="40">
                  <c:v>104.863636</c:v>
                </c:pt>
                <c:pt idx="41">
                  <c:v>80.000000</c:v>
                </c:pt>
                <c:pt idx="42">
                  <c:v>88.409091</c:v>
                </c:pt>
                <c:pt idx="43">
                  <c:v>98.636364</c:v>
                </c:pt>
                <c:pt idx="44">
                  <c:v>96.000000</c:v>
                </c:pt>
                <c:pt idx="45">
                  <c:v>81.818182</c:v>
                </c:pt>
                <c:pt idx="46">
                  <c:v>91.727273</c:v>
                </c:pt>
                <c:pt idx="47">
                  <c:v>69.681818</c:v>
                </c:pt>
                <c:pt idx="48">
                  <c:v>115.318182</c:v>
                </c:pt>
                <c:pt idx="49">
                  <c:v>91.318182</c:v>
                </c:pt>
                <c:pt idx="50">
                  <c:v>106.772727</c:v>
                </c:pt>
                <c:pt idx="51">
                  <c:v>125.318182</c:v>
                </c:pt>
                <c:pt idx="52">
                  <c:v>86.090909</c:v>
                </c:pt>
                <c:pt idx="53">
                  <c:v>101.181818</c:v>
                </c:pt>
                <c:pt idx="54">
                  <c:v>80.409091</c:v>
                </c:pt>
                <c:pt idx="55">
                  <c:v>111.136364</c:v>
                </c:pt>
                <c:pt idx="56">
                  <c:v>112.136364</c:v>
                </c:pt>
                <c:pt idx="57">
                  <c:v>110.636364</c:v>
                </c:pt>
                <c:pt idx="58">
                  <c:v>75.454545</c:v>
                </c:pt>
                <c:pt idx="59">
                  <c:v>101.636364</c:v>
                </c:pt>
                <c:pt idx="60">
                  <c:v>106.818182</c:v>
                </c:pt>
                <c:pt idx="61">
                  <c:v>91.818182</c:v>
                </c:pt>
                <c:pt idx="62">
                  <c:v>101.500000</c:v>
                </c:pt>
                <c:pt idx="63">
                  <c:v>107.863636</c:v>
                </c:pt>
                <c:pt idx="64">
                  <c:v>110.909091</c:v>
                </c:pt>
                <c:pt idx="65">
                  <c:v>95.727273</c:v>
                </c:pt>
                <c:pt idx="66">
                  <c:v>87.590909</c:v>
                </c:pt>
                <c:pt idx="67">
                  <c:v>82.272727</c:v>
                </c:pt>
                <c:pt idx="68">
                  <c:v>92.363636</c:v>
                </c:pt>
                <c:pt idx="69">
                  <c:v>86.000000</c:v>
                </c:pt>
                <c:pt idx="70">
                  <c:v>95.636364</c:v>
                </c:pt>
                <c:pt idx="71">
                  <c:v>94.681818</c:v>
                </c:pt>
                <c:pt idx="72">
                  <c:v>106.954545</c:v>
                </c:pt>
                <c:pt idx="73">
                  <c:v>100.727273</c:v>
                </c:pt>
                <c:pt idx="74">
                  <c:v>114.863636</c:v>
                </c:pt>
                <c:pt idx="75">
                  <c:v>105.136364</c:v>
                </c:pt>
                <c:pt idx="76">
                  <c:v>101.000000</c:v>
                </c:pt>
                <c:pt idx="77">
                  <c:v>100.500000</c:v>
                </c:pt>
                <c:pt idx="78">
                  <c:v>85.318182</c:v>
                </c:pt>
                <c:pt idx="79">
                  <c:v>109.090909</c:v>
                </c:pt>
                <c:pt idx="80">
                  <c:v>88.090909</c:v>
                </c:pt>
                <c:pt idx="81">
                  <c:v>82.772727</c:v>
                </c:pt>
                <c:pt idx="82">
                  <c:v>99.590909</c:v>
                </c:pt>
                <c:pt idx="83">
                  <c:v>87.954545</c:v>
                </c:pt>
                <c:pt idx="84">
                  <c:v>115.818182</c:v>
                </c:pt>
                <c:pt idx="85">
                  <c:v>100.681818</c:v>
                </c:pt>
                <c:pt idx="86">
                  <c:v>97.681818</c:v>
                </c:pt>
                <c:pt idx="87">
                  <c:v>84.636364</c:v>
                </c:pt>
                <c:pt idx="88">
                  <c:v>101.818182</c:v>
                </c:pt>
                <c:pt idx="89">
                  <c:v>107.136364</c:v>
                </c:pt>
                <c:pt idx="90">
                  <c:v>116.454545</c:v>
                </c:pt>
                <c:pt idx="91">
                  <c:v>100.590909</c:v>
                </c:pt>
                <c:pt idx="92">
                  <c:v>81.636364</c:v>
                </c:pt>
                <c:pt idx="93">
                  <c:v>97.863636</c:v>
                </c:pt>
                <c:pt idx="94">
                  <c:v>88.500000</c:v>
                </c:pt>
                <c:pt idx="95">
                  <c:v>77.409091</c:v>
                </c:pt>
                <c:pt idx="96">
                  <c:v>83.909091</c:v>
                </c:pt>
                <c:pt idx="97">
                  <c:v>92.090909</c:v>
                </c:pt>
                <c:pt idx="98">
                  <c:v>94.681818</c:v>
                </c:pt>
                <c:pt idx="99">
                  <c:v>103.227273</c:v>
                </c:pt>
                <c:pt idx="100">
                  <c:v>119.409091</c:v>
                </c:pt>
                <c:pt idx="101">
                  <c:v>109.045455</c:v>
                </c:pt>
                <c:pt idx="102">
                  <c:v>92.454545</c:v>
                </c:pt>
                <c:pt idx="103">
                  <c:v>81.318182</c:v>
                </c:pt>
                <c:pt idx="104">
                  <c:v>106.545455</c:v>
                </c:pt>
                <c:pt idx="105">
                  <c:v>91.318182</c:v>
                </c:pt>
                <c:pt idx="106">
                  <c:v>103.863636</c:v>
                </c:pt>
                <c:pt idx="107">
                  <c:v>91.636364</c:v>
                </c:pt>
                <c:pt idx="108">
                  <c:v>106.181818</c:v>
                </c:pt>
                <c:pt idx="109">
                  <c:v>118.454545</c:v>
                </c:pt>
                <c:pt idx="110">
                  <c:v>102.409091</c:v>
                </c:pt>
                <c:pt idx="111">
                  <c:v>136.363636</c:v>
                </c:pt>
                <c:pt idx="112">
                  <c:v>121.045455</c:v>
                </c:pt>
                <c:pt idx="113">
                  <c:v>111.727273</c:v>
                </c:pt>
                <c:pt idx="114">
                  <c:v>101.954545</c:v>
                </c:pt>
                <c:pt idx="115">
                  <c:v>100.000000</c:v>
                </c:pt>
                <c:pt idx="116">
                  <c:v>112.590909</c:v>
                </c:pt>
                <c:pt idx="117">
                  <c:v>109.227273</c:v>
                </c:pt>
                <c:pt idx="118">
                  <c:v>95.727273</c:v>
                </c:pt>
                <c:pt idx="119">
                  <c:v>92.318182</c:v>
                </c:pt>
                <c:pt idx="120">
                  <c:v>83.000000</c:v>
                </c:pt>
                <c:pt idx="121">
                  <c:v>105.636364</c:v>
                </c:pt>
                <c:pt idx="122">
                  <c:v>126.363636</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9"/>
        <c:noMultiLvlLbl val="1"/>
      </c:catAx>
      <c:valAx>
        <c:axId val="2094734553"/>
        <c:scaling>
          <c:orientation val="minMax"/>
          <c:max val="200"/>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20"/>
        <c:minorUnit val="10"/>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12.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mm of rainfall days at 22 weather stations, 1899-2021 </a:t>
            </a:r>
          </a:p>
        </c:rich>
      </c:tx>
      <c:layout>
        <c:manualLayout>
          <c:xMode val="edge"/>
          <c:yMode val="edge"/>
          <c:x val="0.10623"/>
          <c:y val="0"/>
          <c:w val="0.787539"/>
          <c:h val="0.0666469"/>
        </c:manualLayout>
      </c:layout>
      <c:overlay val="1"/>
      <c:spPr>
        <a:noFill/>
        <a:effectLst/>
      </c:spPr>
    </c:title>
    <c:autoTitleDeleted val="1"/>
    <c:plotArea>
      <c:layout>
        <c:manualLayout>
          <c:layoutTarget val="inner"/>
          <c:xMode val="edge"/>
          <c:yMode val="edge"/>
          <c:x val="0.0718662"/>
          <c:y val="0.0666469"/>
          <c:w val="0.916963"/>
          <c:h val="0.845829"/>
        </c:manualLayout>
      </c:layout>
      <c:lineChart>
        <c:grouping val="standard"/>
        <c:varyColors val="0"/>
        <c:ser>
          <c:idx val="0"/>
          <c:order val="0"/>
          <c:tx>
            <c:strRef>
              <c:f>'Calculations 1899'!$C$1</c:f>
              <c:strCache>
                <c:ptCount val="1"/>
                <c:pt idx="0">
                  <c:v>Annual rainfall mm averages</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1899'!$A$2:$A$124</c:f>
              <c:strCache>
                <c:ptCount val="123"/>
                <c:pt idx="0">
                  <c:v>1899</c:v>
                </c:pt>
                <c:pt idx="1">
                  <c:v>1900</c:v>
                </c:pt>
                <c:pt idx="2">
                  <c:v>1901</c:v>
                </c:pt>
                <c:pt idx="3">
                  <c:v>1902</c:v>
                </c:pt>
                <c:pt idx="4">
                  <c:v>1903</c:v>
                </c:pt>
                <c:pt idx="5">
                  <c:v>1904</c:v>
                </c:pt>
                <c:pt idx="6">
                  <c:v>1905</c:v>
                </c:pt>
                <c:pt idx="7">
                  <c:v>1906</c:v>
                </c:pt>
                <c:pt idx="8">
                  <c:v>1907</c:v>
                </c:pt>
                <c:pt idx="9">
                  <c:v>1908</c:v>
                </c:pt>
                <c:pt idx="10">
                  <c:v>1909</c:v>
                </c:pt>
                <c:pt idx="11">
                  <c:v>1910</c:v>
                </c:pt>
                <c:pt idx="12">
                  <c:v>1911</c:v>
                </c:pt>
                <c:pt idx="13">
                  <c:v>1912</c:v>
                </c:pt>
                <c:pt idx="14">
                  <c:v>1913</c:v>
                </c:pt>
                <c:pt idx="15">
                  <c:v>1914</c:v>
                </c:pt>
                <c:pt idx="16">
                  <c:v>1915</c:v>
                </c:pt>
                <c:pt idx="17">
                  <c:v>1916</c:v>
                </c:pt>
                <c:pt idx="18">
                  <c:v>1917</c:v>
                </c:pt>
                <c:pt idx="19">
                  <c:v>1918</c:v>
                </c:pt>
                <c:pt idx="20">
                  <c:v>1919</c:v>
                </c:pt>
                <c:pt idx="21">
                  <c:v>1920</c:v>
                </c:pt>
                <c:pt idx="22">
                  <c:v>1921</c:v>
                </c:pt>
                <c:pt idx="23">
                  <c:v>1922</c:v>
                </c:pt>
                <c:pt idx="24">
                  <c:v>1923</c:v>
                </c:pt>
                <c:pt idx="25">
                  <c:v>1924</c:v>
                </c:pt>
                <c:pt idx="26">
                  <c:v>1925</c:v>
                </c:pt>
                <c:pt idx="27">
                  <c:v>1926</c:v>
                </c:pt>
                <c:pt idx="28">
                  <c:v>1927</c:v>
                </c:pt>
                <c:pt idx="29">
                  <c:v>1928</c:v>
                </c:pt>
                <c:pt idx="30">
                  <c:v>1929</c:v>
                </c:pt>
                <c:pt idx="31">
                  <c:v>1930</c:v>
                </c:pt>
                <c:pt idx="32">
                  <c:v>1931</c:v>
                </c:pt>
                <c:pt idx="33">
                  <c:v>1932</c:v>
                </c:pt>
                <c:pt idx="34">
                  <c:v>1933</c:v>
                </c:pt>
                <c:pt idx="35">
                  <c:v>1934</c:v>
                </c:pt>
                <c:pt idx="36">
                  <c:v>1935</c:v>
                </c:pt>
                <c:pt idx="37">
                  <c:v>1936</c:v>
                </c:pt>
                <c:pt idx="38">
                  <c:v>1937</c:v>
                </c:pt>
                <c:pt idx="39">
                  <c:v>1938</c:v>
                </c:pt>
                <c:pt idx="40">
                  <c:v>1939</c:v>
                </c:pt>
                <c:pt idx="41">
                  <c:v>1940</c:v>
                </c:pt>
                <c:pt idx="42">
                  <c:v>1941</c:v>
                </c:pt>
                <c:pt idx="43">
                  <c:v>1942</c:v>
                </c:pt>
                <c:pt idx="44">
                  <c:v>1943</c:v>
                </c:pt>
                <c:pt idx="45">
                  <c:v>1944</c:v>
                </c:pt>
                <c:pt idx="46">
                  <c:v>1945</c:v>
                </c:pt>
                <c:pt idx="47">
                  <c:v>1946</c:v>
                </c:pt>
                <c:pt idx="48">
                  <c:v>1947</c:v>
                </c:pt>
                <c:pt idx="49">
                  <c:v>1948</c:v>
                </c:pt>
                <c:pt idx="50">
                  <c:v>1949</c:v>
                </c:pt>
                <c:pt idx="51">
                  <c:v>1950</c:v>
                </c:pt>
                <c:pt idx="52">
                  <c:v>1951</c:v>
                </c:pt>
                <c:pt idx="53">
                  <c:v>1952</c:v>
                </c:pt>
                <c:pt idx="54">
                  <c:v>1953</c:v>
                </c:pt>
                <c:pt idx="55">
                  <c:v>1954</c:v>
                </c:pt>
                <c:pt idx="56">
                  <c:v>1955</c:v>
                </c:pt>
                <c:pt idx="57">
                  <c:v>1956</c:v>
                </c:pt>
                <c:pt idx="58">
                  <c:v>1957</c:v>
                </c:pt>
                <c:pt idx="59">
                  <c:v>1958</c:v>
                </c:pt>
                <c:pt idx="60">
                  <c:v>1959</c:v>
                </c:pt>
                <c:pt idx="61">
                  <c:v>1960</c:v>
                </c:pt>
                <c:pt idx="62">
                  <c:v>1961</c:v>
                </c:pt>
                <c:pt idx="63">
                  <c:v>1962</c:v>
                </c:pt>
                <c:pt idx="64">
                  <c:v>1963</c:v>
                </c:pt>
                <c:pt idx="65">
                  <c:v>1964</c:v>
                </c:pt>
                <c:pt idx="66">
                  <c:v>1965</c:v>
                </c:pt>
                <c:pt idx="67">
                  <c:v>1966</c:v>
                </c:pt>
                <c:pt idx="68">
                  <c:v>1967</c:v>
                </c:pt>
                <c:pt idx="69">
                  <c:v>1968</c:v>
                </c:pt>
                <c:pt idx="70">
                  <c:v>1969</c:v>
                </c:pt>
                <c:pt idx="71">
                  <c:v>1970</c:v>
                </c:pt>
                <c:pt idx="72">
                  <c:v>1971</c:v>
                </c:pt>
                <c:pt idx="73">
                  <c:v>1972</c:v>
                </c:pt>
                <c:pt idx="74">
                  <c:v>1973</c:v>
                </c:pt>
                <c:pt idx="75">
                  <c:v>1974</c:v>
                </c:pt>
                <c:pt idx="76">
                  <c:v>1975</c:v>
                </c:pt>
                <c:pt idx="77">
                  <c:v>1976</c:v>
                </c:pt>
                <c:pt idx="78">
                  <c:v>1977</c:v>
                </c:pt>
                <c:pt idx="79">
                  <c:v>1978</c:v>
                </c:pt>
                <c:pt idx="80">
                  <c:v>1979</c:v>
                </c:pt>
                <c:pt idx="81">
                  <c:v>1980</c:v>
                </c:pt>
                <c:pt idx="82">
                  <c:v>1981</c:v>
                </c:pt>
                <c:pt idx="83">
                  <c:v>1982</c:v>
                </c:pt>
                <c:pt idx="84">
                  <c:v>1983</c:v>
                </c:pt>
                <c:pt idx="85">
                  <c:v>1984</c:v>
                </c:pt>
                <c:pt idx="86">
                  <c:v>1985</c:v>
                </c:pt>
                <c:pt idx="87">
                  <c:v>1986</c:v>
                </c:pt>
                <c:pt idx="88">
                  <c:v>1987</c:v>
                </c:pt>
                <c:pt idx="89">
                  <c:v>1988</c:v>
                </c:pt>
                <c:pt idx="90">
                  <c:v>1989</c:v>
                </c:pt>
                <c:pt idx="91">
                  <c:v>1990</c:v>
                </c:pt>
                <c:pt idx="92">
                  <c:v>1991</c:v>
                </c:pt>
                <c:pt idx="93">
                  <c:v>1992</c:v>
                </c:pt>
                <c:pt idx="94">
                  <c:v>1993</c:v>
                </c:pt>
                <c:pt idx="95">
                  <c:v>1994</c:v>
                </c:pt>
                <c:pt idx="96">
                  <c:v>1995</c:v>
                </c:pt>
                <c:pt idx="97">
                  <c:v>1996</c:v>
                </c:pt>
                <c:pt idx="98">
                  <c:v>1997</c:v>
                </c:pt>
                <c:pt idx="99">
                  <c:v>1998</c:v>
                </c:pt>
                <c:pt idx="100">
                  <c:v>1999</c:v>
                </c:pt>
                <c:pt idx="101">
                  <c:v>2000</c:v>
                </c:pt>
                <c:pt idx="102">
                  <c:v>2001</c:v>
                </c:pt>
                <c:pt idx="103">
                  <c:v>2002</c:v>
                </c:pt>
                <c:pt idx="104">
                  <c:v>2003</c:v>
                </c:pt>
                <c:pt idx="105">
                  <c:v>2004</c:v>
                </c:pt>
                <c:pt idx="106">
                  <c:v>2005</c:v>
                </c:pt>
                <c:pt idx="107">
                  <c:v>2006</c:v>
                </c:pt>
                <c:pt idx="108">
                  <c:v>2007</c:v>
                </c:pt>
                <c:pt idx="109">
                  <c:v>2008</c:v>
                </c:pt>
                <c:pt idx="110">
                  <c:v>2009</c:v>
                </c:pt>
                <c:pt idx="111">
                  <c:v>2010</c:v>
                </c:pt>
                <c:pt idx="112">
                  <c:v>2011</c:v>
                </c:pt>
                <c:pt idx="113">
                  <c:v>2012</c:v>
                </c:pt>
                <c:pt idx="114">
                  <c:v>2013</c:v>
                </c:pt>
                <c:pt idx="115">
                  <c:v>2014</c:v>
                </c:pt>
                <c:pt idx="116">
                  <c:v>2015</c:v>
                </c:pt>
                <c:pt idx="117">
                  <c:v>2016</c:v>
                </c:pt>
                <c:pt idx="118">
                  <c:v>2017</c:v>
                </c:pt>
                <c:pt idx="119">
                  <c:v>2018</c:v>
                </c:pt>
                <c:pt idx="120">
                  <c:v>2019</c:v>
                </c:pt>
                <c:pt idx="121">
                  <c:v>2020</c:v>
                </c:pt>
                <c:pt idx="122">
                  <c:v>2021</c:v>
                </c:pt>
              </c:strCache>
            </c:strRef>
          </c:cat>
          <c:val>
            <c:numRef>
              <c:f>'Calculations 1899'!$C$2:$C$124</c:f>
              <c:numCache>
                <c:ptCount val="123"/>
                <c:pt idx="0">
                  <c:v>959.450000</c:v>
                </c:pt>
                <c:pt idx="1">
                  <c:v>757.168182</c:v>
                </c:pt>
                <c:pt idx="2">
                  <c:v>807.272727</c:v>
                </c:pt>
                <c:pt idx="3">
                  <c:v>536.263636</c:v>
                </c:pt>
                <c:pt idx="4">
                  <c:v>1010.631818</c:v>
                </c:pt>
                <c:pt idx="5">
                  <c:v>948.340909</c:v>
                </c:pt>
                <c:pt idx="6">
                  <c:v>814.940909</c:v>
                </c:pt>
                <c:pt idx="7">
                  <c:v>1173.163636</c:v>
                </c:pt>
                <c:pt idx="8">
                  <c:v>884.500000</c:v>
                </c:pt>
                <c:pt idx="9">
                  <c:v>960.086364</c:v>
                </c:pt>
                <c:pt idx="10">
                  <c:v>813.172727</c:v>
                </c:pt>
                <c:pt idx="11">
                  <c:v>1091.850000</c:v>
                </c:pt>
                <c:pt idx="12">
                  <c:v>826.709091</c:v>
                </c:pt>
                <c:pt idx="13">
                  <c:v>807.277273</c:v>
                </c:pt>
                <c:pt idx="14">
                  <c:v>948.454545</c:v>
                </c:pt>
                <c:pt idx="15">
                  <c:v>915.422727</c:v>
                </c:pt>
                <c:pt idx="16">
                  <c:v>512.650000</c:v>
                </c:pt>
                <c:pt idx="17">
                  <c:v>1033.740909</c:v>
                </c:pt>
                <c:pt idx="18">
                  <c:v>1082.200000</c:v>
                </c:pt>
                <c:pt idx="19">
                  <c:v>726.345455</c:v>
                </c:pt>
                <c:pt idx="20">
                  <c:v>762.354545</c:v>
                </c:pt>
                <c:pt idx="21">
                  <c:v>1023.618182</c:v>
                </c:pt>
                <c:pt idx="22">
                  <c:v>1327.686364</c:v>
                </c:pt>
                <c:pt idx="23">
                  <c:v>767.522727</c:v>
                </c:pt>
                <c:pt idx="24">
                  <c:v>716.545455</c:v>
                </c:pt>
                <c:pt idx="25">
                  <c:v>932.327273</c:v>
                </c:pt>
                <c:pt idx="26">
                  <c:v>1188.986364</c:v>
                </c:pt>
                <c:pt idx="27">
                  <c:v>763.190909</c:v>
                </c:pt>
                <c:pt idx="28">
                  <c:v>996.463636</c:v>
                </c:pt>
                <c:pt idx="29">
                  <c:v>919.345455</c:v>
                </c:pt>
                <c:pt idx="30">
                  <c:v>976.418182</c:v>
                </c:pt>
                <c:pt idx="31">
                  <c:v>1052.990909</c:v>
                </c:pt>
                <c:pt idx="32">
                  <c:v>1138.154545</c:v>
                </c:pt>
                <c:pt idx="33">
                  <c:v>647.518182</c:v>
                </c:pt>
                <c:pt idx="34">
                  <c:v>1087.631818</c:v>
                </c:pt>
                <c:pt idx="35">
                  <c:v>1135.377273</c:v>
                </c:pt>
                <c:pt idx="36">
                  <c:v>795.318182</c:v>
                </c:pt>
                <c:pt idx="37">
                  <c:v>756.209091</c:v>
                </c:pt>
                <c:pt idx="38">
                  <c:v>1091.040909</c:v>
                </c:pt>
                <c:pt idx="39">
                  <c:v>969.563636</c:v>
                </c:pt>
                <c:pt idx="40">
                  <c:v>1016.745455</c:v>
                </c:pt>
                <c:pt idx="41">
                  <c:v>770.700000</c:v>
                </c:pt>
                <c:pt idx="42">
                  <c:v>832.927273</c:v>
                </c:pt>
                <c:pt idx="43">
                  <c:v>987.300000</c:v>
                </c:pt>
                <c:pt idx="44">
                  <c:v>921.954545</c:v>
                </c:pt>
                <c:pt idx="45">
                  <c:v>763.868182</c:v>
                </c:pt>
                <c:pt idx="46">
                  <c:v>983.545455</c:v>
                </c:pt>
                <c:pt idx="47">
                  <c:v>788.695455</c:v>
                </c:pt>
                <c:pt idx="48">
                  <c:v>1145.154545</c:v>
                </c:pt>
                <c:pt idx="49">
                  <c:v>960.250000</c:v>
                </c:pt>
                <c:pt idx="50">
                  <c:v>1002.727273</c:v>
                </c:pt>
                <c:pt idx="51">
                  <c:v>1444.177273</c:v>
                </c:pt>
                <c:pt idx="52">
                  <c:v>828.872727</c:v>
                </c:pt>
                <c:pt idx="53">
                  <c:v>934.950000</c:v>
                </c:pt>
                <c:pt idx="54">
                  <c:v>935.504545</c:v>
                </c:pt>
                <c:pt idx="55">
                  <c:v>1334.027273</c:v>
                </c:pt>
                <c:pt idx="56">
                  <c:v>1150.345455</c:v>
                </c:pt>
                <c:pt idx="57">
                  <c:v>1268.609091</c:v>
                </c:pt>
                <c:pt idx="58">
                  <c:v>640.490909</c:v>
                </c:pt>
                <c:pt idx="59">
                  <c:v>999.381818</c:v>
                </c:pt>
                <c:pt idx="60">
                  <c:v>1198.859091</c:v>
                </c:pt>
                <c:pt idx="61">
                  <c:v>698.204545</c:v>
                </c:pt>
                <c:pt idx="62">
                  <c:v>1013.600000</c:v>
                </c:pt>
                <c:pt idx="63">
                  <c:v>1259.663636</c:v>
                </c:pt>
                <c:pt idx="64">
                  <c:v>1244.127273</c:v>
                </c:pt>
                <c:pt idx="65">
                  <c:v>935.509091</c:v>
                </c:pt>
                <c:pt idx="66">
                  <c:v>805.768182</c:v>
                </c:pt>
                <c:pt idx="67">
                  <c:v>806.586364</c:v>
                </c:pt>
                <c:pt idx="68">
                  <c:v>1123.613636</c:v>
                </c:pt>
                <c:pt idx="69">
                  <c:v>760.068182</c:v>
                </c:pt>
                <c:pt idx="70">
                  <c:v>871.090909</c:v>
                </c:pt>
                <c:pt idx="71">
                  <c:v>970.213636</c:v>
                </c:pt>
                <c:pt idx="72">
                  <c:v>913.336364</c:v>
                </c:pt>
                <c:pt idx="73">
                  <c:v>1248.227273</c:v>
                </c:pt>
                <c:pt idx="74">
                  <c:v>1154.927273</c:v>
                </c:pt>
                <c:pt idx="75">
                  <c:v>1420.954545</c:v>
                </c:pt>
                <c:pt idx="76">
                  <c:v>1121.131818</c:v>
                </c:pt>
                <c:pt idx="77">
                  <c:v>1118.945455</c:v>
                </c:pt>
                <c:pt idx="78">
                  <c:v>788.213636</c:v>
                </c:pt>
                <c:pt idx="79">
                  <c:v>1060.409091</c:v>
                </c:pt>
                <c:pt idx="80">
                  <c:v>825.359091</c:v>
                </c:pt>
                <c:pt idx="81">
                  <c:v>846.959091</c:v>
                </c:pt>
                <c:pt idx="82">
                  <c:v>987.463636</c:v>
                </c:pt>
                <c:pt idx="83">
                  <c:v>821.563636</c:v>
                </c:pt>
                <c:pt idx="84">
                  <c:v>1279.000000</c:v>
                </c:pt>
                <c:pt idx="85">
                  <c:v>1054.763636</c:v>
                </c:pt>
                <c:pt idx="86">
                  <c:v>880.336364</c:v>
                </c:pt>
                <c:pt idx="87">
                  <c:v>642.381818</c:v>
                </c:pt>
                <c:pt idx="88">
                  <c:v>1056.050000</c:v>
                </c:pt>
                <c:pt idx="89">
                  <c:v>1299.672727</c:v>
                </c:pt>
                <c:pt idx="90">
                  <c:v>1094.340909</c:v>
                </c:pt>
                <c:pt idx="91">
                  <c:v>1038.545455</c:v>
                </c:pt>
                <c:pt idx="92">
                  <c:v>812.059091</c:v>
                </c:pt>
                <c:pt idx="93">
                  <c:v>822.204545</c:v>
                </c:pt>
                <c:pt idx="94">
                  <c:v>699.863636</c:v>
                </c:pt>
                <c:pt idx="95">
                  <c:v>737.995455</c:v>
                </c:pt>
                <c:pt idx="96">
                  <c:v>763.500000</c:v>
                </c:pt>
                <c:pt idx="97">
                  <c:v>1019.872727</c:v>
                </c:pt>
                <c:pt idx="98">
                  <c:v>803.922727</c:v>
                </c:pt>
                <c:pt idx="99">
                  <c:v>890.777273</c:v>
                </c:pt>
                <c:pt idx="100">
                  <c:v>1326.886364</c:v>
                </c:pt>
                <c:pt idx="101">
                  <c:v>791.000000</c:v>
                </c:pt>
                <c:pt idx="102">
                  <c:v>840.118182</c:v>
                </c:pt>
                <c:pt idx="103">
                  <c:v>603.913636</c:v>
                </c:pt>
                <c:pt idx="104">
                  <c:v>920.286364</c:v>
                </c:pt>
                <c:pt idx="105">
                  <c:v>881.354545</c:v>
                </c:pt>
                <c:pt idx="106">
                  <c:v>835.772727</c:v>
                </c:pt>
                <c:pt idx="107">
                  <c:v>890.986364</c:v>
                </c:pt>
                <c:pt idx="108">
                  <c:v>807.145455</c:v>
                </c:pt>
                <c:pt idx="109">
                  <c:v>1070.750000</c:v>
                </c:pt>
                <c:pt idx="110">
                  <c:v>973.940909</c:v>
                </c:pt>
                <c:pt idx="111">
                  <c:v>1352.040909</c:v>
                </c:pt>
                <c:pt idx="112">
                  <c:v>1041.290909</c:v>
                </c:pt>
                <c:pt idx="113">
                  <c:v>1011.518182</c:v>
                </c:pt>
                <c:pt idx="114">
                  <c:v>985.959091</c:v>
                </c:pt>
                <c:pt idx="115">
                  <c:v>757.100000</c:v>
                </c:pt>
                <c:pt idx="116">
                  <c:v>976.895455</c:v>
                </c:pt>
                <c:pt idx="117">
                  <c:v>862.186364</c:v>
                </c:pt>
                <c:pt idx="118">
                  <c:v>989.736364</c:v>
                </c:pt>
                <c:pt idx="119">
                  <c:v>685.895455</c:v>
                </c:pt>
                <c:pt idx="120">
                  <c:v>479.877273</c:v>
                </c:pt>
                <c:pt idx="121">
                  <c:v>1144.800000</c:v>
                </c:pt>
                <c:pt idx="122">
                  <c:v>1193.718182</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9"/>
        <c:noMultiLvlLbl val="1"/>
      </c:catAx>
      <c:valAx>
        <c:axId val="2094734553"/>
        <c:scaling>
          <c:orientation val="minMax"/>
          <c:max val="2000"/>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200"/>
        <c:minorUnit val="100"/>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13.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number of 99th percentile rainfall days at 22 weather stations, 1899-2021 </a:t>
            </a:r>
          </a:p>
        </c:rich>
      </c:tx>
      <c:layout>
        <c:manualLayout>
          <c:xMode val="edge"/>
          <c:yMode val="edge"/>
          <c:x val="0"/>
          <c:y val="0"/>
          <c:w val="1"/>
          <c:h val="0.101187"/>
        </c:manualLayout>
      </c:layout>
      <c:overlay val="1"/>
      <c:spPr>
        <a:noFill/>
        <a:effectLst/>
      </c:spPr>
    </c:title>
    <c:autoTitleDeleted val="1"/>
    <c:plotArea>
      <c:layout>
        <c:manualLayout>
          <c:layoutTarget val="inner"/>
          <c:xMode val="edge"/>
          <c:yMode val="edge"/>
          <c:x val="0.0553655"/>
          <c:y val="0.101187"/>
          <c:w val="0.933265"/>
          <c:h val="0.814066"/>
        </c:manualLayout>
      </c:layout>
      <c:lineChart>
        <c:grouping val="standard"/>
        <c:varyColors val="0"/>
        <c:ser>
          <c:idx val="0"/>
          <c:order val="0"/>
          <c:tx>
            <c:strRef>
              <c:f>'Calculations 1899'!$D$1</c:f>
              <c:strCache>
                <c:ptCount val="1"/>
                <c:pt idx="0">
                  <c:v>Annual # days above 99th percentile</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1899'!$A$2:$A$124</c:f>
              <c:strCache>
                <c:ptCount val="123"/>
                <c:pt idx="0">
                  <c:v>1899</c:v>
                </c:pt>
                <c:pt idx="1">
                  <c:v>1900</c:v>
                </c:pt>
                <c:pt idx="2">
                  <c:v>1901</c:v>
                </c:pt>
                <c:pt idx="3">
                  <c:v>1902</c:v>
                </c:pt>
                <c:pt idx="4">
                  <c:v>1903</c:v>
                </c:pt>
                <c:pt idx="5">
                  <c:v>1904</c:v>
                </c:pt>
                <c:pt idx="6">
                  <c:v>1905</c:v>
                </c:pt>
                <c:pt idx="7">
                  <c:v>1906</c:v>
                </c:pt>
                <c:pt idx="8">
                  <c:v>1907</c:v>
                </c:pt>
                <c:pt idx="9">
                  <c:v>1908</c:v>
                </c:pt>
                <c:pt idx="10">
                  <c:v>1909</c:v>
                </c:pt>
                <c:pt idx="11">
                  <c:v>1910</c:v>
                </c:pt>
                <c:pt idx="12">
                  <c:v>1911</c:v>
                </c:pt>
                <c:pt idx="13">
                  <c:v>1912</c:v>
                </c:pt>
                <c:pt idx="14">
                  <c:v>1913</c:v>
                </c:pt>
                <c:pt idx="15">
                  <c:v>1914</c:v>
                </c:pt>
                <c:pt idx="16">
                  <c:v>1915</c:v>
                </c:pt>
                <c:pt idx="17">
                  <c:v>1916</c:v>
                </c:pt>
                <c:pt idx="18">
                  <c:v>1917</c:v>
                </c:pt>
                <c:pt idx="19">
                  <c:v>1918</c:v>
                </c:pt>
                <c:pt idx="20">
                  <c:v>1919</c:v>
                </c:pt>
                <c:pt idx="21">
                  <c:v>1920</c:v>
                </c:pt>
                <c:pt idx="22">
                  <c:v>1921</c:v>
                </c:pt>
                <c:pt idx="23">
                  <c:v>1922</c:v>
                </c:pt>
                <c:pt idx="24">
                  <c:v>1923</c:v>
                </c:pt>
                <c:pt idx="25">
                  <c:v>1924</c:v>
                </c:pt>
                <c:pt idx="26">
                  <c:v>1925</c:v>
                </c:pt>
                <c:pt idx="27">
                  <c:v>1926</c:v>
                </c:pt>
                <c:pt idx="28">
                  <c:v>1927</c:v>
                </c:pt>
                <c:pt idx="29">
                  <c:v>1928</c:v>
                </c:pt>
                <c:pt idx="30">
                  <c:v>1929</c:v>
                </c:pt>
                <c:pt idx="31">
                  <c:v>1930</c:v>
                </c:pt>
                <c:pt idx="32">
                  <c:v>1931</c:v>
                </c:pt>
                <c:pt idx="33">
                  <c:v>1932</c:v>
                </c:pt>
                <c:pt idx="34">
                  <c:v>1933</c:v>
                </c:pt>
                <c:pt idx="35">
                  <c:v>1934</c:v>
                </c:pt>
                <c:pt idx="36">
                  <c:v>1935</c:v>
                </c:pt>
                <c:pt idx="37">
                  <c:v>1936</c:v>
                </c:pt>
                <c:pt idx="38">
                  <c:v>1937</c:v>
                </c:pt>
                <c:pt idx="39">
                  <c:v>1938</c:v>
                </c:pt>
                <c:pt idx="40">
                  <c:v>1939</c:v>
                </c:pt>
                <c:pt idx="41">
                  <c:v>1940</c:v>
                </c:pt>
                <c:pt idx="42">
                  <c:v>1941</c:v>
                </c:pt>
                <c:pt idx="43">
                  <c:v>1942</c:v>
                </c:pt>
                <c:pt idx="44">
                  <c:v>1943</c:v>
                </c:pt>
                <c:pt idx="45">
                  <c:v>1944</c:v>
                </c:pt>
                <c:pt idx="46">
                  <c:v>1945</c:v>
                </c:pt>
                <c:pt idx="47">
                  <c:v>1946</c:v>
                </c:pt>
                <c:pt idx="48">
                  <c:v>1947</c:v>
                </c:pt>
                <c:pt idx="49">
                  <c:v>1948</c:v>
                </c:pt>
                <c:pt idx="50">
                  <c:v>1949</c:v>
                </c:pt>
                <c:pt idx="51">
                  <c:v>1950</c:v>
                </c:pt>
                <c:pt idx="52">
                  <c:v>1951</c:v>
                </c:pt>
                <c:pt idx="53">
                  <c:v>1952</c:v>
                </c:pt>
                <c:pt idx="54">
                  <c:v>1953</c:v>
                </c:pt>
                <c:pt idx="55">
                  <c:v>1954</c:v>
                </c:pt>
                <c:pt idx="56">
                  <c:v>1955</c:v>
                </c:pt>
                <c:pt idx="57">
                  <c:v>1956</c:v>
                </c:pt>
                <c:pt idx="58">
                  <c:v>1957</c:v>
                </c:pt>
                <c:pt idx="59">
                  <c:v>1958</c:v>
                </c:pt>
                <c:pt idx="60">
                  <c:v>1959</c:v>
                </c:pt>
                <c:pt idx="61">
                  <c:v>1960</c:v>
                </c:pt>
                <c:pt idx="62">
                  <c:v>1961</c:v>
                </c:pt>
                <c:pt idx="63">
                  <c:v>1962</c:v>
                </c:pt>
                <c:pt idx="64">
                  <c:v>1963</c:v>
                </c:pt>
                <c:pt idx="65">
                  <c:v>1964</c:v>
                </c:pt>
                <c:pt idx="66">
                  <c:v>1965</c:v>
                </c:pt>
                <c:pt idx="67">
                  <c:v>1966</c:v>
                </c:pt>
                <c:pt idx="68">
                  <c:v>1967</c:v>
                </c:pt>
                <c:pt idx="69">
                  <c:v>1968</c:v>
                </c:pt>
                <c:pt idx="70">
                  <c:v>1969</c:v>
                </c:pt>
                <c:pt idx="71">
                  <c:v>1970</c:v>
                </c:pt>
                <c:pt idx="72">
                  <c:v>1971</c:v>
                </c:pt>
                <c:pt idx="73">
                  <c:v>1972</c:v>
                </c:pt>
                <c:pt idx="74">
                  <c:v>1973</c:v>
                </c:pt>
                <c:pt idx="75">
                  <c:v>1974</c:v>
                </c:pt>
                <c:pt idx="76">
                  <c:v>1975</c:v>
                </c:pt>
                <c:pt idx="77">
                  <c:v>1976</c:v>
                </c:pt>
                <c:pt idx="78">
                  <c:v>1977</c:v>
                </c:pt>
                <c:pt idx="79">
                  <c:v>1978</c:v>
                </c:pt>
                <c:pt idx="80">
                  <c:v>1979</c:v>
                </c:pt>
                <c:pt idx="81">
                  <c:v>1980</c:v>
                </c:pt>
                <c:pt idx="82">
                  <c:v>1981</c:v>
                </c:pt>
                <c:pt idx="83">
                  <c:v>1982</c:v>
                </c:pt>
                <c:pt idx="84">
                  <c:v>1983</c:v>
                </c:pt>
                <c:pt idx="85">
                  <c:v>1984</c:v>
                </c:pt>
                <c:pt idx="86">
                  <c:v>1985</c:v>
                </c:pt>
                <c:pt idx="87">
                  <c:v>1986</c:v>
                </c:pt>
                <c:pt idx="88">
                  <c:v>1987</c:v>
                </c:pt>
                <c:pt idx="89">
                  <c:v>1988</c:v>
                </c:pt>
                <c:pt idx="90">
                  <c:v>1989</c:v>
                </c:pt>
                <c:pt idx="91">
                  <c:v>1990</c:v>
                </c:pt>
                <c:pt idx="92">
                  <c:v>1991</c:v>
                </c:pt>
                <c:pt idx="93">
                  <c:v>1992</c:v>
                </c:pt>
                <c:pt idx="94">
                  <c:v>1993</c:v>
                </c:pt>
                <c:pt idx="95">
                  <c:v>1994</c:v>
                </c:pt>
                <c:pt idx="96">
                  <c:v>1995</c:v>
                </c:pt>
                <c:pt idx="97">
                  <c:v>1996</c:v>
                </c:pt>
                <c:pt idx="98">
                  <c:v>1997</c:v>
                </c:pt>
                <c:pt idx="99">
                  <c:v>1998</c:v>
                </c:pt>
                <c:pt idx="100">
                  <c:v>1999</c:v>
                </c:pt>
                <c:pt idx="101">
                  <c:v>2000</c:v>
                </c:pt>
                <c:pt idx="102">
                  <c:v>2001</c:v>
                </c:pt>
                <c:pt idx="103">
                  <c:v>2002</c:v>
                </c:pt>
                <c:pt idx="104">
                  <c:v>2003</c:v>
                </c:pt>
                <c:pt idx="105">
                  <c:v>2004</c:v>
                </c:pt>
                <c:pt idx="106">
                  <c:v>2005</c:v>
                </c:pt>
                <c:pt idx="107">
                  <c:v>2006</c:v>
                </c:pt>
                <c:pt idx="108">
                  <c:v>2007</c:v>
                </c:pt>
                <c:pt idx="109">
                  <c:v>2008</c:v>
                </c:pt>
                <c:pt idx="110">
                  <c:v>2009</c:v>
                </c:pt>
                <c:pt idx="111">
                  <c:v>2010</c:v>
                </c:pt>
                <c:pt idx="112">
                  <c:v>2011</c:v>
                </c:pt>
                <c:pt idx="113">
                  <c:v>2012</c:v>
                </c:pt>
                <c:pt idx="114">
                  <c:v>2013</c:v>
                </c:pt>
                <c:pt idx="115">
                  <c:v>2014</c:v>
                </c:pt>
                <c:pt idx="116">
                  <c:v>2015</c:v>
                </c:pt>
                <c:pt idx="117">
                  <c:v>2016</c:v>
                </c:pt>
                <c:pt idx="118">
                  <c:v>2017</c:v>
                </c:pt>
                <c:pt idx="119">
                  <c:v>2018</c:v>
                </c:pt>
                <c:pt idx="120">
                  <c:v>2019</c:v>
                </c:pt>
                <c:pt idx="121">
                  <c:v>2020</c:v>
                </c:pt>
                <c:pt idx="122">
                  <c:v>2021</c:v>
                </c:pt>
              </c:strCache>
            </c:strRef>
          </c:cat>
          <c:val>
            <c:numRef>
              <c:f>'Calculations 1899'!$D$2:$D$124</c:f>
              <c:numCache>
                <c:ptCount val="123"/>
                <c:pt idx="0">
                  <c:v>1.363636</c:v>
                </c:pt>
                <c:pt idx="1">
                  <c:v>0.500000</c:v>
                </c:pt>
                <c:pt idx="2">
                  <c:v>0.500000</c:v>
                </c:pt>
                <c:pt idx="3">
                  <c:v>0.272727</c:v>
                </c:pt>
                <c:pt idx="4">
                  <c:v>1.045455</c:v>
                </c:pt>
                <c:pt idx="5">
                  <c:v>0.818182</c:v>
                </c:pt>
                <c:pt idx="6">
                  <c:v>0.590909</c:v>
                </c:pt>
                <c:pt idx="7">
                  <c:v>0.954545</c:v>
                </c:pt>
                <c:pt idx="8">
                  <c:v>0.318182</c:v>
                </c:pt>
                <c:pt idx="9">
                  <c:v>0.863636</c:v>
                </c:pt>
                <c:pt idx="10">
                  <c:v>0.318182</c:v>
                </c:pt>
                <c:pt idx="11">
                  <c:v>1.181818</c:v>
                </c:pt>
                <c:pt idx="12">
                  <c:v>0.454545</c:v>
                </c:pt>
                <c:pt idx="13">
                  <c:v>0.363636</c:v>
                </c:pt>
                <c:pt idx="14">
                  <c:v>0.636364</c:v>
                </c:pt>
                <c:pt idx="15">
                  <c:v>0.363636</c:v>
                </c:pt>
                <c:pt idx="16">
                  <c:v>0.181818</c:v>
                </c:pt>
                <c:pt idx="17">
                  <c:v>0.727273</c:v>
                </c:pt>
                <c:pt idx="18">
                  <c:v>1.272727</c:v>
                </c:pt>
                <c:pt idx="19">
                  <c:v>0.500000</c:v>
                </c:pt>
                <c:pt idx="20">
                  <c:v>0.772727</c:v>
                </c:pt>
                <c:pt idx="21">
                  <c:v>0.681818</c:v>
                </c:pt>
                <c:pt idx="22">
                  <c:v>2.318182</c:v>
                </c:pt>
                <c:pt idx="23">
                  <c:v>0.454545</c:v>
                </c:pt>
                <c:pt idx="24">
                  <c:v>0.318182</c:v>
                </c:pt>
                <c:pt idx="25">
                  <c:v>0.863636</c:v>
                </c:pt>
                <c:pt idx="26">
                  <c:v>0.954545</c:v>
                </c:pt>
                <c:pt idx="27">
                  <c:v>0.636364</c:v>
                </c:pt>
                <c:pt idx="28">
                  <c:v>1.000000</c:v>
                </c:pt>
                <c:pt idx="29">
                  <c:v>0.681818</c:v>
                </c:pt>
                <c:pt idx="30">
                  <c:v>1.636364</c:v>
                </c:pt>
                <c:pt idx="31">
                  <c:v>0.590909</c:v>
                </c:pt>
                <c:pt idx="32">
                  <c:v>1.636364</c:v>
                </c:pt>
                <c:pt idx="33">
                  <c:v>0.181818</c:v>
                </c:pt>
                <c:pt idx="34">
                  <c:v>1.136364</c:v>
                </c:pt>
                <c:pt idx="35">
                  <c:v>1.681818</c:v>
                </c:pt>
                <c:pt idx="36">
                  <c:v>0.227273</c:v>
                </c:pt>
                <c:pt idx="37">
                  <c:v>0.318182</c:v>
                </c:pt>
                <c:pt idx="38">
                  <c:v>1.181818</c:v>
                </c:pt>
                <c:pt idx="39">
                  <c:v>1.227273</c:v>
                </c:pt>
                <c:pt idx="40">
                  <c:v>1.409091</c:v>
                </c:pt>
                <c:pt idx="41">
                  <c:v>0.545455</c:v>
                </c:pt>
                <c:pt idx="42">
                  <c:v>0.727273</c:v>
                </c:pt>
                <c:pt idx="43">
                  <c:v>1.363636</c:v>
                </c:pt>
                <c:pt idx="44">
                  <c:v>0.590909</c:v>
                </c:pt>
                <c:pt idx="45">
                  <c:v>0.590909</c:v>
                </c:pt>
                <c:pt idx="46">
                  <c:v>1.000000</c:v>
                </c:pt>
                <c:pt idx="47">
                  <c:v>1.227273</c:v>
                </c:pt>
                <c:pt idx="48">
                  <c:v>1.090909</c:v>
                </c:pt>
                <c:pt idx="49">
                  <c:v>1.136364</c:v>
                </c:pt>
                <c:pt idx="50">
                  <c:v>1.272727</c:v>
                </c:pt>
                <c:pt idx="51">
                  <c:v>1.500000</c:v>
                </c:pt>
                <c:pt idx="52">
                  <c:v>1.090909</c:v>
                </c:pt>
                <c:pt idx="53">
                  <c:v>0.954545</c:v>
                </c:pt>
                <c:pt idx="54">
                  <c:v>1.409091</c:v>
                </c:pt>
                <c:pt idx="55">
                  <c:v>2.272727</c:v>
                </c:pt>
                <c:pt idx="56">
                  <c:v>1.590909</c:v>
                </c:pt>
                <c:pt idx="57">
                  <c:v>1.863636</c:v>
                </c:pt>
                <c:pt idx="58">
                  <c:v>0.272727</c:v>
                </c:pt>
                <c:pt idx="59">
                  <c:v>0.772727</c:v>
                </c:pt>
                <c:pt idx="60">
                  <c:v>1.318182</c:v>
                </c:pt>
                <c:pt idx="61">
                  <c:v>0.409091</c:v>
                </c:pt>
                <c:pt idx="62">
                  <c:v>0.818182</c:v>
                </c:pt>
                <c:pt idx="63">
                  <c:v>1.681818</c:v>
                </c:pt>
                <c:pt idx="64">
                  <c:v>1.545455</c:v>
                </c:pt>
                <c:pt idx="65">
                  <c:v>0.636364</c:v>
                </c:pt>
                <c:pt idx="66">
                  <c:v>0.818182</c:v>
                </c:pt>
                <c:pt idx="67">
                  <c:v>1.136364</c:v>
                </c:pt>
                <c:pt idx="68">
                  <c:v>1.227273</c:v>
                </c:pt>
                <c:pt idx="69">
                  <c:v>0.636364</c:v>
                </c:pt>
                <c:pt idx="70">
                  <c:v>0.500000</c:v>
                </c:pt>
                <c:pt idx="71">
                  <c:v>1.045455</c:v>
                </c:pt>
                <c:pt idx="72">
                  <c:v>0.545455</c:v>
                </c:pt>
                <c:pt idx="73">
                  <c:v>1.863636</c:v>
                </c:pt>
                <c:pt idx="74">
                  <c:v>1.318182</c:v>
                </c:pt>
                <c:pt idx="75">
                  <c:v>3.045455</c:v>
                </c:pt>
                <c:pt idx="76">
                  <c:v>1.181818</c:v>
                </c:pt>
                <c:pt idx="77">
                  <c:v>1.590909</c:v>
                </c:pt>
                <c:pt idx="78">
                  <c:v>0.818182</c:v>
                </c:pt>
                <c:pt idx="79">
                  <c:v>0.954545</c:v>
                </c:pt>
                <c:pt idx="80">
                  <c:v>0.545455</c:v>
                </c:pt>
                <c:pt idx="81">
                  <c:v>0.818182</c:v>
                </c:pt>
                <c:pt idx="82">
                  <c:v>1.136364</c:v>
                </c:pt>
                <c:pt idx="83">
                  <c:v>0.409091</c:v>
                </c:pt>
                <c:pt idx="84">
                  <c:v>1.000000</c:v>
                </c:pt>
                <c:pt idx="85">
                  <c:v>1.045455</c:v>
                </c:pt>
                <c:pt idx="86">
                  <c:v>1.000000</c:v>
                </c:pt>
                <c:pt idx="87">
                  <c:v>0.272727</c:v>
                </c:pt>
                <c:pt idx="88">
                  <c:v>1.136364</c:v>
                </c:pt>
                <c:pt idx="89">
                  <c:v>1.818182</c:v>
                </c:pt>
                <c:pt idx="90">
                  <c:v>1.181818</c:v>
                </c:pt>
                <c:pt idx="91">
                  <c:v>1.318182</c:v>
                </c:pt>
                <c:pt idx="92">
                  <c:v>1.227273</c:v>
                </c:pt>
                <c:pt idx="93">
                  <c:v>1.000000</c:v>
                </c:pt>
                <c:pt idx="94">
                  <c:v>0.318182</c:v>
                </c:pt>
                <c:pt idx="95">
                  <c:v>0.863636</c:v>
                </c:pt>
                <c:pt idx="96">
                  <c:v>0.409091</c:v>
                </c:pt>
                <c:pt idx="97">
                  <c:v>1.090909</c:v>
                </c:pt>
                <c:pt idx="98">
                  <c:v>0.363636</c:v>
                </c:pt>
                <c:pt idx="99">
                  <c:v>0.636364</c:v>
                </c:pt>
                <c:pt idx="100">
                  <c:v>0.818182</c:v>
                </c:pt>
                <c:pt idx="101">
                  <c:v>0.500000</c:v>
                </c:pt>
                <c:pt idx="102">
                  <c:v>1.272727</c:v>
                </c:pt>
                <c:pt idx="103">
                  <c:v>0.227273</c:v>
                </c:pt>
                <c:pt idx="104">
                  <c:v>1.272727</c:v>
                </c:pt>
                <c:pt idx="105">
                  <c:v>1.181818</c:v>
                </c:pt>
                <c:pt idx="106">
                  <c:v>1.000000</c:v>
                </c:pt>
                <c:pt idx="107">
                  <c:v>0.727273</c:v>
                </c:pt>
                <c:pt idx="108">
                  <c:v>0.727273</c:v>
                </c:pt>
                <c:pt idx="109">
                  <c:v>0.727273</c:v>
                </c:pt>
                <c:pt idx="110">
                  <c:v>0.681818</c:v>
                </c:pt>
                <c:pt idx="111">
                  <c:v>2.000000</c:v>
                </c:pt>
                <c:pt idx="112">
                  <c:v>0.727273</c:v>
                </c:pt>
                <c:pt idx="113">
                  <c:v>1.000000</c:v>
                </c:pt>
                <c:pt idx="114">
                  <c:v>1.000000</c:v>
                </c:pt>
                <c:pt idx="115">
                  <c:v>0.818182</c:v>
                </c:pt>
                <c:pt idx="116">
                  <c:v>0.863636</c:v>
                </c:pt>
                <c:pt idx="117">
                  <c:v>0.818182</c:v>
                </c:pt>
                <c:pt idx="118">
                  <c:v>1.272727</c:v>
                </c:pt>
                <c:pt idx="119">
                  <c:v>0.409091</c:v>
                </c:pt>
                <c:pt idx="120">
                  <c:v>0.227273</c:v>
                </c:pt>
                <c:pt idx="121">
                  <c:v>2.181818</c:v>
                </c:pt>
                <c:pt idx="122">
                  <c:v>0.954545</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9"/>
        <c:noMultiLvlLbl val="1"/>
      </c:catAx>
      <c:valAx>
        <c:axId val="2094734553"/>
        <c:scaling>
          <c:orientation val="minMax"/>
          <c:max val="4"/>
        </c:scaling>
        <c:delete val="0"/>
        <c:axPos val="l"/>
        <c:majorGridlines>
          <c:spPr>
            <a:ln w="6350" cap="flat">
              <a:solidFill>
                <a:srgbClr val="B8B8B8"/>
              </a:solidFill>
              <a:prstDash val="solid"/>
              <a:miter lim="400000"/>
            </a:ln>
          </c:spPr>
        </c:majorGridlines>
        <c:numFmt formatCode="0.0"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0.4"/>
        <c:minorUnit val="0.2"/>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14.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total mm of 99th percentile rainfall days at 22 weather stations, 1899-2021 </a:t>
            </a:r>
          </a:p>
        </c:rich>
      </c:tx>
      <c:layout>
        <c:manualLayout>
          <c:xMode val="edge"/>
          <c:yMode val="edge"/>
          <c:x val="0"/>
          <c:y val="0"/>
          <c:w val="1"/>
          <c:h val="0.101187"/>
        </c:manualLayout>
      </c:layout>
      <c:overlay val="1"/>
      <c:spPr>
        <a:noFill/>
        <a:effectLst/>
      </c:spPr>
    </c:title>
    <c:autoTitleDeleted val="1"/>
    <c:plotArea>
      <c:layout>
        <c:manualLayout>
          <c:layoutTarget val="inner"/>
          <c:xMode val="edge"/>
          <c:yMode val="edge"/>
          <c:x val="0.0609338"/>
          <c:y val="0.101187"/>
          <c:w val="0.927764"/>
          <c:h val="0.814066"/>
        </c:manualLayout>
      </c:layout>
      <c:lineChart>
        <c:grouping val="standard"/>
        <c:varyColors val="0"/>
        <c:ser>
          <c:idx val="0"/>
          <c:order val="0"/>
          <c:tx>
            <c:strRef>
              <c:f>'Calculations 1899'!$E$1</c:f>
              <c:strCache>
                <c:ptCount val="1"/>
                <c:pt idx="0">
                  <c:v>Annual total mm in days above 99th percentile</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1899'!$A$2:$A$124</c:f>
              <c:strCache>
                <c:ptCount val="123"/>
                <c:pt idx="0">
                  <c:v>1899</c:v>
                </c:pt>
                <c:pt idx="1">
                  <c:v>1900</c:v>
                </c:pt>
                <c:pt idx="2">
                  <c:v>1901</c:v>
                </c:pt>
                <c:pt idx="3">
                  <c:v>1902</c:v>
                </c:pt>
                <c:pt idx="4">
                  <c:v>1903</c:v>
                </c:pt>
                <c:pt idx="5">
                  <c:v>1904</c:v>
                </c:pt>
                <c:pt idx="6">
                  <c:v>1905</c:v>
                </c:pt>
                <c:pt idx="7">
                  <c:v>1906</c:v>
                </c:pt>
                <c:pt idx="8">
                  <c:v>1907</c:v>
                </c:pt>
                <c:pt idx="9">
                  <c:v>1908</c:v>
                </c:pt>
                <c:pt idx="10">
                  <c:v>1909</c:v>
                </c:pt>
                <c:pt idx="11">
                  <c:v>1910</c:v>
                </c:pt>
                <c:pt idx="12">
                  <c:v>1911</c:v>
                </c:pt>
                <c:pt idx="13">
                  <c:v>1912</c:v>
                </c:pt>
                <c:pt idx="14">
                  <c:v>1913</c:v>
                </c:pt>
                <c:pt idx="15">
                  <c:v>1914</c:v>
                </c:pt>
                <c:pt idx="16">
                  <c:v>1915</c:v>
                </c:pt>
                <c:pt idx="17">
                  <c:v>1916</c:v>
                </c:pt>
                <c:pt idx="18">
                  <c:v>1917</c:v>
                </c:pt>
                <c:pt idx="19">
                  <c:v>1918</c:v>
                </c:pt>
                <c:pt idx="20">
                  <c:v>1919</c:v>
                </c:pt>
                <c:pt idx="21">
                  <c:v>1920</c:v>
                </c:pt>
                <c:pt idx="22">
                  <c:v>1921</c:v>
                </c:pt>
                <c:pt idx="23">
                  <c:v>1922</c:v>
                </c:pt>
                <c:pt idx="24">
                  <c:v>1923</c:v>
                </c:pt>
                <c:pt idx="25">
                  <c:v>1924</c:v>
                </c:pt>
                <c:pt idx="26">
                  <c:v>1925</c:v>
                </c:pt>
                <c:pt idx="27">
                  <c:v>1926</c:v>
                </c:pt>
                <c:pt idx="28">
                  <c:v>1927</c:v>
                </c:pt>
                <c:pt idx="29">
                  <c:v>1928</c:v>
                </c:pt>
                <c:pt idx="30">
                  <c:v>1929</c:v>
                </c:pt>
                <c:pt idx="31">
                  <c:v>1930</c:v>
                </c:pt>
                <c:pt idx="32">
                  <c:v>1931</c:v>
                </c:pt>
                <c:pt idx="33">
                  <c:v>1932</c:v>
                </c:pt>
                <c:pt idx="34">
                  <c:v>1933</c:v>
                </c:pt>
                <c:pt idx="35">
                  <c:v>1934</c:v>
                </c:pt>
                <c:pt idx="36">
                  <c:v>1935</c:v>
                </c:pt>
                <c:pt idx="37">
                  <c:v>1936</c:v>
                </c:pt>
                <c:pt idx="38">
                  <c:v>1937</c:v>
                </c:pt>
                <c:pt idx="39">
                  <c:v>1938</c:v>
                </c:pt>
                <c:pt idx="40">
                  <c:v>1939</c:v>
                </c:pt>
                <c:pt idx="41">
                  <c:v>1940</c:v>
                </c:pt>
                <c:pt idx="42">
                  <c:v>1941</c:v>
                </c:pt>
                <c:pt idx="43">
                  <c:v>1942</c:v>
                </c:pt>
                <c:pt idx="44">
                  <c:v>1943</c:v>
                </c:pt>
                <c:pt idx="45">
                  <c:v>1944</c:v>
                </c:pt>
                <c:pt idx="46">
                  <c:v>1945</c:v>
                </c:pt>
                <c:pt idx="47">
                  <c:v>1946</c:v>
                </c:pt>
                <c:pt idx="48">
                  <c:v>1947</c:v>
                </c:pt>
                <c:pt idx="49">
                  <c:v>1948</c:v>
                </c:pt>
                <c:pt idx="50">
                  <c:v>1949</c:v>
                </c:pt>
                <c:pt idx="51">
                  <c:v>1950</c:v>
                </c:pt>
                <c:pt idx="52">
                  <c:v>1951</c:v>
                </c:pt>
                <c:pt idx="53">
                  <c:v>1952</c:v>
                </c:pt>
                <c:pt idx="54">
                  <c:v>1953</c:v>
                </c:pt>
                <c:pt idx="55">
                  <c:v>1954</c:v>
                </c:pt>
                <c:pt idx="56">
                  <c:v>1955</c:v>
                </c:pt>
                <c:pt idx="57">
                  <c:v>1956</c:v>
                </c:pt>
                <c:pt idx="58">
                  <c:v>1957</c:v>
                </c:pt>
                <c:pt idx="59">
                  <c:v>1958</c:v>
                </c:pt>
                <c:pt idx="60">
                  <c:v>1959</c:v>
                </c:pt>
                <c:pt idx="61">
                  <c:v>1960</c:v>
                </c:pt>
                <c:pt idx="62">
                  <c:v>1961</c:v>
                </c:pt>
                <c:pt idx="63">
                  <c:v>1962</c:v>
                </c:pt>
                <c:pt idx="64">
                  <c:v>1963</c:v>
                </c:pt>
                <c:pt idx="65">
                  <c:v>1964</c:v>
                </c:pt>
                <c:pt idx="66">
                  <c:v>1965</c:v>
                </c:pt>
                <c:pt idx="67">
                  <c:v>1966</c:v>
                </c:pt>
                <c:pt idx="68">
                  <c:v>1967</c:v>
                </c:pt>
                <c:pt idx="69">
                  <c:v>1968</c:v>
                </c:pt>
                <c:pt idx="70">
                  <c:v>1969</c:v>
                </c:pt>
                <c:pt idx="71">
                  <c:v>1970</c:v>
                </c:pt>
                <c:pt idx="72">
                  <c:v>1971</c:v>
                </c:pt>
                <c:pt idx="73">
                  <c:v>1972</c:v>
                </c:pt>
                <c:pt idx="74">
                  <c:v>1973</c:v>
                </c:pt>
                <c:pt idx="75">
                  <c:v>1974</c:v>
                </c:pt>
                <c:pt idx="76">
                  <c:v>1975</c:v>
                </c:pt>
                <c:pt idx="77">
                  <c:v>1976</c:v>
                </c:pt>
                <c:pt idx="78">
                  <c:v>1977</c:v>
                </c:pt>
                <c:pt idx="79">
                  <c:v>1978</c:v>
                </c:pt>
                <c:pt idx="80">
                  <c:v>1979</c:v>
                </c:pt>
                <c:pt idx="81">
                  <c:v>1980</c:v>
                </c:pt>
                <c:pt idx="82">
                  <c:v>1981</c:v>
                </c:pt>
                <c:pt idx="83">
                  <c:v>1982</c:v>
                </c:pt>
                <c:pt idx="84">
                  <c:v>1983</c:v>
                </c:pt>
                <c:pt idx="85">
                  <c:v>1984</c:v>
                </c:pt>
                <c:pt idx="86">
                  <c:v>1985</c:v>
                </c:pt>
                <c:pt idx="87">
                  <c:v>1986</c:v>
                </c:pt>
                <c:pt idx="88">
                  <c:v>1987</c:v>
                </c:pt>
                <c:pt idx="89">
                  <c:v>1988</c:v>
                </c:pt>
                <c:pt idx="90">
                  <c:v>1989</c:v>
                </c:pt>
                <c:pt idx="91">
                  <c:v>1990</c:v>
                </c:pt>
                <c:pt idx="92">
                  <c:v>1991</c:v>
                </c:pt>
                <c:pt idx="93">
                  <c:v>1992</c:v>
                </c:pt>
                <c:pt idx="94">
                  <c:v>1993</c:v>
                </c:pt>
                <c:pt idx="95">
                  <c:v>1994</c:v>
                </c:pt>
                <c:pt idx="96">
                  <c:v>1995</c:v>
                </c:pt>
                <c:pt idx="97">
                  <c:v>1996</c:v>
                </c:pt>
                <c:pt idx="98">
                  <c:v>1997</c:v>
                </c:pt>
                <c:pt idx="99">
                  <c:v>1998</c:v>
                </c:pt>
                <c:pt idx="100">
                  <c:v>1999</c:v>
                </c:pt>
                <c:pt idx="101">
                  <c:v>2000</c:v>
                </c:pt>
                <c:pt idx="102">
                  <c:v>2001</c:v>
                </c:pt>
                <c:pt idx="103">
                  <c:v>2002</c:v>
                </c:pt>
                <c:pt idx="104">
                  <c:v>2003</c:v>
                </c:pt>
                <c:pt idx="105">
                  <c:v>2004</c:v>
                </c:pt>
                <c:pt idx="106">
                  <c:v>2005</c:v>
                </c:pt>
                <c:pt idx="107">
                  <c:v>2006</c:v>
                </c:pt>
                <c:pt idx="108">
                  <c:v>2007</c:v>
                </c:pt>
                <c:pt idx="109">
                  <c:v>2008</c:v>
                </c:pt>
                <c:pt idx="110">
                  <c:v>2009</c:v>
                </c:pt>
                <c:pt idx="111">
                  <c:v>2010</c:v>
                </c:pt>
                <c:pt idx="112">
                  <c:v>2011</c:v>
                </c:pt>
                <c:pt idx="113">
                  <c:v>2012</c:v>
                </c:pt>
                <c:pt idx="114">
                  <c:v>2013</c:v>
                </c:pt>
                <c:pt idx="115">
                  <c:v>2014</c:v>
                </c:pt>
                <c:pt idx="116">
                  <c:v>2015</c:v>
                </c:pt>
                <c:pt idx="117">
                  <c:v>2016</c:v>
                </c:pt>
                <c:pt idx="118">
                  <c:v>2017</c:v>
                </c:pt>
                <c:pt idx="119">
                  <c:v>2018</c:v>
                </c:pt>
                <c:pt idx="120">
                  <c:v>2019</c:v>
                </c:pt>
                <c:pt idx="121">
                  <c:v>2020</c:v>
                </c:pt>
                <c:pt idx="122">
                  <c:v>2021</c:v>
                </c:pt>
              </c:strCache>
            </c:strRef>
          </c:cat>
          <c:val>
            <c:numRef>
              <c:f>'Calculations 1899'!$E$2:$E$124</c:f>
              <c:numCache>
                <c:ptCount val="123"/>
                <c:pt idx="0">
                  <c:v>150.727273</c:v>
                </c:pt>
                <c:pt idx="1">
                  <c:v>53.190909</c:v>
                </c:pt>
                <c:pt idx="2">
                  <c:v>46.136364</c:v>
                </c:pt>
                <c:pt idx="3">
                  <c:v>23.190909</c:v>
                </c:pt>
                <c:pt idx="4">
                  <c:v>97.495455</c:v>
                </c:pt>
                <c:pt idx="5">
                  <c:v>85.509091</c:v>
                </c:pt>
                <c:pt idx="6">
                  <c:v>55.872727</c:v>
                </c:pt>
                <c:pt idx="7">
                  <c:v>85.481818</c:v>
                </c:pt>
                <c:pt idx="8">
                  <c:v>44.681818</c:v>
                </c:pt>
                <c:pt idx="9">
                  <c:v>103.981818</c:v>
                </c:pt>
                <c:pt idx="10">
                  <c:v>24.431818</c:v>
                </c:pt>
                <c:pt idx="11">
                  <c:v>127.072727</c:v>
                </c:pt>
                <c:pt idx="12">
                  <c:v>40.386364</c:v>
                </c:pt>
                <c:pt idx="13">
                  <c:v>25.986364</c:v>
                </c:pt>
                <c:pt idx="14">
                  <c:v>54.636364</c:v>
                </c:pt>
                <c:pt idx="15">
                  <c:v>38.577273</c:v>
                </c:pt>
                <c:pt idx="16">
                  <c:v>14.290909</c:v>
                </c:pt>
                <c:pt idx="17">
                  <c:v>60.818182</c:v>
                </c:pt>
                <c:pt idx="18">
                  <c:v>132.477273</c:v>
                </c:pt>
                <c:pt idx="19">
                  <c:v>42.281818</c:v>
                </c:pt>
                <c:pt idx="20">
                  <c:v>84.054545</c:v>
                </c:pt>
                <c:pt idx="21">
                  <c:v>53.927273</c:v>
                </c:pt>
                <c:pt idx="22">
                  <c:v>294.409091</c:v>
                </c:pt>
                <c:pt idx="23">
                  <c:v>56.627273</c:v>
                </c:pt>
                <c:pt idx="24">
                  <c:v>29.400000</c:v>
                </c:pt>
                <c:pt idx="25">
                  <c:v>74.900000</c:v>
                </c:pt>
                <c:pt idx="26">
                  <c:v>106.154545</c:v>
                </c:pt>
                <c:pt idx="27">
                  <c:v>54.727273</c:v>
                </c:pt>
                <c:pt idx="28">
                  <c:v>130.572727</c:v>
                </c:pt>
                <c:pt idx="29">
                  <c:v>65.195455</c:v>
                </c:pt>
                <c:pt idx="30">
                  <c:v>211.545455</c:v>
                </c:pt>
                <c:pt idx="31">
                  <c:v>58.340909</c:v>
                </c:pt>
                <c:pt idx="32">
                  <c:v>244.709091</c:v>
                </c:pt>
                <c:pt idx="33">
                  <c:v>8.718182</c:v>
                </c:pt>
                <c:pt idx="34">
                  <c:v>116.386364</c:v>
                </c:pt>
                <c:pt idx="35">
                  <c:v>167.909091</c:v>
                </c:pt>
                <c:pt idx="36">
                  <c:v>27.486364</c:v>
                </c:pt>
                <c:pt idx="37">
                  <c:v>20.968182</c:v>
                </c:pt>
                <c:pt idx="38">
                  <c:v>143.340909</c:v>
                </c:pt>
                <c:pt idx="39">
                  <c:v>134.372727</c:v>
                </c:pt>
                <c:pt idx="40">
                  <c:v>138.177273</c:v>
                </c:pt>
                <c:pt idx="41">
                  <c:v>59.722727</c:v>
                </c:pt>
                <c:pt idx="42">
                  <c:v>51.513636</c:v>
                </c:pt>
                <c:pt idx="43">
                  <c:v>134.209091</c:v>
                </c:pt>
                <c:pt idx="44">
                  <c:v>79.640909</c:v>
                </c:pt>
                <c:pt idx="45">
                  <c:v>75.790909</c:v>
                </c:pt>
                <c:pt idx="46">
                  <c:v>136.709091</c:v>
                </c:pt>
                <c:pt idx="47">
                  <c:v>121.540909</c:v>
                </c:pt>
                <c:pt idx="48">
                  <c:v>113.400000</c:v>
                </c:pt>
                <c:pt idx="49">
                  <c:v>138.822727</c:v>
                </c:pt>
                <c:pt idx="50">
                  <c:v>116.927273</c:v>
                </c:pt>
                <c:pt idx="51">
                  <c:v>146.709091</c:v>
                </c:pt>
                <c:pt idx="52">
                  <c:v>113.713636</c:v>
                </c:pt>
                <c:pt idx="53">
                  <c:v>93.327273</c:v>
                </c:pt>
                <c:pt idx="54">
                  <c:v>178.890909</c:v>
                </c:pt>
                <c:pt idx="55">
                  <c:v>302.800000</c:v>
                </c:pt>
                <c:pt idx="56">
                  <c:v>199.713636</c:v>
                </c:pt>
                <c:pt idx="57">
                  <c:v>209.236364</c:v>
                </c:pt>
                <c:pt idx="58">
                  <c:v>26.227273</c:v>
                </c:pt>
                <c:pt idx="59">
                  <c:v>77.031818</c:v>
                </c:pt>
                <c:pt idx="60">
                  <c:v>148.304545</c:v>
                </c:pt>
                <c:pt idx="61">
                  <c:v>30.054545</c:v>
                </c:pt>
                <c:pt idx="62">
                  <c:v>84.522727</c:v>
                </c:pt>
                <c:pt idx="63">
                  <c:v>204.900000</c:v>
                </c:pt>
                <c:pt idx="64">
                  <c:v>167.740909</c:v>
                </c:pt>
                <c:pt idx="65">
                  <c:v>74.322727</c:v>
                </c:pt>
                <c:pt idx="66">
                  <c:v>86.718182</c:v>
                </c:pt>
                <c:pt idx="67">
                  <c:v>115.077273</c:v>
                </c:pt>
                <c:pt idx="68">
                  <c:v>165.172727</c:v>
                </c:pt>
                <c:pt idx="69">
                  <c:v>54.654545</c:v>
                </c:pt>
                <c:pt idx="70">
                  <c:v>40.563636</c:v>
                </c:pt>
                <c:pt idx="71">
                  <c:v>99.586364</c:v>
                </c:pt>
                <c:pt idx="72">
                  <c:v>53.886364</c:v>
                </c:pt>
                <c:pt idx="73">
                  <c:v>266.581818</c:v>
                </c:pt>
                <c:pt idx="74">
                  <c:v>113.404545</c:v>
                </c:pt>
                <c:pt idx="75">
                  <c:v>484.513636</c:v>
                </c:pt>
                <c:pt idx="76">
                  <c:v>134.009091</c:v>
                </c:pt>
                <c:pt idx="77">
                  <c:v>222.218182</c:v>
                </c:pt>
                <c:pt idx="78">
                  <c:v>89.840909</c:v>
                </c:pt>
                <c:pt idx="79">
                  <c:v>115.245455</c:v>
                </c:pt>
                <c:pt idx="80">
                  <c:v>51.704545</c:v>
                </c:pt>
                <c:pt idx="81">
                  <c:v>85.136364</c:v>
                </c:pt>
                <c:pt idx="82">
                  <c:v>118.077273</c:v>
                </c:pt>
                <c:pt idx="83">
                  <c:v>41.486364</c:v>
                </c:pt>
                <c:pt idx="84">
                  <c:v>99.181818</c:v>
                </c:pt>
                <c:pt idx="85">
                  <c:v>148.145455</c:v>
                </c:pt>
                <c:pt idx="86">
                  <c:v>109.695455</c:v>
                </c:pt>
                <c:pt idx="87">
                  <c:v>18.663636</c:v>
                </c:pt>
                <c:pt idx="88">
                  <c:v>174.163636</c:v>
                </c:pt>
                <c:pt idx="89">
                  <c:v>195.486364</c:v>
                </c:pt>
                <c:pt idx="90">
                  <c:v>129.231818</c:v>
                </c:pt>
                <c:pt idx="91">
                  <c:v>135.077273</c:v>
                </c:pt>
                <c:pt idx="92">
                  <c:v>127.113636</c:v>
                </c:pt>
                <c:pt idx="93">
                  <c:v>75.913636</c:v>
                </c:pt>
                <c:pt idx="94">
                  <c:v>27.872727</c:v>
                </c:pt>
                <c:pt idx="95">
                  <c:v>98.140909</c:v>
                </c:pt>
                <c:pt idx="96">
                  <c:v>42.304545</c:v>
                </c:pt>
                <c:pt idx="97">
                  <c:v>126.054545</c:v>
                </c:pt>
                <c:pt idx="98">
                  <c:v>27.745455</c:v>
                </c:pt>
                <c:pt idx="99">
                  <c:v>45.190909</c:v>
                </c:pt>
                <c:pt idx="100">
                  <c:v>87.940909</c:v>
                </c:pt>
                <c:pt idx="101">
                  <c:v>48.636364</c:v>
                </c:pt>
                <c:pt idx="102">
                  <c:v>177.209091</c:v>
                </c:pt>
                <c:pt idx="103">
                  <c:v>19.172727</c:v>
                </c:pt>
                <c:pt idx="104">
                  <c:v>126.477273</c:v>
                </c:pt>
                <c:pt idx="105">
                  <c:v>141.150000</c:v>
                </c:pt>
                <c:pt idx="106">
                  <c:v>131.618182</c:v>
                </c:pt>
                <c:pt idx="107">
                  <c:v>117.963636</c:v>
                </c:pt>
                <c:pt idx="108">
                  <c:v>54.377273</c:v>
                </c:pt>
                <c:pt idx="109">
                  <c:v>90.331818</c:v>
                </c:pt>
                <c:pt idx="110">
                  <c:v>90.809091</c:v>
                </c:pt>
                <c:pt idx="111">
                  <c:v>213.072727</c:v>
                </c:pt>
                <c:pt idx="112">
                  <c:v>66.654545</c:v>
                </c:pt>
                <c:pt idx="113">
                  <c:v>113.959091</c:v>
                </c:pt>
                <c:pt idx="114">
                  <c:v>127.109091</c:v>
                </c:pt>
                <c:pt idx="115">
                  <c:v>85.500000</c:v>
                </c:pt>
                <c:pt idx="116">
                  <c:v>99.054545</c:v>
                </c:pt>
                <c:pt idx="117">
                  <c:v>101.672727</c:v>
                </c:pt>
                <c:pt idx="118">
                  <c:v>181.609091</c:v>
                </c:pt>
                <c:pt idx="119">
                  <c:v>38.972727</c:v>
                </c:pt>
                <c:pt idx="120">
                  <c:v>20.618182</c:v>
                </c:pt>
                <c:pt idx="121">
                  <c:v>287.386364</c:v>
                </c:pt>
                <c:pt idx="122">
                  <c:v>88.140909</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9"/>
        <c:noMultiLvlLbl val="1"/>
      </c:catAx>
      <c:valAx>
        <c:axId val="2094734553"/>
        <c:scaling>
          <c:orientation val="minMax"/>
          <c:max val="600"/>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60"/>
        <c:minorUnit val="30"/>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15.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mm of 99th percentile rainfall days at 22 weather stations, 1899-2021 </a:t>
            </a:r>
          </a:p>
        </c:rich>
      </c:tx>
      <c:layout>
        <c:manualLayout>
          <c:xMode val="edge"/>
          <c:yMode val="edge"/>
          <c:x val="0.0146993"/>
          <c:y val="0"/>
          <c:w val="0.970601"/>
          <c:h val="0.101187"/>
        </c:manualLayout>
      </c:layout>
      <c:overlay val="1"/>
      <c:spPr>
        <a:noFill/>
        <a:effectLst/>
      </c:spPr>
    </c:title>
    <c:autoTitleDeleted val="1"/>
    <c:plotArea>
      <c:layout>
        <c:manualLayout>
          <c:layoutTarget val="inner"/>
          <c:xMode val="edge"/>
          <c:yMode val="edge"/>
          <c:x val="0.0609338"/>
          <c:y val="0.101187"/>
          <c:w val="0.927764"/>
          <c:h val="0.814066"/>
        </c:manualLayout>
      </c:layout>
      <c:lineChart>
        <c:grouping val="standard"/>
        <c:varyColors val="0"/>
        <c:ser>
          <c:idx val="0"/>
          <c:order val="0"/>
          <c:tx>
            <c:strRef>
              <c:f>'Calculations 1899'!$F$1</c:f>
              <c:strCache>
                <c:ptCount val="1"/>
                <c:pt idx="0">
                  <c:v>Annual average mm in days above 99th percentile</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1899'!$A$2:$A$124</c:f>
              <c:strCache>
                <c:ptCount val="123"/>
                <c:pt idx="0">
                  <c:v>1899</c:v>
                </c:pt>
                <c:pt idx="1">
                  <c:v>1900</c:v>
                </c:pt>
                <c:pt idx="2">
                  <c:v>1901</c:v>
                </c:pt>
                <c:pt idx="3">
                  <c:v>1902</c:v>
                </c:pt>
                <c:pt idx="4">
                  <c:v>1903</c:v>
                </c:pt>
                <c:pt idx="5">
                  <c:v>1904</c:v>
                </c:pt>
                <c:pt idx="6">
                  <c:v>1905</c:v>
                </c:pt>
                <c:pt idx="7">
                  <c:v>1906</c:v>
                </c:pt>
                <c:pt idx="8">
                  <c:v>1907</c:v>
                </c:pt>
                <c:pt idx="9">
                  <c:v>1908</c:v>
                </c:pt>
                <c:pt idx="10">
                  <c:v>1909</c:v>
                </c:pt>
                <c:pt idx="11">
                  <c:v>1910</c:v>
                </c:pt>
                <c:pt idx="12">
                  <c:v>1911</c:v>
                </c:pt>
                <c:pt idx="13">
                  <c:v>1912</c:v>
                </c:pt>
                <c:pt idx="14">
                  <c:v>1913</c:v>
                </c:pt>
                <c:pt idx="15">
                  <c:v>1914</c:v>
                </c:pt>
                <c:pt idx="16">
                  <c:v>1915</c:v>
                </c:pt>
                <c:pt idx="17">
                  <c:v>1916</c:v>
                </c:pt>
                <c:pt idx="18">
                  <c:v>1917</c:v>
                </c:pt>
                <c:pt idx="19">
                  <c:v>1918</c:v>
                </c:pt>
                <c:pt idx="20">
                  <c:v>1919</c:v>
                </c:pt>
                <c:pt idx="21">
                  <c:v>1920</c:v>
                </c:pt>
                <c:pt idx="22">
                  <c:v>1921</c:v>
                </c:pt>
                <c:pt idx="23">
                  <c:v>1922</c:v>
                </c:pt>
                <c:pt idx="24">
                  <c:v>1923</c:v>
                </c:pt>
                <c:pt idx="25">
                  <c:v>1924</c:v>
                </c:pt>
                <c:pt idx="26">
                  <c:v>1925</c:v>
                </c:pt>
                <c:pt idx="27">
                  <c:v>1926</c:v>
                </c:pt>
                <c:pt idx="28">
                  <c:v>1927</c:v>
                </c:pt>
                <c:pt idx="29">
                  <c:v>1928</c:v>
                </c:pt>
                <c:pt idx="30">
                  <c:v>1929</c:v>
                </c:pt>
                <c:pt idx="31">
                  <c:v>1930</c:v>
                </c:pt>
                <c:pt idx="32">
                  <c:v>1931</c:v>
                </c:pt>
                <c:pt idx="33">
                  <c:v>1932</c:v>
                </c:pt>
                <c:pt idx="34">
                  <c:v>1933</c:v>
                </c:pt>
                <c:pt idx="35">
                  <c:v>1934</c:v>
                </c:pt>
                <c:pt idx="36">
                  <c:v>1935</c:v>
                </c:pt>
                <c:pt idx="37">
                  <c:v>1936</c:v>
                </c:pt>
                <c:pt idx="38">
                  <c:v>1937</c:v>
                </c:pt>
                <c:pt idx="39">
                  <c:v>1938</c:v>
                </c:pt>
                <c:pt idx="40">
                  <c:v>1939</c:v>
                </c:pt>
                <c:pt idx="41">
                  <c:v>1940</c:v>
                </c:pt>
                <c:pt idx="42">
                  <c:v>1941</c:v>
                </c:pt>
                <c:pt idx="43">
                  <c:v>1942</c:v>
                </c:pt>
                <c:pt idx="44">
                  <c:v>1943</c:v>
                </c:pt>
                <c:pt idx="45">
                  <c:v>1944</c:v>
                </c:pt>
                <c:pt idx="46">
                  <c:v>1945</c:v>
                </c:pt>
                <c:pt idx="47">
                  <c:v>1946</c:v>
                </c:pt>
                <c:pt idx="48">
                  <c:v>1947</c:v>
                </c:pt>
                <c:pt idx="49">
                  <c:v>1948</c:v>
                </c:pt>
                <c:pt idx="50">
                  <c:v>1949</c:v>
                </c:pt>
                <c:pt idx="51">
                  <c:v>1950</c:v>
                </c:pt>
                <c:pt idx="52">
                  <c:v>1951</c:v>
                </c:pt>
                <c:pt idx="53">
                  <c:v>1952</c:v>
                </c:pt>
                <c:pt idx="54">
                  <c:v>1953</c:v>
                </c:pt>
                <c:pt idx="55">
                  <c:v>1954</c:v>
                </c:pt>
                <c:pt idx="56">
                  <c:v>1955</c:v>
                </c:pt>
                <c:pt idx="57">
                  <c:v>1956</c:v>
                </c:pt>
                <c:pt idx="58">
                  <c:v>1957</c:v>
                </c:pt>
                <c:pt idx="59">
                  <c:v>1958</c:v>
                </c:pt>
                <c:pt idx="60">
                  <c:v>1959</c:v>
                </c:pt>
                <c:pt idx="61">
                  <c:v>1960</c:v>
                </c:pt>
                <c:pt idx="62">
                  <c:v>1961</c:v>
                </c:pt>
                <c:pt idx="63">
                  <c:v>1962</c:v>
                </c:pt>
                <c:pt idx="64">
                  <c:v>1963</c:v>
                </c:pt>
                <c:pt idx="65">
                  <c:v>1964</c:v>
                </c:pt>
                <c:pt idx="66">
                  <c:v>1965</c:v>
                </c:pt>
                <c:pt idx="67">
                  <c:v>1966</c:v>
                </c:pt>
                <c:pt idx="68">
                  <c:v>1967</c:v>
                </c:pt>
                <c:pt idx="69">
                  <c:v>1968</c:v>
                </c:pt>
                <c:pt idx="70">
                  <c:v>1969</c:v>
                </c:pt>
                <c:pt idx="71">
                  <c:v>1970</c:v>
                </c:pt>
                <c:pt idx="72">
                  <c:v>1971</c:v>
                </c:pt>
                <c:pt idx="73">
                  <c:v>1972</c:v>
                </c:pt>
                <c:pt idx="74">
                  <c:v>1973</c:v>
                </c:pt>
                <c:pt idx="75">
                  <c:v>1974</c:v>
                </c:pt>
                <c:pt idx="76">
                  <c:v>1975</c:v>
                </c:pt>
                <c:pt idx="77">
                  <c:v>1976</c:v>
                </c:pt>
                <c:pt idx="78">
                  <c:v>1977</c:v>
                </c:pt>
                <c:pt idx="79">
                  <c:v>1978</c:v>
                </c:pt>
                <c:pt idx="80">
                  <c:v>1979</c:v>
                </c:pt>
                <c:pt idx="81">
                  <c:v>1980</c:v>
                </c:pt>
                <c:pt idx="82">
                  <c:v>1981</c:v>
                </c:pt>
                <c:pt idx="83">
                  <c:v>1982</c:v>
                </c:pt>
                <c:pt idx="84">
                  <c:v>1983</c:v>
                </c:pt>
                <c:pt idx="85">
                  <c:v>1984</c:v>
                </c:pt>
                <c:pt idx="86">
                  <c:v>1985</c:v>
                </c:pt>
                <c:pt idx="87">
                  <c:v>1986</c:v>
                </c:pt>
                <c:pt idx="88">
                  <c:v>1987</c:v>
                </c:pt>
                <c:pt idx="89">
                  <c:v>1988</c:v>
                </c:pt>
                <c:pt idx="90">
                  <c:v>1989</c:v>
                </c:pt>
                <c:pt idx="91">
                  <c:v>1990</c:v>
                </c:pt>
                <c:pt idx="92">
                  <c:v>1991</c:v>
                </c:pt>
                <c:pt idx="93">
                  <c:v>1992</c:v>
                </c:pt>
                <c:pt idx="94">
                  <c:v>1993</c:v>
                </c:pt>
                <c:pt idx="95">
                  <c:v>1994</c:v>
                </c:pt>
                <c:pt idx="96">
                  <c:v>1995</c:v>
                </c:pt>
                <c:pt idx="97">
                  <c:v>1996</c:v>
                </c:pt>
                <c:pt idx="98">
                  <c:v>1997</c:v>
                </c:pt>
                <c:pt idx="99">
                  <c:v>1998</c:v>
                </c:pt>
                <c:pt idx="100">
                  <c:v>1999</c:v>
                </c:pt>
                <c:pt idx="101">
                  <c:v>2000</c:v>
                </c:pt>
                <c:pt idx="102">
                  <c:v>2001</c:v>
                </c:pt>
                <c:pt idx="103">
                  <c:v>2002</c:v>
                </c:pt>
                <c:pt idx="104">
                  <c:v>2003</c:v>
                </c:pt>
                <c:pt idx="105">
                  <c:v>2004</c:v>
                </c:pt>
                <c:pt idx="106">
                  <c:v>2005</c:v>
                </c:pt>
                <c:pt idx="107">
                  <c:v>2006</c:v>
                </c:pt>
                <c:pt idx="108">
                  <c:v>2007</c:v>
                </c:pt>
                <c:pt idx="109">
                  <c:v>2008</c:v>
                </c:pt>
                <c:pt idx="110">
                  <c:v>2009</c:v>
                </c:pt>
                <c:pt idx="111">
                  <c:v>2010</c:v>
                </c:pt>
                <c:pt idx="112">
                  <c:v>2011</c:v>
                </c:pt>
                <c:pt idx="113">
                  <c:v>2012</c:v>
                </c:pt>
                <c:pt idx="114">
                  <c:v>2013</c:v>
                </c:pt>
                <c:pt idx="115">
                  <c:v>2014</c:v>
                </c:pt>
                <c:pt idx="116">
                  <c:v>2015</c:v>
                </c:pt>
                <c:pt idx="117">
                  <c:v>2016</c:v>
                </c:pt>
                <c:pt idx="118">
                  <c:v>2017</c:v>
                </c:pt>
                <c:pt idx="119">
                  <c:v>2018</c:v>
                </c:pt>
                <c:pt idx="120">
                  <c:v>2019</c:v>
                </c:pt>
                <c:pt idx="121">
                  <c:v>2020</c:v>
                </c:pt>
                <c:pt idx="122">
                  <c:v>2021</c:v>
                </c:pt>
              </c:strCache>
            </c:strRef>
          </c:cat>
          <c:val>
            <c:numRef>
              <c:f>'Calculations 1899'!$F$2:$F$124</c:f>
              <c:numCache>
                <c:ptCount val="123"/>
                <c:pt idx="0">
                  <c:v>108.076889</c:v>
                </c:pt>
                <c:pt idx="1">
                  <c:v>104.712500</c:v>
                </c:pt>
                <c:pt idx="2">
                  <c:v>93.175000</c:v>
                </c:pt>
                <c:pt idx="3">
                  <c:v>93.740000</c:v>
                </c:pt>
                <c:pt idx="4">
                  <c:v>91.002778</c:v>
                </c:pt>
                <c:pt idx="5">
                  <c:v>95.606667</c:v>
                </c:pt>
                <c:pt idx="6">
                  <c:v>84.857407</c:v>
                </c:pt>
                <c:pt idx="7">
                  <c:v>95.102381</c:v>
                </c:pt>
                <c:pt idx="8">
                  <c:v>134.775000</c:v>
                </c:pt>
                <c:pt idx="9">
                  <c:v>118.150000</c:v>
                </c:pt>
                <c:pt idx="10">
                  <c:v>78.087500</c:v>
                </c:pt>
                <c:pt idx="11">
                  <c:v>106.067778</c:v>
                </c:pt>
                <c:pt idx="12">
                  <c:v>86.288889</c:v>
                </c:pt>
                <c:pt idx="13">
                  <c:v>77.933333</c:v>
                </c:pt>
                <c:pt idx="14">
                  <c:v>81.572727</c:v>
                </c:pt>
                <c:pt idx="15">
                  <c:v>93.916667</c:v>
                </c:pt>
                <c:pt idx="16">
                  <c:v>78.600000</c:v>
                </c:pt>
                <c:pt idx="17">
                  <c:v>91.212500</c:v>
                </c:pt>
                <c:pt idx="18">
                  <c:v>116.442188</c:v>
                </c:pt>
                <c:pt idx="19">
                  <c:v>91.512500</c:v>
                </c:pt>
                <c:pt idx="20">
                  <c:v>113.092308</c:v>
                </c:pt>
                <c:pt idx="21">
                  <c:v>78.563636</c:v>
                </c:pt>
                <c:pt idx="22">
                  <c:v>121.186917</c:v>
                </c:pt>
                <c:pt idx="23">
                  <c:v>121.706250</c:v>
                </c:pt>
                <c:pt idx="24">
                  <c:v>114.786667</c:v>
                </c:pt>
                <c:pt idx="25">
                  <c:v>86.714286</c:v>
                </c:pt>
                <c:pt idx="26">
                  <c:v>110.109615</c:v>
                </c:pt>
                <c:pt idx="27">
                  <c:v>88.688462</c:v>
                </c:pt>
                <c:pt idx="28">
                  <c:v>123.375000</c:v>
                </c:pt>
                <c:pt idx="29">
                  <c:v>86.131818</c:v>
                </c:pt>
                <c:pt idx="30">
                  <c:v>115.700104</c:v>
                </c:pt>
                <c:pt idx="31">
                  <c:v>101.062500</c:v>
                </c:pt>
                <c:pt idx="32">
                  <c:v>136.571111</c:v>
                </c:pt>
                <c:pt idx="33">
                  <c:v>47.950000</c:v>
                </c:pt>
                <c:pt idx="34">
                  <c:v>103.797778</c:v>
                </c:pt>
                <c:pt idx="35">
                  <c:v>99.232895</c:v>
                </c:pt>
                <c:pt idx="36">
                  <c:v>128.225000</c:v>
                </c:pt>
                <c:pt idx="37">
                  <c:v>65.900000</c:v>
                </c:pt>
                <c:pt idx="38">
                  <c:v>113.570238</c:v>
                </c:pt>
                <c:pt idx="39">
                  <c:v>108.221569</c:v>
                </c:pt>
                <c:pt idx="40">
                  <c:v>111.357500</c:v>
                </c:pt>
                <c:pt idx="41">
                  <c:v>109.491667</c:v>
                </c:pt>
                <c:pt idx="42">
                  <c:v>74.700000</c:v>
                </c:pt>
                <c:pt idx="43">
                  <c:v>95.418627</c:v>
                </c:pt>
                <c:pt idx="44">
                  <c:v>121.850000</c:v>
                </c:pt>
                <c:pt idx="45">
                  <c:v>118.072222</c:v>
                </c:pt>
                <c:pt idx="46">
                  <c:v>122.426923</c:v>
                </c:pt>
                <c:pt idx="47">
                  <c:v>92.771786</c:v>
                </c:pt>
                <c:pt idx="48">
                  <c:v>103.220000</c:v>
                </c:pt>
                <c:pt idx="49">
                  <c:v>128.622619</c:v>
                </c:pt>
                <c:pt idx="50">
                  <c:v>87.969444</c:v>
                </c:pt>
                <c:pt idx="51">
                  <c:v>103.080093</c:v>
                </c:pt>
                <c:pt idx="52">
                  <c:v>95.682143</c:v>
                </c:pt>
                <c:pt idx="53">
                  <c:v>99.739103</c:v>
                </c:pt>
                <c:pt idx="54">
                  <c:v>108.465625</c:v>
                </c:pt>
                <c:pt idx="55">
                  <c:v>122.172500</c:v>
                </c:pt>
                <c:pt idx="56">
                  <c:v>125.016961</c:v>
                </c:pt>
                <c:pt idx="57">
                  <c:v>116.751984</c:v>
                </c:pt>
                <c:pt idx="58">
                  <c:v>96.166667</c:v>
                </c:pt>
                <c:pt idx="59">
                  <c:v>94.515152</c:v>
                </c:pt>
                <c:pt idx="60">
                  <c:v>104.225556</c:v>
                </c:pt>
                <c:pt idx="61">
                  <c:v>73.521429</c:v>
                </c:pt>
                <c:pt idx="62">
                  <c:v>101.310000</c:v>
                </c:pt>
                <c:pt idx="63">
                  <c:v>112.411994</c:v>
                </c:pt>
                <c:pt idx="64">
                  <c:v>110.192130</c:v>
                </c:pt>
                <c:pt idx="65">
                  <c:v>117.263333</c:v>
                </c:pt>
                <c:pt idx="66">
                  <c:v>108.215385</c:v>
                </c:pt>
                <c:pt idx="67">
                  <c:v>107.030952</c:v>
                </c:pt>
                <c:pt idx="68">
                  <c:v>129.866026</c:v>
                </c:pt>
                <c:pt idx="69">
                  <c:v>90.468182</c:v>
                </c:pt>
                <c:pt idx="70">
                  <c:v>81.127273</c:v>
                </c:pt>
                <c:pt idx="71">
                  <c:v>98.315625</c:v>
                </c:pt>
                <c:pt idx="72">
                  <c:v>104.911111</c:v>
                </c:pt>
                <c:pt idx="73">
                  <c:v>118.794818</c:v>
                </c:pt>
                <c:pt idx="74">
                  <c:v>104.564524</c:v>
                </c:pt>
                <c:pt idx="75">
                  <c:v>133.918750</c:v>
                </c:pt>
                <c:pt idx="76">
                  <c:v>110.263542</c:v>
                </c:pt>
                <c:pt idx="77">
                  <c:v>139.756250</c:v>
                </c:pt>
                <c:pt idx="78">
                  <c:v>111.276923</c:v>
                </c:pt>
                <c:pt idx="79">
                  <c:v>105.278571</c:v>
                </c:pt>
                <c:pt idx="80">
                  <c:v>96.050000</c:v>
                </c:pt>
                <c:pt idx="81">
                  <c:v>103.983333</c:v>
                </c:pt>
                <c:pt idx="82">
                  <c:v>103.342857</c:v>
                </c:pt>
                <c:pt idx="83">
                  <c:v>98.757143</c:v>
                </c:pt>
                <c:pt idx="84">
                  <c:v>101.446154</c:v>
                </c:pt>
                <c:pt idx="85">
                  <c:v>119.392308</c:v>
                </c:pt>
                <c:pt idx="86">
                  <c:v>119.887179</c:v>
                </c:pt>
                <c:pt idx="87">
                  <c:v>68.433333</c:v>
                </c:pt>
                <c:pt idx="88">
                  <c:v>126.206667</c:v>
                </c:pt>
                <c:pt idx="89">
                  <c:v>101.195614</c:v>
                </c:pt>
                <c:pt idx="90">
                  <c:v>114.365625</c:v>
                </c:pt>
                <c:pt idx="91">
                  <c:v>99.836905</c:v>
                </c:pt>
                <c:pt idx="92">
                  <c:v>101.353922</c:v>
                </c:pt>
                <c:pt idx="93">
                  <c:v>97.111667</c:v>
                </c:pt>
                <c:pt idx="94">
                  <c:v>96.233333</c:v>
                </c:pt>
                <c:pt idx="95">
                  <c:v>113.787500</c:v>
                </c:pt>
                <c:pt idx="96">
                  <c:v>101.914286</c:v>
                </c:pt>
                <c:pt idx="97">
                  <c:v>102.339286</c:v>
                </c:pt>
                <c:pt idx="98">
                  <c:v>81.933333</c:v>
                </c:pt>
                <c:pt idx="99">
                  <c:v>74.148148</c:v>
                </c:pt>
                <c:pt idx="100">
                  <c:v>111.575000</c:v>
                </c:pt>
                <c:pt idx="101">
                  <c:v>95.143750</c:v>
                </c:pt>
                <c:pt idx="102">
                  <c:v>134.160784</c:v>
                </c:pt>
                <c:pt idx="103">
                  <c:v>84.360000</c:v>
                </c:pt>
                <c:pt idx="104">
                  <c:v>99.210000</c:v>
                </c:pt>
                <c:pt idx="105">
                  <c:v>110.214881</c:v>
                </c:pt>
                <c:pt idx="106">
                  <c:v>138.869231</c:v>
                </c:pt>
                <c:pt idx="107">
                  <c:v>150.016667</c:v>
                </c:pt>
                <c:pt idx="108">
                  <c:v>77.379167</c:v>
                </c:pt>
                <c:pt idx="109">
                  <c:v>127.190909</c:v>
                </c:pt>
                <c:pt idx="110">
                  <c:v>135.000000</c:v>
                </c:pt>
                <c:pt idx="111">
                  <c:v>112.572105</c:v>
                </c:pt>
                <c:pt idx="112">
                  <c:v>87.697222</c:v>
                </c:pt>
                <c:pt idx="113">
                  <c:v>114.729762</c:v>
                </c:pt>
                <c:pt idx="114">
                  <c:v>131.980000</c:v>
                </c:pt>
                <c:pt idx="115">
                  <c:v>111.061905</c:v>
                </c:pt>
                <c:pt idx="116">
                  <c:v>110.336111</c:v>
                </c:pt>
                <c:pt idx="117">
                  <c:v>148.342857</c:v>
                </c:pt>
                <c:pt idx="118">
                  <c:v>132.650222</c:v>
                </c:pt>
                <c:pt idx="119">
                  <c:v>104.250000</c:v>
                </c:pt>
                <c:pt idx="120">
                  <c:v>90.720000</c:v>
                </c:pt>
                <c:pt idx="121">
                  <c:v>120.344286</c:v>
                </c:pt>
                <c:pt idx="122">
                  <c:v>91.533333</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9"/>
        <c:noMultiLvlLbl val="1"/>
      </c:catAx>
      <c:valAx>
        <c:axId val="2094734553"/>
        <c:scaling>
          <c:orientation val="minMax"/>
          <c:max val="200"/>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20"/>
        <c:minorUnit val="10"/>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16.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number of rainfall days at 27 weather stations, 1915-2021 </a:t>
            </a:r>
          </a:p>
        </c:rich>
      </c:tx>
      <c:layout>
        <c:manualLayout>
          <c:xMode val="edge"/>
          <c:yMode val="edge"/>
          <c:x val="0.0796765"/>
          <c:y val="0"/>
          <c:w val="0.840647"/>
          <c:h val="0.0666469"/>
        </c:manualLayout>
      </c:layout>
      <c:overlay val="1"/>
      <c:spPr>
        <a:noFill/>
        <a:effectLst/>
      </c:spPr>
    </c:title>
    <c:autoTitleDeleted val="1"/>
    <c:plotArea>
      <c:layout>
        <c:manualLayout>
          <c:layoutTarget val="inner"/>
          <c:xMode val="edge"/>
          <c:yMode val="edge"/>
          <c:x val="0.0609338"/>
          <c:y val="0.0666469"/>
          <c:w val="0.927764"/>
          <c:h val="0.845829"/>
        </c:manualLayout>
      </c:layout>
      <c:lineChart>
        <c:grouping val="standard"/>
        <c:varyColors val="0"/>
        <c:ser>
          <c:idx val="0"/>
          <c:order val="0"/>
          <c:tx>
            <c:strRef>
              <c:f>'Calculations 1915'!$B$1</c:f>
              <c:strCache>
                <c:ptCount val="1"/>
                <c:pt idx="0">
                  <c:v>Annual # rainfall days</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1915'!$A$2:$A$108</c:f>
              <c:strCache>
                <c:ptCount val="107"/>
                <c:pt idx="0">
                  <c:v>1915</c:v>
                </c:pt>
                <c:pt idx="1">
                  <c:v>1916</c:v>
                </c:pt>
                <c:pt idx="2">
                  <c:v>1917</c:v>
                </c:pt>
                <c:pt idx="3">
                  <c:v>1918</c:v>
                </c:pt>
                <c:pt idx="4">
                  <c:v>1919</c:v>
                </c:pt>
                <c:pt idx="5">
                  <c:v>1920</c:v>
                </c:pt>
                <c:pt idx="6">
                  <c:v>1921</c:v>
                </c:pt>
                <c:pt idx="7">
                  <c:v>1922</c:v>
                </c:pt>
                <c:pt idx="8">
                  <c:v>1923</c:v>
                </c:pt>
                <c:pt idx="9">
                  <c:v>1924</c:v>
                </c:pt>
                <c:pt idx="10">
                  <c:v>1925</c:v>
                </c:pt>
                <c:pt idx="11">
                  <c:v>1926</c:v>
                </c:pt>
                <c:pt idx="12">
                  <c:v>1927</c:v>
                </c:pt>
                <c:pt idx="13">
                  <c:v>1928</c:v>
                </c:pt>
                <c:pt idx="14">
                  <c:v>1929</c:v>
                </c:pt>
                <c:pt idx="15">
                  <c:v>1930</c:v>
                </c:pt>
                <c:pt idx="16">
                  <c:v>1931</c:v>
                </c:pt>
                <c:pt idx="17">
                  <c:v>1932</c:v>
                </c:pt>
                <c:pt idx="18">
                  <c:v>1933</c:v>
                </c:pt>
                <c:pt idx="19">
                  <c:v>1934</c:v>
                </c:pt>
                <c:pt idx="20">
                  <c:v>1935</c:v>
                </c:pt>
                <c:pt idx="21">
                  <c:v>1936</c:v>
                </c:pt>
                <c:pt idx="22">
                  <c:v>1937</c:v>
                </c:pt>
                <c:pt idx="23">
                  <c:v>1938</c:v>
                </c:pt>
                <c:pt idx="24">
                  <c:v>1939</c:v>
                </c:pt>
                <c:pt idx="25">
                  <c:v>1940</c:v>
                </c:pt>
                <c:pt idx="26">
                  <c:v>1941</c:v>
                </c:pt>
                <c:pt idx="27">
                  <c:v>1942</c:v>
                </c:pt>
                <c:pt idx="28">
                  <c:v>1943</c:v>
                </c:pt>
                <c:pt idx="29">
                  <c:v>1944</c:v>
                </c:pt>
                <c:pt idx="30">
                  <c:v>1945</c:v>
                </c:pt>
                <c:pt idx="31">
                  <c:v>1946</c:v>
                </c:pt>
                <c:pt idx="32">
                  <c:v>1947</c:v>
                </c:pt>
                <c:pt idx="33">
                  <c:v>1948</c:v>
                </c:pt>
                <c:pt idx="34">
                  <c:v>1949</c:v>
                </c:pt>
                <c:pt idx="35">
                  <c:v>1950</c:v>
                </c:pt>
                <c:pt idx="36">
                  <c:v>1951</c:v>
                </c:pt>
                <c:pt idx="37">
                  <c:v>1952</c:v>
                </c:pt>
                <c:pt idx="38">
                  <c:v>1953</c:v>
                </c:pt>
                <c:pt idx="39">
                  <c:v>1954</c:v>
                </c:pt>
                <c:pt idx="40">
                  <c:v>1955</c:v>
                </c:pt>
                <c:pt idx="41">
                  <c:v>1956</c:v>
                </c:pt>
                <c:pt idx="42">
                  <c:v>1957</c:v>
                </c:pt>
                <c:pt idx="43">
                  <c:v>1958</c:v>
                </c:pt>
                <c:pt idx="44">
                  <c:v>1959</c:v>
                </c:pt>
                <c:pt idx="45">
                  <c:v>1960</c:v>
                </c:pt>
                <c:pt idx="46">
                  <c:v>1961</c:v>
                </c:pt>
                <c:pt idx="47">
                  <c:v>1962</c:v>
                </c:pt>
                <c:pt idx="48">
                  <c:v>1963</c:v>
                </c:pt>
                <c:pt idx="49">
                  <c:v>1964</c:v>
                </c:pt>
                <c:pt idx="50">
                  <c:v>1965</c:v>
                </c:pt>
                <c:pt idx="51">
                  <c:v>1966</c:v>
                </c:pt>
                <c:pt idx="52">
                  <c:v>1967</c:v>
                </c:pt>
                <c:pt idx="53">
                  <c:v>1968</c:v>
                </c:pt>
                <c:pt idx="54">
                  <c:v>1969</c:v>
                </c:pt>
                <c:pt idx="55">
                  <c:v>1970</c:v>
                </c:pt>
                <c:pt idx="56">
                  <c:v>1971</c:v>
                </c:pt>
                <c:pt idx="57">
                  <c:v>1972</c:v>
                </c:pt>
                <c:pt idx="58">
                  <c:v>1973</c:v>
                </c:pt>
                <c:pt idx="59">
                  <c:v>1974</c:v>
                </c:pt>
                <c:pt idx="60">
                  <c:v>1975</c:v>
                </c:pt>
                <c:pt idx="61">
                  <c:v>1976</c:v>
                </c:pt>
                <c:pt idx="62">
                  <c:v>1977</c:v>
                </c:pt>
                <c:pt idx="63">
                  <c:v>1978</c:v>
                </c:pt>
                <c:pt idx="64">
                  <c:v>1979</c:v>
                </c:pt>
                <c:pt idx="65">
                  <c:v>1980</c:v>
                </c:pt>
                <c:pt idx="66">
                  <c:v>1981</c:v>
                </c:pt>
                <c:pt idx="67">
                  <c:v>1982</c:v>
                </c:pt>
                <c:pt idx="68">
                  <c:v>1983</c:v>
                </c:pt>
                <c:pt idx="69">
                  <c:v>1984</c:v>
                </c:pt>
                <c:pt idx="70">
                  <c:v>1985</c:v>
                </c:pt>
                <c:pt idx="71">
                  <c:v>1986</c:v>
                </c:pt>
                <c:pt idx="72">
                  <c:v>1987</c:v>
                </c:pt>
                <c:pt idx="73">
                  <c:v>1988</c:v>
                </c:pt>
                <c:pt idx="74">
                  <c:v>1989</c:v>
                </c:pt>
                <c:pt idx="75">
                  <c:v>1990</c:v>
                </c:pt>
                <c:pt idx="76">
                  <c:v>1991</c:v>
                </c:pt>
                <c:pt idx="77">
                  <c:v>1992</c:v>
                </c:pt>
                <c:pt idx="78">
                  <c:v>1993</c:v>
                </c:pt>
                <c:pt idx="79">
                  <c:v>1994</c:v>
                </c:pt>
                <c:pt idx="80">
                  <c:v>1995</c:v>
                </c:pt>
                <c:pt idx="81">
                  <c:v>1996</c:v>
                </c:pt>
                <c:pt idx="82">
                  <c:v>1997</c:v>
                </c:pt>
                <c:pt idx="83">
                  <c:v>1998</c:v>
                </c:pt>
                <c:pt idx="84">
                  <c:v>1999</c:v>
                </c:pt>
                <c:pt idx="85">
                  <c:v>2000</c:v>
                </c:pt>
                <c:pt idx="86">
                  <c:v>2001</c:v>
                </c:pt>
                <c:pt idx="87">
                  <c:v>2002</c:v>
                </c:pt>
                <c:pt idx="88">
                  <c:v>2003</c:v>
                </c:pt>
                <c:pt idx="89">
                  <c:v>2004</c:v>
                </c:pt>
                <c:pt idx="90">
                  <c:v>2005</c:v>
                </c:pt>
                <c:pt idx="91">
                  <c:v>2006</c:v>
                </c:pt>
                <c:pt idx="92">
                  <c:v>2007</c:v>
                </c:pt>
                <c:pt idx="93">
                  <c:v>2008</c:v>
                </c:pt>
                <c:pt idx="94">
                  <c:v>2009</c:v>
                </c:pt>
                <c:pt idx="95">
                  <c:v>2010</c:v>
                </c:pt>
                <c:pt idx="96">
                  <c:v>2011</c:v>
                </c:pt>
                <c:pt idx="97">
                  <c:v>2012</c:v>
                </c:pt>
                <c:pt idx="98">
                  <c:v>2013</c:v>
                </c:pt>
                <c:pt idx="99">
                  <c:v>2014</c:v>
                </c:pt>
                <c:pt idx="100">
                  <c:v>2015</c:v>
                </c:pt>
                <c:pt idx="101">
                  <c:v>2016</c:v>
                </c:pt>
                <c:pt idx="102">
                  <c:v>2017</c:v>
                </c:pt>
                <c:pt idx="103">
                  <c:v>2018</c:v>
                </c:pt>
                <c:pt idx="104">
                  <c:v>2019</c:v>
                </c:pt>
                <c:pt idx="105">
                  <c:v>2020</c:v>
                </c:pt>
                <c:pt idx="106">
                  <c:v>2021</c:v>
                </c:pt>
              </c:strCache>
            </c:strRef>
          </c:cat>
          <c:val>
            <c:numRef>
              <c:f>'Calculations 1915'!$B$2:$B$108</c:f>
              <c:numCache>
                <c:ptCount val="107"/>
                <c:pt idx="0">
                  <c:v>67.740741</c:v>
                </c:pt>
                <c:pt idx="1">
                  <c:v>97.703704</c:v>
                </c:pt>
                <c:pt idx="2">
                  <c:v>95.814815</c:v>
                </c:pt>
                <c:pt idx="3">
                  <c:v>80.037037</c:v>
                </c:pt>
                <c:pt idx="4">
                  <c:v>72.407407</c:v>
                </c:pt>
                <c:pt idx="5">
                  <c:v>93.259259</c:v>
                </c:pt>
                <c:pt idx="6">
                  <c:v>99.629630</c:v>
                </c:pt>
                <c:pt idx="7">
                  <c:v>75.037037</c:v>
                </c:pt>
                <c:pt idx="8">
                  <c:v>74.740741</c:v>
                </c:pt>
                <c:pt idx="9">
                  <c:v>88.814815</c:v>
                </c:pt>
                <c:pt idx="10">
                  <c:v>94.185185</c:v>
                </c:pt>
                <c:pt idx="11">
                  <c:v>75.740741</c:v>
                </c:pt>
                <c:pt idx="12">
                  <c:v>83.444444</c:v>
                </c:pt>
                <c:pt idx="13">
                  <c:v>93.555556</c:v>
                </c:pt>
                <c:pt idx="14">
                  <c:v>81.481481</c:v>
                </c:pt>
                <c:pt idx="15">
                  <c:v>103.851852</c:v>
                </c:pt>
                <c:pt idx="16">
                  <c:v>99.851852</c:v>
                </c:pt>
                <c:pt idx="17">
                  <c:v>88.962963</c:v>
                </c:pt>
                <c:pt idx="18">
                  <c:v>99.629630</c:v>
                </c:pt>
                <c:pt idx="19">
                  <c:v>97.222222</c:v>
                </c:pt>
                <c:pt idx="20">
                  <c:v>86.666667</c:v>
                </c:pt>
                <c:pt idx="21">
                  <c:v>89.074074</c:v>
                </c:pt>
                <c:pt idx="22">
                  <c:v>90.814815</c:v>
                </c:pt>
                <c:pt idx="23">
                  <c:v>88.962963</c:v>
                </c:pt>
                <c:pt idx="24">
                  <c:v>101.814815</c:v>
                </c:pt>
                <c:pt idx="25">
                  <c:v>78.000000</c:v>
                </c:pt>
                <c:pt idx="26">
                  <c:v>86.000000</c:v>
                </c:pt>
                <c:pt idx="27">
                  <c:v>97.185185</c:v>
                </c:pt>
                <c:pt idx="28">
                  <c:v>93.481481</c:v>
                </c:pt>
                <c:pt idx="29">
                  <c:v>80.148148</c:v>
                </c:pt>
                <c:pt idx="30">
                  <c:v>89.333333</c:v>
                </c:pt>
                <c:pt idx="31">
                  <c:v>68.000000</c:v>
                </c:pt>
                <c:pt idx="32">
                  <c:v>113.814815</c:v>
                </c:pt>
                <c:pt idx="33">
                  <c:v>89.074074</c:v>
                </c:pt>
                <c:pt idx="34">
                  <c:v>104.407407</c:v>
                </c:pt>
                <c:pt idx="35">
                  <c:v>124.666667</c:v>
                </c:pt>
                <c:pt idx="36">
                  <c:v>82.592593</c:v>
                </c:pt>
                <c:pt idx="37">
                  <c:v>97.666667</c:v>
                </c:pt>
                <c:pt idx="38">
                  <c:v>77.814815</c:v>
                </c:pt>
                <c:pt idx="39">
                  <c:v>110.518519</c:v>
                </c:pt>
                <c:pt idx="40">
                  <c:v>109.814815</c:v>
                </c:pt>
                <c:pt idx="41">
                  <c:v>109.259259</c:v>
                </c:pt>
                <c:pt idx="42">
                  <c:v>74.148148</c:v>
                </c:pt>
                <c:pt idx="43">
                  <c:v>100.703704</c:v>
                </c:pt>
                <c:pt idx="44">
                  <c:v>106.222222</c:v>
                </c:pt>
                <c:pt idx="45">
                  <c:v>88.629630</c:v>
                </c:pt>
                <c:pt idx="46">
                  <c:v>99.481481</c:v>
                </c:pt>
                <c:pt idx="47">
                  <c:v>106.148148</c:v>
                </c:pt>
                <c:pt idx="48">
                  <c:v>108.222222</c:v>
                </c:pt>
                <c:pt idx="49">
                  <c:v>93.333333</c:v>
                </c:pt>
                <c:pt idx="50">
                  <c:v>86.703704</c:v>
                </c:pt>
                <c:pt idx="51">
                  <c:v>80.925926</c:v>
                </c:pt>
                <c:pt idx="52">
                  <c:v>91.925926</c:v>
                </c:pt>
                <c:pt idx="53">
                  <c:v>83.962963</c:v>
                </c:pt>
                <c:pt idx="54">
                  <c:v>94.185185</c:v>
                </c:pt>
                <c:pt idx="55">
                  <c:v>93.185185</c:v>
                </c:pt>
                <c:pt idx="56">
                  <c:v>103.555556</c:v>
                </c:pt>
                <c:pt idx="57">
                  <c:v>97.740741</c:v>
                </c:pt>
                <c:pt idx="58">
                  <c:v>110.370370</c:v>
                </c:pt>
                <c:pt idx="59">
                  <c:v>100.703704</c:v>
                </c:pt>
                <c:pt idx="60">
                  <c:v>96.407407</c:v>
                </c:pt>
                <c:pt idx="61">
                  <c:v>96.814815</c:v>
                </c:pt>
                <c:pt idx="62">
                  <c:v>82.518519</c:v>
                </c:pt>
                <c:pt idx="63">
                  <c:v>106.555556</c:v>
                </c:pt>
                <c:pt idx="64">
                  <c:v>85.814815</c:v>
                </c:pt>
                <c:pt idx="65">
                  <c:v>80.666667</c:v>
                </c:pt>
                <c:pt idx="66">
                  <c:v>96.555556</c:v>
                </c:pt>
                <c:pt idx="67">
                  <c:v>85.481481</c:v>
                </c:pt>
                <c:pt idx="68">
                  <c:v>113.481481</c:v>
                </c:pt>
                <c:pt idx="69">
                  <c:v>97.518519</c:v>
                </c:pt>
                <c:pt idx="70">
                  <c:v>96.962963</c:v>
                </c:pt>
                <c:pt idx="71">
                  <c:v>84.148148</c:v>
                </c:pt>
                <c:pt idx="72">
                  <c:v>98.629630</c:v>
                </c:pt>
                <c:pt idx="73">
                  <c:v>103.925926</c:v>
                </c:pt>
                <c:pt idx="74">
                  <c:v>114.296296</c:v>
                </c:pt>
                <c:pt idx="75">
                  <c:v>97.925926</c:v>
                </c:pt>
                <c:pt idx="76">
                  <c:v>79.296296</c:v>
                </c:pt>
                <c:pt idx="77">
                  <c:v>97.259259</c:v>
                </c:pt>
                <c:pt idx="78">
                  <c:v>86.592593</c:v>
                </c:pt>
                <c:pt idx="79">
                  <c:v>76.518519</c:v>
                </c:pt>
                <c:pt idx="80">
                  <c:v>84.555556</c:v>
                </c:pt>
                <c:pt idx="81">
                  <c:v>90.703704</c:v>
                </c:pt>
                <c:pt idx="82">
                  <c:v>91.777778</c:v>
                </c:pt>
                <c:pt idx="83">
                  <c:v>101.925926</c:v>
                </c:pt>
                <c:pt idx="84">
                  <c:v>117.629630</c:v>
                </c:pt>
                <c:pt idx="85">
                  <c:v>105.703704</c:v>
                </c:pt>
                <c:pt idx="86">
                  <c:v>89.333333</c:v>
                </c:pt>
                <c:pt idx="87">
                  <c:v>78.444444</c:v>
                </c:pt>
                <c:pt idx="88">
                  <c:v>103.740741</c:v>
                </c:pt>
                <c:pt idx="89">
                  <c:v>89.296296</c:v>
                </c:pt>
                <c:pt idx="90">
                  <c:v>100.814815</c:v>
                </c:pt>
                <c:pt idx="91">
                  <c:v>90.925926</c:v>
                </c:pt>
                <c:pt idx="92">
                  <c:v>102.703704</c:v>
                </c:pt>
                <c:pt idx="93">
                  <c:v>115.037037</c:v>
                </c:pt>
                <c:pt idx="94">
                  <c:v>99.148148</c:v>
                </c:pt>
                <c:pt idx="95">
                  <c:v>133.000000</c:v>
                </c:pt>
                <c:pt idx="96">
                  <c:v>115.851852</c:v>
                </c:pt>
                <c:pt idx="97">
                  <c:v>108.333333</c:v>
                </c:pt>
                <c:pt idx="98">
                  <c:v>101.814815</c:v>
                </c:pt>
                <c:pt idx="99">
                  <c:v>97.259259</c:v>
                </c:pt>
                <c:pt idx="100">
                  <c:v>110.629630</c:v>
                </c:pt>
                <c:pt idx="101">
                  <c:v>105.148148</c:v>
                </c:pt>
                <c:pt idx="102">
                  <c:v>95.370370</c:v>
                </c:pt>
                <c:pt idx="103">
                  <c:v>91.814815</c:v>
                </c:pt>
                <c:pt idx="104">
                  <c:v>80.555556</c:v>
                </c:pt>
                <c:pt idx="105">
                  <c:v>101.814815</c:v>
                </c:pt>
                <c:pt idx="106">
                  <c:v>124.703704</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11"/>
        <c:noMultiLvlLbl val="1"/>
      </c:catAx>
      <c:valAx>
        <c:axId val="2094734553"/>
        <c:scaling>
          <c:orientation val="minMax"/>
          <c:max val="200"/>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20"/>
        <c:minorUnit val="10"/>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17.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mm of rainfall days at 27 weather stations, 1915-2021 </a:t>
            </a:r>
          </a:p>
        </c:rich>
      </c:tx>
      <c:layout>
        <c:manualLayout>
          <c:xMode val="edge"/>
          <c:yMode val="edge"/>
          <c:x val="0.10623"/>
          <c:y val="0"/>
          <c:w val="0.787539"/>
          <c:h val="0.0666469"/>
        </c:manualLayout>
      </c:layout>
      <c:overlay val="1"/>
      <c:spPr>
        <a:noFill/>
        <a:effectLst/>
      </c:spPr>
    </c:title>
    <c:autoTitleDeleted val="1"/>
    <c:plotArea>
      <c:layout>
        <c:manualLayout>
          <c:layoutTarget val="inner"/>
          <c:xMode val="edge"/>
          <c:yMode val="edge"/>
          <c:x val="0.0718662"/>
          <c:y val="0.0666469"/>
          <c:w val="0.916963"/>
          <c:h val="0.845829"/>
        </c:manualLayout>
      </c:layout>
      <c:lineChart>
        <c:grouping val="standard"/>
        <c:varyColors val="0"/>
        <c:ser>
          <c:idx val="0"/>
          <c:order val="0"/>
          <c:tx>
            <c:strRef>
              <c:f>'Calculations 1915'!$C$1</c:f>
              <c:strCache>
                <c:ptCount val="1"/>
                <c:pt idx="0">
                  <c:v>Annual rainfall mm averages</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1915'!$A$2:$A$108</c:f>
              <c:strCache>
                <c:ptCount val="107"/>
                <c:pt idx="0">
                  <c:v>1915</c:v>
                </c:pt>
                <c:pt idx="1">
                  <c:v>1916</c:v>
                </c:pt>
                <c:pt idx="2">
                  <c:v>1917</c:v>
                </c:pt>
                <c:pt idx="3">
                  <c:v>1918</c:v>
                </c:pt>
                <c:pt idx="4">
                  <c:v>1919</c:v>
                </c:pt>
                <c:pt idx="5">
                  <c:v>1920</c:v>
                </c:pt>
                <c:pt idx="6">
                  <c:v>1921</c:v>
                </c:pt>
                <c:pt idx="7">
                  <c:v>1922</c:v>
                </c:pt>
                <c:pt idx="8">
                  <c:v>1923</c:v>
                </c:pt>
                <c:pt idx="9">
                  <c:v>1924</c:v>
                </c:pt>
                <c:pt idx="10">
                  <c:v>1925</c:v>
                </c:pt>
                <c:pt idx="11">
                  <c:v>1926</c:v>
                </c:pt>
                <c:pt idx="12">
                  <c:v>1927</c:v>
                </c:pt>
                <c:pt idx="13">
                  <c:v>1928</c:v>
                </c:pt>
                <c:pt idx="14">
                  <c:v>1929</c:v>
                </c:pt>
                <c:pt idx="15">
                  <c:v>1930</c:v>
                </c:pt>
                <c:pt idx="16">
                  <c:v>1931</c:v>
                </c:pt>
                <c:pt idx="17">
                  <c:v>1932</c:v>
                </c:pt>
                <c:pt idx="18">
                  <c:v>1933</c:v>
                </c:pt>
                <c:pt idx="19">
                  <c:v>1934</c:v>
                </c:pt>
                <c:pt idx="20">
                  <c:v>1935</c:v>
                </c:pt>
                <c:pt idx="21">
                  <c:v>1936</c:v>
                </c:pt>
                <c:pt idx="22">
                  <c:v>1937</c:v>
                </c:pt>
                <c:pt idx="23">
                  <c:v>1938</c:v>
                </c:pt>
                <c:pt idx="24">
                  <c:v>1939</c:v>
                </c:pt>
                <c:pt idx="25">
                  <c:v>1940</c:v>
                </c:pt>
                <c:pt idx="26">
                  <c:v>1941</c:v>
                </c:pt>
                <c:pt idx="27">
                  <c:v>1942</c:v>
                </c:pt>
                <c:pt idx="28">
                  <c:v>1943</c:v>
                </c:pt>
                <c:pt idx="29">
                  <c:v>1944</c:v>
                </c:pt>
                <c:pt idx="30">
                  <c:v>1945</c:v>
                </c:pt>
                <c:pt idx="31">
                  <c:v>1946</c:v>
                </c:pt>
                <c:pt idx="32">
                  <c:v>1947</c:v>
                </c:pt>
                <c:pt idx="33">
                  <c:v>1948</c:v>
                </c:pt>
                <c:pt idx="34">
                  <c:v>1949</c:v>
                </c:pt>
                <c:pt idx="35">
                  <c:v>1950</c:v>
                </c:pt>
                <c:pt idx="36">
                  <c:v>1951</c:v>
                </c:pt>
                <c:pt idx="37">
                  <c:v>1952</c:v>
                </c:pt>
                <c:pt idx="38">
                  <c:v>1953</c:v>
                </c:pt>
                <c:pt idx="39">
                  <c:v>1954</c:v>
                </c:pt>
                <c:pt idx="40">
                  <c:v>1955</c:v>
                </c:pt>
                <c:pt idx="41">
                  <c:v>1956</c:v>
                </c:pt>
                <c:pt idx="42">
                  <c:v>1957</c:v>
                </c:pt>
                <c:pt idx="43">
                  <c:v>1958</c:v>
                </c:pt>
                <c:pt idx="44">
                  <c:v>1959</c:v>
                </c:pt>
                <c:pt idx="45">
                  <c:v>1960</c:v>
                </c:pt>
                <c:pt idx="46">
                  <c:v>1961</c:v>
                </c:pt>
                <c:pt idx="47">
                  <c:v>1962</c:v>
                </c:pt>
                <c:pt idx="48">
                  <c:v>1963</c:v>
                </c:pt>
                <c:pt idx="49">
                  <c:v>1964</c:v>
                </c:pt>
                <c:pt idx="50">
                  <c:v>1965</c:v>
                </c:pt>
                <c:pt idx="51">
                  <c:v>1966</c:v>
                </c:pt>
                <c:pt idx="52">
                  <c:v>1967</c:v>
                </c:pt>
                <c:pt idx="53">
                  <c:v>1968</c:v>
                </c:pt>
                <c:pt idx="54">
                  <c:v>1969</c:v>
                </c:pt>
                <c:pt idx="55">
                  <c:v>1970</c:v>
                </c:pt>
                <c:pt idx="56">
                  <c:v>1971</c:v>
                </c:pt>
                <c:pt idx="57">
                  <c:v>1972</c:v>
                </c:pt>
                <c:pt idx="58">
                  <c:v>1973</c:v>
                </c:pt>
                <c:pt idx="59">
                  <c:v>1974</c:v>
                </c:pt>
                <c:pt idx="60">
                  <c:v>1975</c:v>
                </c:pt>
                <c:pt idx="61">
                  <c:v>1976</c:v>
                </c:pt>
                <c:pt idx="62">
                  <c:v>1977</c:v>
                </c:pt>
                <c:pt idx="63">
                  <c:v>1978</c:v>
                </c:pt>
                <c:pt idx="64">
                  <c:v>1979</c:v>
                </c:pt>
                <c:pt idx="65">
                  <c:v>1980</c:v>
                </c:pt>
                <c:pt idx="66">
                  <c:v>1981</c:v>
                </c:pt>
                <c:pt idx="67">
                  <c:v>1982</c:v>
                </c:pt>
                <c:pt idx="68">
                  <c:v>1983</c:v>
                </c:pt>
                <c:pt idx="69">
                  <c:v>1984</c:v>
                </c:pt>
                <c:pt idx="70">
                  <c:v>1985</c:v>
                </c:pt>
                <c:pt idx="71">
                  <c:v>1986</c:v>
                </c:pt>
                <c:pt idx="72">
                  <c:v>1987</c:v>
                </c:pt>
                <c:pt idx="73">
                  <c:v>1988</c:v>
                </c:pt>
                <c:pt idx="74">
                  <c:v>1989</c:v>
                </c:pt>
                <c:pt idx="75">
                  <c:v>1990</c:v>
                </c:pt>
                <c:pt idx="76">
                  <c:v>1991</c:v>
                </c:pt>
                <c:pt idx="77">
                  <c:v>1992</c:v>
                </c:pt>
                <c:pt idx="78">
                  <c:v>1993</c:v>
                </c:pt>
                <c:pt idx="79">
                  <c:v>1994</c:v>
                </c:pt>
                <c:pt idx="80">
                  <c:v>1995</c:v>
                </c:pt>
                <c:pt idx="81">
                  <c:v>1996</c:v>
                </c:pt>
                <c:pt idx="82">
                  <c:v>1997</c:v>
                </c:pt>
                <c:pt idx="83">
                  <c:v>1998</c:v>
                </c:pt>
                <c:pt idx="84">
                  <c:v>1999</c:v>
                </c:pt>
                <c:pt idx="85">
                  <c:v>2000</c:v>
                </c:pt>
                <c:pt idx="86">
                  <c:v>2001</c:v>
                </c:pt>
                <c:pt idx="87">
                  <c:v>2002</c:v>
                </c:pt>
                <c:pt idx="88">
                  <c:v>2003</c:v>
                </c:pt>
                <c:pt idx="89">
                  <c:v>2004</c:v>
                </c:pt>
                <c:pt idx="90">
                  <c:v>2005</c:v>
                </c:pt>
                <c:pt idx="91">
                  <c:v>2006</c:v>
                </c:pt>
                <c:pt idx="92">
                  <c:v>2007</c:v>
                </c:pt>
                <c:pt idx="93">
                  <c:v>2008</c:v>
                </c:pt>
                <c:pt idx="94">
                  <c:v>2009</c:v>
                </c:pt>
                <c:pt idx="95">
                  <c:v>2010</c:v>
                </c:pt>
                <c:pt idx="96">
                  <c:v>2011</c:v>
                </c:pt>
                <c:pt idx="97">
                  <c:v>2012</c:v>
                </c:pt>
                <c:pt idx="98">
                  <c:v>2013</c:v>
                </c:pt>
                <c:pt idx="99">
                  <c:v>2014</c:v>
                </c:pt>
                <c:pt idx="100">
                  <c:v>2015</c:v>
                </c:pt>
                <c:pt idx="101">
                  <c:v>2016</c:v>
                </c:pt>
                <c:pt idx="102">
                  <c:v>2017</c:v>
                </c:pt>
                <c:pt idx="103">
                  <c:v>2018</c:v>
                </c:pt>
                <c:pt idx="104">
                  <c:v>2019</c:v>
                </c:pt>
                <c:pt idx="105">
                  <c:v>2020</c:v>
                </c:pt>
                <c:pt idx="106">
                  <c:v>2021</c:v>
                </c:pt>
              </c:strCache>
            </c:strRef>
          </c:cat>
          <c:val>
            <c:numRef>
              <c:f>'Calculations 1915'!$C$2:$C$108</c:f>
              <c:numCache>
                <c:ptCount val="107"/>
                <c:pt idx="0">
                  <c:v>517.122222</c:v>
                </c:pt>
                <c:pt idx="1">
                  <c:v>1031.207407</c:v>
                </c:pt>
                <c:pt idx="2">
                  <c:v>1081.240741</c:v>
                </c:pt>
                <c:pt idx="3">
                  <c:v>690.988889</c:v>
                </c:pt>
                <c:pt idx="4">
                  <c:v>711.618519</c:v>
                </c:pt>
                <c:pt idx="5">
                  <c:v>994.418519</c:v>
                </c:pt>
                <c:pt idx="6">
                  <c:v>1291.688889</c:v>
                </c:pt>
                <c:pt idx="7">
                  <c:v>748.270370</c:v>
                </c:pt>
                <c:pt idx="8">
                  <c:v>682.455556</c:v>
                </c:pt>
                <c:pt idx="9">
                  <c:v>923.533333</c:v>
                </c:pt>
                <c:pt idx="10">
                  <c:v>1147.477778</c:v>
                </c:pt>
                <c:pt idx="11">
                  <c:v>740.737037</c:v>
                </c:pt>
                <c:pt idx="12">
                  <c:v>1007.292593</c:v>
                </c:pt>
                <c:pt idx="13">
                  <c:v>936.300000</c:v>
                </c:pt>
                <c:pt idx="14">
                  <c:v>972.670370</c:v>
                </c:pt>
                <c:pt idx="15">
                  <c:v>1041.011111</c:v>
                </c:pt>
                <c:pt idx="16">
                  <c:v>1129.544444</c:v>
                </c:pt>
                <c:pt idx="17">
                  <c:v>645.166667</c:v>
                </c:pt>
                <c:pt idx="18">
                  <c:v>1087.685185</c:v>
                </c:pt>
                <c:pt idx="19">
                  <c:v>1115.359259</c:v>
                </c:pt>
                <c:pt idx="20">
                  <c:v>797.885185</c:v>
                </c:pt>
                <c:pt idx="21">
                  <c:v>731.529630</c:v>
                </c:pt>
                <c:pt idx="22">
                  <c:v>1059.488889</c:v>
                </c:pt>
                <c:pt idx="23">
                  <c:v>954.585185</c:v>
                </c:pt>
                <c:pt idx="24">
                  <c:v>1003.140741</c:v>
                </c:pt>
                <c:pt idx="25">
                  <c:v>775.229630</c:v>
                </c:pt>
                <c:pt idx="26">
                  <c:v>796.870370</c:v>
                </c:pt>
                <c:pt idx="27">
                  <c:v>1004.874074</c:v>
                </c:pt>
                <c:pt idx="28">
                  <c:v>917.800000</c:v>
                </c:pt>
                <c:pt idx="29">
                  <c:v>746.711111</c:v>
                </c:pt>
                <c:pt idx="30">
                  <c:v>991.000000</c:v>
                </c:pt>
                <c:pt idx="31">
                  <c:v>797.200000</c:v>
                </c:pt>
                <c:pt idx="32">
                  <c:v>1178.933333</c:v>
                </c:pt>
                <c:pt idx="33">
                  <c:v>957.011111</c:v>
                </c:pt>
                <c:pt idx="34">
                  <c:v>1002.377778</c:v>
                </c:pt>
                <c:pt idx="35">
                  <c:v>1427.025926</c:v>
                </c:pt>
                <c:pt idx="36">
                  <c:v>815.992593</c:v>
                </c:pt>
                <c:pt idx="37">
                  <c:v>907.251852</c:v>
                </c:pt>
                <c:pt idx="38">
                  <c:v>916.637037</c:v>
                </c:pt>
                <c:pt idx="39">
                  <c:v>1336.159259</c:v>
                </c:pt>
                <c:pt idx="40">
                  <c:v>1152.892593</c:v>
                </c:pt>
                <c:pt idx="41">
                  <c:v>1262.196296</c:v>
                </c:pt>
                <c:pt idx="42">
                  <c:v>627.359259</c:v>
                </c:pt>
                <c:pt idx="43">
                  <c:v>996.514815</c:v>
                </c:pt>
                <c:pt idx="44">
                  <c:v>1215.040741</c:v>
                </c:pt>
                <c:pt idx="45">
                  <c:v>682.459259</c:v>
                </c:pt>
                <c:pt idx="46">
                  <c:v>1015.062963</c:v>
                </c:pt>
                <c:pt idx="47">
                  <c:v>1217.955556</c:v>
                </c:pt>
                <c:pt idx="48">
                  <c:v>1208.955556</c:v>
                </c:pt>
                <c:pt idx="49">
                  <c:v>935.207407</c:v>
                </c:pt>
                <c:pt idx="50">
                  <c:v>819.633333</c:v>
                </c:pt>
                <c:pt idx="51">
                  <c:v>815.029630</c:v>
                </c:pt>
                <c:pt idx="52">
                  <c:v>1129.448148</c:v>
                </c:pt>
                <c:pt idx="53">
                  <c:v>765.466667</c:v>
                </c:pt>
                <c:pt idx="54">
                  <c:v>855.366667</c:v>
                </c:pt>
                <c:pt idx="55">
                  <c:v>975.511111</c:v>
                </c:pt>
                <c:pt idx="56">
                  <c:v>931.629630</c:v>
                </c:pt>
                <c:pt idx="57">
                  <c:v>1215.225926</c:v>
                </c:pt>
                <c:pt idx="58">
                  <c:v>1113.596296</c:v>
                </c:pt>
                <c:pt idx="59">
                  <c:v>1384.177778</c:v>
                </c:pt>
                <c:pt idx="60">
                  <c:v>1123.555556</c:v>
                </c:pt>
                <c:pt idx="61">
                  <c:v>1111.081481</c:v>
                </c:pt>
                <c:pt idx="62">
                  <c:v>757.396296</c:v>
                </c:pt>
                <c:pt idx="63">
                  <c:v>1054.281481</c:v>
                </c:pt>
                <c:pt idx="64">
                  <c:v>825.733333</c:v>
                </c:pt>
                <c:pt idx="65">
                  <c:v>827.881481</c:v>
                </c:pt>
                <c:pt idx="66">
                  <c:v>1002.074074</c:v>
                </c:pt>
                <c:pt idx="67">
                  <c:v>821.325926</c:v>
                </c:pt>
                <c:pt idx="68">
                  <c:v>1261.862963</c:v>
                </c:pt>
                <c:pt idx="69">
                  <c:v>1005.692593</c:v>
                </c:pt>
                <c:pt idx="70">
                  <c:v>870.081481</c:v>
                </c:pt>
                <c:pt idx="71">
                  <c:v>648.807407</c:v>
                </c:pt>
                <c:pt idx="72">
                  <c:v>1025.474074</c:v>
                </c:pt>
                <c:pt idx="73">
                  <c:v>1283.977778</c:v>
                </c:pt>
                <c:pt idx="74">
                  <c:v>1123.070370</c:v>
                </c:pt>
                <c:pt idx="75">
                  <c:v>1019.459259</c:v>
                </c:pt>
                <c:pt idx="76">
                  <c:v>812.862963</c:v>
                </c:pt>
                <c:pt idx="77">
                  <c:v>833.707407</c:v>
                </c:pt>
                <c:pt idx="78">
                  <c:v>678.681481</c:v>
                </c:pt>
                <c:pt idx="79">
                  <c:v>702.703704</c:v>
                </c:pt>
                <c:pt idx="80">
                  <c:v>785.874074</c:v>
                </c:pt>
                <c:pt idx="81">
                  <c:v>1040.622222</c:v>
                </c:pt>
                <c:pt idx="82">
                  <c:v>794.337037</c:v>
                </c:pt>
                <c:pt idx="83">
                  <c:v>873.292593</c:v>
                </c:pt>
                <c:pt idx="84">
                  <c:v>1281.966667</c:v>
                </c:pt>
                <c:pt idx="85">
                  <c:v>746.000000</c:v>
                </c:pt>
                <c:pt idx="86">
                  <c:v>843.866667</c:v>
                </c:pt>
                <c:pt idx="87">
                  <c:v>590.451852</c:v>
                </c:pt>
                <c:pt idx="88">
                  <c:v>876.570370</c:v>
                </c:pt>
                <c:pt idx="89">
                  <c:v>903.929630</c:v>
                </c:pt>
                <c:pt idx="90">
                  <c:v>803.140741</c:v>
                </c:pt>
                <c:pt idx="91">
                  <c:v>864.722222</c:v>
                </c:pt>
                <c:pt idx="92">
                  <c:v>787.892593</c:v>
                </c:pt>
                <c:pt idx="93">
                  <c:v>1055.559259</c:v>
                </c:pt>
                <c:pt idx="94">
                  <c:v>953.148148</c:v>
                </c:pt>
                <c:pt idx="95">
                  <c:v>1322.811111</c:v>
                </c:pt>
                <c:pt idx="96">
                  <c:v>1041.355556</c:v>
                </c:pt>
                <c:pt idx="97">
                  <c:v>983.100000</c:v>
                </c:pt>
                <c:pt idx="98">
                  <c:v>1002.633333</c:v>
                </c:pt>
                <c:pt idx="99">
                  <c:v>742.974074</c:v>
                </c:pt>
                <c:pt idx="100">
                  <c:v>972.874074</c:v>
                </c:pt>
                <c:pt idx="101">
                  <c:v>832.474074</c:v>
                </c:pt>
                <c:pt idx="102">
                  <c:v>986.262963</c:v>
                </c:pt>
                <c:pt idx="103">
                  <c:v>680.737037</c:v>
                </c:pt>
                <c:pt idx="104">
                  <c:v>459.537037</c:v>
                </c:pt>
                <c:pt idx="105">
                  <c:v>1081.525926</c:v>
                </c:pt>
                <c:pt idx="106">
                  <c:v>1192.814815</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11"/>
        <c:noMultiLvlLbl val="1"/>
      </c:catAx>
      <c:valAx>
        <c:axId val="2094734553"/>
        <c:scaling>
          <c:orientation val="minMax"/>
          <c:max val="2000"/>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200"/>
        <c:minorUnit val="100"/>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18.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number of 99th percentile rainfall days at 27 weather stations, 1915-2021 </a:t>
            </a:r>
          </a:p>
        </c:rich>
      </c:tx>
      <c:layout>
        <c:manualLayout>
          <c:xMode val="edge"/>
          <c:yMode val="edge"/>
          <c:x val="0"/>
          <c:y val="0"/>
          <c:w val="1"/>
          <c:h val="0.101187"/>
        </c:manualLayout>
      </c:layout>
      <c:overlay val="1"/>
      <c:spPr>
        <a:noFill/>
        <a:effectLst/>
      </c:spPr>
    </c:title>
    <c:autoTitleDeleted val="1"/>
    <c:plotArea>
      <c:layout>
        <c:manualLayout>
          <c:layoutTarget val="inner"/>
          <c:xMode val="edge"/>
          <c:yMode val="edge"/>
          <c:x val="0.0553655"/>
          <c:y val="0.101187"/>
          <c:w val="0.933265"/>
          <c:h val="0.814066"/>
        </c:manualLayout>
      </c:layout>
      <c:lineChart>
        <c:grouping val="standard"/>
        <c:varyColors val="0"/>
        <c:ser>
          <c:idx val="0"/>
          <c:order val="0"/>
          <c:tx>
            <c:strRef>
              <c:f>'Calculations 1915'!$D$1</c:f>
              <c:strCache>
                <c:ptCount val="1"/>
                <c:pt idx="0">
                  <c:v>Annual # days above 99th percentile</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Helvetica Neue"/>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1915'!$A$2:$A$108</c:f>
              <c:strCache>
                <c:ptCount val="107"/>
                <c:pt idx="0">
                  <c:v>1915</c:v>
                </c:pt>
                <c:pt idx="1">
                  <c:v>1916</c:v>
                </c:pt>
                <c:pt idx="2">
                  <c:v>1917</c:v>
                </c:pt>
                <c:pt idx="3">
                  <c:v>1918</c:v>
                </c:pt>
                <c:pt idx="4">
                  <c:v>1919</c:v>
                </c:pt>
                <c:pt idx="5">
                  <c:v>1920</c:v>
                </c:pt>
                <c:pt idx="6">
                  <c:v>1921</c:v>
                </c:pt>
                <c:pt idx="7">
                  <c:v>1922</c:v>
                </c:pt>
                <c:pt idx="8">
                  <c:v>1923</c:v>
                </c:pt>
                <c:pt idx="9">
                  <c:v>1924</c:v>
                </c:pt>
                <c:pt idx="10">
                  <c:v>1925</c:v>
                </c:pt>
                <c:pt idx="11">
                  <c:v>1926</c:v>
                </c:pt>
                <c:pt idx="12">
                  <c:v>1927</c:v>
                </c:pt>
                <c:pt idx="13">
                  <c:v>1928</c:v>
                </c:pt>
                <c:pt idx="14">
                  <c:v>1929</c:v>
                </c:pt>
                <c:pt idx="15">
                  <c:v>1930</c:v>
                </c:pt>
                <c:pt idx="16">
                  <c:v>1931</c:v>
                </c:pt>
                <c:pt idx="17">
                  <c:v>1932</c:v>
                </c:pt>
                <c:pt idx="18">
                  <c:v>1933</c:v>
                </c:pt>
                <c:pt idx="19">
                  <c:v>1934</c:v>
                </c:pt>
                <c:pt idx="20">
                  <c:v>1935</c:v>
                </c:pt>
                <c:pt idx="21">
                  <c:v>1936</c:v>
                </c:pt>
                <c:pt idx="22">
                  <c:v>1937</c:v>
                </c:pt>
                <c:pt idx="23">
                  <c:v>1938</c:v>
                </c:pt>
                <c:pt idx="24">
                  <c:v>1939</c:v>
                </c:pt>
                <c:pt idx="25">
                  <c:v>1940</c:v>
                </c:pt>
                <c:pt idx="26">
                  <c:v>1941</c:v>
                </c:pt>
                <c:pt idx="27">
                  <c:v>1942</c:v>
                </c:pt>
                <c:pt idx="28">
                  <c:v>1943</c:v>
                </c:pt>
                <c:pt idx="29">
                  <c:v>1944</c:v>
                </c:pt>
                <c:pt idx="30">
                  <c:v>1945</c:v>
                </c:pt>
                <c:pt idx="31">
                  <c:v>1946</c:v>
                </c:pt>
                <c:pt idx="32">
                  <c:v>1947</c:v>
                </c:pt>
                <c:pt idx="33">
                  <c:v>1948</c:v>
                </c:pt>
                <c:pt idx="34">
                  <c:v>1949</c:v>
                </c:pt>
                <c:pt idx="35">
                  <c:v>1950</c:v>
                </c:pt>
                <c:pt idx="36">
                  <c:v>1951</c:v>
                </c:pt>
                <c:pt idx="37">
                  <c:v>1952</c:v>
                </c:pt>
                <c:pt idx="38">
                  <c:v>1953</c:v>
                </c:pt>
                <c:pt idx="39">
                  <c:v>1954</c:v>
                </c:pt>
                <c:pt idx="40">
                  <c:v>1955</c:v>
                </c:pt>
                <c:pt idx="41">
                  <c:v>1956</c:v>
                </c:pt>
                <c:pt idx="42">
                  <c:v>1957</c:v>
                </c:pt>
                <c:pt idx="43">
                  <c:v>1958</c:v>
                </c:pt>
                <c:pt idx="44">
                  <c:v>1959</c:v>
                </c:pt>
                <c:pt idx="45">
                  <c:v>1960</c:v>
                </c:pt>
                <c:pt idx="46">
                  <c:v>1961</c:v>
                </c:pt>
                <c:pt idx="47">
                  <c:v>1962</c:v>
                </c:pt>
                <c:pt idx="48">
                  <c:v>1963</c:v>
                </c:pt>
                <c:pt idx="49">
                  <c:v>1964</c:v>
                </c:pt>
                <c:pt idx="50">
                  <c:v>1965</c:v>
                </c:pt>
                <c:pt idx="51">
                  <c:v>1966</c:v>
                </c:pt>
                <c:pt idx="52">
                  <c:v>1967</c:v>
                </c:pt>
                <c:pt idx="53">
                  <c:v>1968</c:v>
                </c:pt>
                <c:pt idx="54">
                  <c:v>1969</c:v>
                </c:pt>
                <c:pt idx="55">
                  <c:v>1970</c:v>
                </c:pt>
                <c:pt idx="56">
                  <c:v>1971</c:v>
                </c:pt>
                <c:pt idx="57">
                  <c:v>1972</c:v>
                </c:pt>
                <c:pt idx="58">
                  <c:v>1973</c:v>
                </c:pt>
                <c:pt idx="59">
                  <c:v>1974</c:v>
                </c:pt>
                <c:pt idx="60">
                  <c:v>1975</c:v>
                </c:pt>
                <c:pt idx="61">
                  <c:v>1976</c:v>
                </c:pt>
                <c:pt idx="62">
                  <c:v>1977</c:v>
                </c:pt>
                <c:pt idx="63">
                  <c:v>1978</c:v>
                </c:pt>
                <c:pt idx="64">
                  <c:v>1979</c:v>
                </c:pt>
                <c:pt idx="65">
                  <c:v>1980</c:v>
                </c:pt>
                <c:pt idx="66">
                  <c:v>1981</c:v>
                </c:pt>
                <c:pt idx="67">
                  <c:v>1982</c:v>
                </c:pt>
                <c:pt idx="68">
                  <c:v>1983</c:v>
                </c:pt>
                <c:pt idx="69">
                  <c:v>1984</c:v>
                </c:pt>
                <c:pt idx="70">
                  <c:v>1985</c:v>
                </c:pt>
                <c:pt idx="71">
                  <c:v>1986</c:v>
                </c:pt>
                <c:pt idx="72">
                  <c:v>1987</c:v>
                </c:pt>
                <c:pt idx="73">
                  <c:v>1988</c:v>
                </c:pt>
                <c:pt idx="74">
                  <c:v>1989</c:v>
                </c:pt>
                <c:pt idx="75">
                  <c:v>1990</c:v>
                </c:pt>
                <c:pt idx="76">
                  <c:v>1991</c:v>
                </c:pt>
                <c:pt idx="77">
                  <c:v>1992</c:v>
                </c:pt>
                <c:pt idx="78">
                  <c:v>1993</c:v>
                </c:pt>
                <c:pt idx="79">
                  <c:v>1994</c:v>
                </c:pt>
                <c:pt idx="80">
                  <c:v>1995</c:v>
                </c:pt>
                <c:pt idx="81">
                  <c:v>1996</c:v>
                </c:pt>
                <c:pt idx="82">
                  <c:v>1997</c:v>
                </c:pt>
                <c:pt idx="83">
                  <c:v>1998</c:v>
                </c:pt>
                <c:pt idx="84">
                  <c:v>1999</c:v>
                </c:pt>
                <c:pt idx="85">
                  <c:v>2000</c:v>
                </c:pt>
                <c:pt idx="86">
                  <c:v>2001</c:v>
                </c:pt>
                <c:pt idx="87">
                  <c:v>2002</c:v>
                </c:pt>
                <c:pt idx="88">
                  <c:v>2003</c:v>
                </c:pt>
                <c:pt idx="89">
                  <c:v>2004</c:v>
                </c:pt>
                <c:pt idx="90">
                  <c:v>2005</c:v>
                </c:pt>
                <c:pt idx="91">
                  <c:v>2006</c:v>
                </c:pt>
                <c:pt idx="92">
                  <c:v>2007</c:v>
                </c:pt>
                <c:pt idx="93">
                  <c:v>2008</c:v>
                </c:pt>
                <c:pt idx="94">
                  <c:v>2009</c:v>
                </c:pt>
                <c:pt idx="95">
                  <c:v>2010</c:v>
                </c:pt>
                <c:pt idx="96">
                  <c:v>2011</c:v>
                </c:pt>
                <c:pt idx="97">
                  <c:v>2012</c:v>
                </c:pt>
                <c:pt idx="98">
                  <c:v>2013</c:v>
                </c:pt>
                <c:pt idx="99">
                  <c:v>2014</c:v>
                </c:pt>
                <c:pt idx="100">
                  <c:v>2015</c:v>
                </c:pt>
                <c:pt idx="101">
                  <c:v>2016</c:v>
                </c:pt>
                <c:pt idx="102">
                  <c:v>2017</c:v>
                </c:pt>
                <c:pt idx="103">
                  <c:v>2018</c:v>
                </c:pt>
                <c:pt idx="104">
                  <c:v>2019</c:v>
                </c:pt>
                <c:pt idx="105">
                  <c:v>2020</c:v>
                </c:pt>
                <c:pt idx="106">
                  <c:v>2021</c:v>
                </c:pt>
              </c:strCache>
            </c:strRef>
          </c:cat>
          <c:val>
            <c:numRef>
              <c:f>'Calculations 1915'!$D$2:$D$108</c:f>
              <c:numCache>
                <c:ptCount val="107"/>
                <c:pt idx="0">
                  <c:v>0.148148</c:v>
                </c:pt>
                <c:pt idx="1">
                  <c:v>0.777778</c:v>
                </c:pt>
                <c:pt idx="2">
                  <c:v>1.185185</c:v>
                </c:pt>
                <c:pt idx="3">
                  <c:v>0.407407</c:v>
                </c:pt>
                <c:pt idx="4">
                  <c:v>0.703704</c:v>
                </c:pt>
                <c:pt idx="5">
                  <c:v>0.666667</c:v>
                </c:pt>
                <c:pt idx="6">
                  <c:v>2.222222</c:v>
                </c:pt>
                <c:pt idx="7">
                  <c:v>0.407407</c:v>
                </c:pt>
                <c:pt idx="8">
                  <c:v>0.296296</c:v>
                </c:pt>
                <c:pt idx="9">
                  <c:v>0.814815</c:v>
                </c:pt>
                <c:pt idx="10">
                  <c:v>0.814815</c:v>
                </c:pt>
                <c:pt idx="11">
                  <c:v>0.518519</c:v>
                </c:pt>
                <c:pt idx="12">
                  <c:v>1.000000</c:v>
                </c:pt>
                <c:pt idx="13">
                  <c:v>0.814815</c:v>
                </c:pt>
                <c:pt idx="14">
                  <c:v>1.592593</c:v>
                </c:pt>
                <c:pt idx="15">
                  <c:v>0.740741</c:v>
                </c:pt>
                <c:pt idx="16">
                  <c:v>1.629630</c:v>
                </c:pt>
                <c:pt idx="17">
                  <c:v>0.148148</c:v>
                </c:pt>
                <c:pt idx="18">
                  <c:v>1.000000</c:v>
                </c:pt>
                <c:pt idx="19">
                  <c:v>1.444444</c:v>
                </c:pt>
                <c:pt idx="20">
                  <c:v>0.259259</c:v>
                </c:pt>
                <c:pt idx="21">
                  <c:v>0.259259</c:v>
                </c:pt>
                <c:pt idx="22">
                  <c:v>1.148148</c:v>
                </c:pt>
                <c:pt idx="23">
                  <c:v>1.148148</c:v>
                </c:pt>
                <c:pt idx="24">
                  <c:v>1.333333</c:v>
                </c:pt>
                <c:pt idx="25">
                  <c:v>0.481481</c:v>
                </c:pt>
                <c:pt idx="26">
                  <c:v>0.629630</c:v>
                </c:pt>
                <c:pt idx="27">
                  <c:v>1.444444</c:v>
                </c:pt>
                <c:pt idx="28">
                  <c:v>0.592593</c:v>
                </c:pt>
                <c:pt idx="29">
                  <c:v>0.518519</c:v>
                </c:pt>
                <c:pt idx="30">
                  <c:v>1.037037</c:v>
                </c:pt>
                <c:pt idx="31">
                  <c:v>1.259259</c:v>
                </c:pt>
                <c:pt idx="32">
                  <c:v>1.370370</c:v>
                </c:pt>
                <c:pt idx="33">
                  <c:v>1.222222</c:v>
                </c:pt>
                <c:pt idx="34">
                  <c:v>1.333333</c:v>
                </c:pt>
                <c:pt idx="35">
                  <c:v>1.407407</c:v>
                </c:pt>
                <c:pt idx="36">
                  <c:v>1.148148</c:v>
                </c:pt>
                <c:pt idx="37">
                  <c:v>0.851852</c:v>
                </c:pt>
                <c:pt idx="38">
                  <c:v>1.407407</c:v>
                </c:pt>
                <c:pt idx="39">
                  <c:v>2.259259</c:v>
                </c:pt>
                <c:pt idx="40">
                  <c:v>1.629630</c:v>
                </c:pt>
                <c:pt idx="41">
                  <c:v>1.888889</c:v>
                </c:pt>
                <c:pt idx="42">
                  <c:v>0.222222</c:v>
                </c:pt>
                <c:pt idx="43">
                  <c:v>0.814815</c:v>
                </c:pt>
                <c:pt idx="44">
                  <c:v>1.333333</c:v>
                </c:pt>
                <c:pt idx="45">
                  <c:v>0.407407</c:v>
                </c:pt>
                <c:pt idx="46">
                  <c:v>0.814815</c:v>
                </c:pt>
                <c:pt idx="47">
                  <c:v>1.555556</c:v>
                </c:pt>
                <c:pt idx="48">
                  <c:v>1.444444</c:v>
                </c:pt>
                <c:pt idx="49">
                  <c:v>0.592593</c:v>
                </c:pt>
                <c:pt idx="50">
                  <c:v>0.925926</c:v>
                </c:pt>
                <c:pt idx="51">
                  <c:v>1.074074</c:v>
                </c:pt>
                <c:pt idx="52">
                  <c:v>1.259259</c:v>
                </c:pt>
                <c:pt idx="53">
                  <c:v>0.555556</c:v>
                </c:pt>
                <c:pt idx="54">
                  <c:v>0.518519</c:v>
                </c:pt>
                <c:pt idx="55">
                  <c:v>1.185185</c:v>
                </c:pt>
                <c:pt idx="56">
                  <c:v>0.592593</c:v>
                </c:pt>
                <c:pt idx="57">
                  <c:v>1.814815</c:v>
                </c:pt>
                <c:pt idx="58">
                  <c:v>1.148148</c:v>
                </c:pt>
                <c:pt idx="59">
                  <c:v>2.740741</c:v>
                </c:pt>
                <c:pt idx="60">
                  <c:v>1.148148</c:v>
                </c:pt>
                <c:pt idx="61">
                  <c:v>1.555556</c:v>
                </c:pt>
                <c:pt idx="62">
                  <c:v>0.666667</c:v>
                </c:pt>
                <c:pt idx="63">
                  <c:v>0.851852</c:v>
                </c:pt>
                <c:pt idx="64">
                  <c:v>0.555556</c:v>
                </c:pt>
                <c:pt idx="65">
                  <c:v>0.777778</c:v>
                </c:pt>
                <c:pt idx="66">
                  <c:v>1.074074</c:v>
                </c:pt>
                <c:pt idx="67">
                  <c:v>0.444444</c:v>
                </c:pt>
                <c:pt idx="68">
                  <c:v>0.962963</c:v>
                </c:pt>
                <c:pt idx="69">
                  <c:v>1.000000</c:v>
                </c:pt>
                <c:pt idx="70">
                  <c:v>0.814815</c:v>
                </c:pt>
                <c:pt idx="71">
                  <c:v>0.259259</c:v>
                </c:pt>
                <c:pt idx="72">
                  <c:v>1.222222</c:v>
                </c:pt>
                <c:pt idx="73">
                  <c:v>1.962963</c:v>
                </c:pt>
                <c:pt idx="74">
                  <c:v>1.333333</c:v>
                </c:pt>
                <c:pt idx="75">
                  <c:v>1.333333</c:v>
                </c:pt>
                <c:pt idx="76">
                  <c:v>1.259259</c:v>
                </c:pt>
                <c:pt idx="77">
                  <c:v>0.888889</c:v>
                </c:pt>
                <c:pt idx="78">
                  <c:v>0.259259</c:v>
                </c:pt>
                <c:pt idx="79">
                  <c:v>0.740741</c:v>
                </c:pt>
                <c:pt idx="80">
                  <c:v>0.444444</c:v>
                </c:pt>
                <c:pt idx="81">
                  <c:v>1.222222</c:v>
                </c:pt>
                <c:pt idx="82">
                  <c:v>0.333333</c:v>
                </c:pt>
                <c:pt idx="83">
                  <c:v>0.555556</c:v>
                </c:pt>
                <c:pt idx="84">
                  <c:v>0.703704</c:v>
                </c:pt>
                <c:pt idx="85">
                  <c:v>0.407407</c:v>
                </c:pt>
                <c:pt idx="86">
                  <c:v>1.370370</c:v>
                </c:pt>
                <c:pt idx="87">
                  <c:v>0.222222</c:v>
                </c:pt>
                <c:pt idx="88">
                  <c:v>1.037037</c:v>
                </c:pt>
                <c:pt idx="89">
                  <c:v>1.222222</c:v>
                </c:pt>
                <c:pt idx="90">
                  <c:v>0.888889</c:v>
                </c:pt>
                <c:pt idx="91">
                  <c:v>0.666667</c:v>
                </c:pt>
                <c:pt idx="92">
                  <c:v>0.592593</c:v>
                </c:pt>
                <c:pt idx="93">
                  <c:v>0.777778</c:v>
                </c:pt>
                <c:pt idx="94">
                  <c:v>0.666667</c:v>
                </c:pt>
                <c:pt idx="95">
                  <c:v>1.888889</c:v>
                </c:pt>
                <c:pt idx="96">
                  <c:v>0.851852</c:v>
                </c:pt>
                <c:pt idx="97">
                  <c:v>1.000000</c:v>
                </c:pt>
                <c:pt idx="98">
                  <c:v>1.259259</c:v>
                </c:pt>
                <c:pt idx="99">
                  <c:v>0.851852</c:v>
                </c:pt>
                <c:pt idx="100">
                  <c:v>0.925926</c:v>
                </c:pt>
                <c:pt idx="101">
                  <c:v>0.740741</c:v>
                </c:pt>
                <c:pt idx="102">
                  <c:v>1.222222</c:v>
                </c:pt>
                <c:pt idx="103">
                  <c:v>0.333333</c:v>
                </c:pt>
                <c:pt idx="104">
                  <c:v>0.222222</c:v>
                </c:pt>
                <c:pt idx="105">
                  <c:v>1.962963</c:v>
                </c:pt>
                <c:pt idx="106">
                  <c:v>1.000000</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11"/>
        <c:noMultiLvlLbl val="1"/>
      </c:catAx>
      <c:valAx>
        <c:axId val="2094734553"/>
        <c:scaling>
          <c:orientation val="minMax"/>
          <c:max val="4"/>
        </c:scaling>
        <c:delete val="0"/>
        <c:axPos val="l"/>
        <c:majorGridlines>
          <c:spPr>
            <a:ln w="6350" cap="flat">
              <a:solidFill>
                <a:srgbClr val="B8B8B8"/>
              </a:solidFill>
              <a:prstDash val="solid"/>
              <a:miter lim="400000"/>
            </a:ln>
          </c:spPr>
        </c:majorGridlines>
        <c:numFmt formatCode="0.0"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0.4"/>
        <c:minorUnit val="0.2"/>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19.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total mm of 99th percentile rainfall days at 27 weather stations, 1915-2021 </a:t>
            </a:r>
          </a:p>
        </c:rich>
      </c:tx>
      <c:layout>
        <c:manualLayout>
          <c:xMode val="edge"/>
          <c:yMode val="edge"/>
          <c:x val="0"/>
          <c:y val="0"/>
          <c:w val="1"/>
          <c:h val="0.101187"/>
        </c:manualLayout>
      </c:layout>
      <c:overlay val="1"/>
      <c:spPr>
        <a:noFill/>
        <a:effectLst/>
      </c:spPr>
    </c:title>
    <c:autoTitleDeleted val="1"/>
    <c:plotArea>
      <c:layout>
        <c:manualLayout>
          <c:layoutTarget val="inner"/>
          <c:xMode val="edge"/>
          <c:yMode val="edge"/>
          <c:x val="0.0609338"/>
          <c:y val="0.101187"/>
          <c:w val="0.927764"/>
          <c:h val="0.814066"/>
        </c:manualLayout>
      </c:layout>
      <c:lineChart>
        <c:grouping val="standard"/>
        <c:varyColors val="0"/>
        <c:ser>
          <c:idx val="0"/>
          <c:order val="0"/>
          <c:tx>
            <c:strRef>
              <c:f>'Calculations 1915'!$E$1</c:f>
              <c:strCache>
                <c:ptCount val="1"/>
                <c:pt idx="0">
                  <c:v>Annual total mm in days above 99th percentile</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Helvetica Neue"/>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1915'!$A$2:$A$108</c:f>
              <c:strCache>
                <c:ptCount val="107"/>
                <c:pt idx="0">
                  <c:v>1915</c:v>
                </c:pt>
                <c:pt idx="1">
                  <c:v>1916</c:v>
                </c:pt>
                <c:pt idx="2">
                  <c:v>1917</c:v>
                </c:pt>
                <c:pt idx="3">
                  <c:v>1918</c:v>
                </c:pt>
                <c:pt idx="4">
                  <c:v>1919</c:v>
                </c:pt>
                <c:pt idx="5">
                  <c:v>1920</c:v>
                </c:pt>
                <c:pt idx="6">
                  <c:v>1921</c:v>
                </c:pt>
                <c:pt idx="7">
                  <c:v>1922</c:v>
                </c:pt>
                <c:pt idx="8">
                  <c:v>1923</c:v>
                </c:pt>
                <c:pt idx="9">
                  <c:v>1924</c:v>
                </c:pt>
                <c:pt idx="10">
                  <c:v>1925</c:v>
                </c:pt>
                <c:pt idx="11">
                  <c:v>1926</c:v>
                </c:pt>
                <c:pt idx="12">
                  <c:v>1927</c:v>
                </c:pt>
                <c:pt idx="13">
                  <c:v>1928</c:v>
                </c:pt>
                <c:pt idx="14">
                  <c:v>1929</c:v>
                </c:pt>
                <c:pt idx="15">
                  <c:v>1930</c:v>
                </c:pt>
                <c:pt idx="16">
                  <c:v>1931</c:v>
                </c:pt>
                <c:pt idx="17">
                  <c:v>1932</c:v>
                </c:pt>
                <c:pt idx="18">
                  <c:v>1933</c:v>
                </c:pt>
                <c:pt idx="19">
                  <c:v>1934</c:v>
                </c:pt>
                <c:pt idx="20">
                  <c:v>1935</c:v>
                </c:pt>
                <c:pt idx="21">
                  <c:v>1936</c:v>
                </c:pt>
                <c:pt idx="22">
                  <c:v>1937</c:v>
                </c:pt>
                <c:pt idx="23">
                  <c:v>1938</c:v>
                </c:pt>
                <c:pt idx="24">
                  <c:v>1939</c:v>
                </c:pt>
                <c:pt idx="25">
                  <c:v>1940</c:v>
                </c:pt>
                <c:pt idx="26">
                  <c:v>1941</c:v>
                </c:pt>
                <c:pt idx="27">
                  <c:v>1942</c:v>
                </c:pt>
                <c:pt idx="28">
                  <c:v>1943</c:v>
                </c:pt>
                <c:pt idx="29">
                  <c:v>1944</c:v>
                </c:pt>
                <c:pt idx="30">
                  <c:v>1945</c:v>
                </c:pt>
                <c:pt idx="31">
                  <c:v>1946</c:v>
                </c:pt>
                <c:pt idx="32">
                  <c:v>1947</c:v>
                </c:pt>
                <c:pt idx="33">
                  <c:v>1948</c:v>
                </c:pt>
                <c:pt idx="34">
                  <c:v>1949</c:v>
                </c:pt>
                <c:pt idx="35">
                  <c:v>1950</c:v>
                </c:pt>
                <c:pt idx="36">
                  <c:v>1951</c:v>
                </c:pt>
                <c:pt idx="37">
                  <c:v>1952</c:v>
                </c:pt>
                <c:pt idx="38">
                  <c:v>1953</c:v>
                </c:pt>
                <c:pt idx="39">
                  <c:v>1954</c:v>
                </c:pt>
                <c:pt idx="40">
                  <c:v>1955</c:v>
                </c:pt>
                <c:pt idx="41">
                  <c:v>1956</c:v>
                </c:pt>
                <c:pt idx="42">
                  <c:v>1957</c:v>
                </c:pt>
                <c:pt idx="43">
                  <c:v>1958</c:v>
                </c:pt>
                <c:pt idx="44">
                  <c:v>1959</c:v>
                </c:pt>
                <c:pt idx="45">
                  <c:v>1960</c:v>
                </c:pt>
                <c:pt idx="46">
                  <c:v>1961</c:v>
                </c:pt>
                <c:pt idx="47">
                  <c:v>1962</c:v>
                </c:pt>
                <c:pt idx="48">
                  <c:v>1963</c:v>
                </c:pt>
                <c:pt idx="49">
                  <c:v>1964</c:v>
                </c:pt>
                <c:pt idx="50">
                  <c:v>1965</c:v>
                </c:pt>
                <c:pt idx="51">
                  <c:v>1966</c:v>
                </c:pt>
                <c:pt idx="52">
                  <c:v>1967</c:v>
                </c:pt>
                <c:pt idx="53">
                  <c:v>1968</c:v>
                </c:pt>
                <c:pt idx="54">
                  <c:v>1969</c:v>
                </c:pt>
                <c:pt idx="55">
                  <c:v>1970</c:v>
                </c:pt>
                <c:pt idx="56">
                  <c:v>1971</c:v>
                </c:pt>
                <c:pt idx="57">
                  <c:v>1972</c:v>
                </c:pt>
                <c:pt idx="58">
                  <c:v>1973</c:v>
                </c:pt>
                <c:pt idx="59">
                  <c:v>1974</c:v>
                </c:pt>
                <c:pt idx="60">
                  <c:v>1975</c:v>
                </c:pt>
                <c:pt idx="61">
                  <c:v>1976</c:v>
                </c:pt>
                <c:pt idx="62">
                  <c:v>1977</c:v>
                </c:pt>
                <c:pt idx="63">
                  <c:v>1978</c:v>
                </c:pt>
                <c:pt idx="64">
                  <c:v>1979</c:v>
                </c:pt>
                <c:pt idx="65">
                  <c:v>1980</c:v>
                </c:pt>
                <c:pt idx="66">
                  <c:v>1981</c:v>
                </c:pt>
                <c:pt idx="67">
                  <c:v>1982</c:v>
                </c:pt>
                <c:pt idx="68">
                  <c:v>1983</c:v>
                </c:pt>
                <c:pt idx="69">
                  <c:v>1984</c:v>
                </c:pt>
                <c:pt idx="70">
                  <c:v>1985</c:v>
                </c:pt>
                <c:pt idx="71">
                  <c:v>1986</c:v>
                </c:pt>
                <c:pt idx="72">
                  <c:v>1987</c:v>
                </c:pt>
                <c:pt idx="73">
                  <c:v>1988</c:v>
                </c:pt>
                <c:pt idx="74">
                  <c:v>1989</c:v>
                </c:pt>
                <c:pt idx="75">
                  <c:v>1990</c:v>
                </c:pt>
                <c:pt idx="76">
                  <c:v>1991</c:v>
                </c:pt>
                <c:pt idx="77">
                  <c:v>1992</c:v>
                </c:pt>
                <c:pt idx="78">
                  <c:v>1993</c:v>
                </c:pt>
                <c:pt idx="79">
                  <c:v>1994</c:v>
                </c:pt>
                <c:pt idx="80">
                  <c:v>1995</c:v>
                </c:pt>
                <c:pt idx="81">
                  <c:v>1996</c:v>
                </c:pt>
                <c:pt idx="82">
                  <c:v>1997</c:v>
                </c:pt>
                <c:pt idx="83">
                  <c:v>1998</c:v>
                </c:pt>
                <c:pt idx="84">
                  <c:v>1999</c:v>
                </c:pt>
                <c:pt idx="85">
                  <c:v>2000</c:v>
                </c:pt>
                <c:pt idx="86">
                  <c:v>2001</c:v>
                </c:pt>
                <c:pt idx="87">
                  <c:v>2002</c:v>
                </c:pt>
                <c:pt idx="88">
                  <c:v>2003</c:v>
                </c:pt>
                <c:pt idx="89">
                  <c:v>2004</c:v>
                </c:pt>
                <c:pt idx="90">
                  <c:v>2005</c:v>
                </c:pt>
                <c:pt idx="91">
                  <c:v>2006</c:v>
                </c:pt>
                <c:pt idx="92">
                  <c:v>2007</c:v>
                </c:pt>
                <c:pt idx="93">
                  <c:v>2008</c:v>
                </c:pt>
                <c:pt idx="94">
                  <c:v>2009</c:v>
                </c:pt>
                <c:pt idx="95">
                  <c:v>2010</c:v>
                </c:pt>
                <c:pt idx="96">
                  <c:v>2011</c:v>
                </c:pt>
                <c:pt idx="97">
                  <c:v>2012</c:v>
                </c:pt>
                <c:pt idx="98">
                  <c:v>2013</c:v>
                </c:pt>
                <c:pt idx="99">
                  <c:v>2014</c:v>
                </c:pt>
                <c:pt idx="100">
                  <c:v>2015</c:v>
                </c:pt>
                <c:pt idx="101">
                  <c:v>2016</c:v>
                </c:pt>
                <c:pt idx="102">
                  <c:v>2017</c:v>
                </c:pt>
                <c:pt idx="103">
                  <c:v>2018</c:v>
                </c:pt>
                <c:pt idx="104">
                  <c:v>2019</c:v>
                </c:pt>
                <c:pt idx="105">
                  <c:v>2020</c:v>
                </c:pt>
                <c:pt idx="106">
                  <c:v>2021</c:v>
                </c:pt>
              </c:strCache>
            </c:strRef>
          </c:cat>
          <c:val>
            <c:numRef>
              <c:f>'Calculations 1915'!$E$2:$E$108</c:f>
              <c:numCache>
                <c:ptCount val="107"/>
                <c:pt idx="0">
                  <c:v>11.644444</c:v>
                </c:pt>
                <c:pt idx="1">
                  <c:v>66.274074</c:v>
                </c:pt>
                <c:pt idx="2">
                  <c:v>122.881481</c:v>
                </c:pt>
                <c:pt idx="3">
                  <c:v>34.451852</c:v>
                </c:pt>
                <c:pt idx="4">
                  <c:v>76.607407</c:v>
                </c:pt>
                <c:pt idx="5">
                  <c:v>54.185185</c:v>
                </c:pt>
                <c:pt idx="6">
                  <c:v>281.440741</c:v>
                </c:pt>
                <c:pt idx="7">
                  <c:v>48.492593</c:v>
                </c:pt>
                <c:pt idx="8">
                  <c:v>26.277778</c:v>
                </c:pt>
                <c:pt idx="9">
                  <c:v>71.303704</c:v>
                </c:pt>
                <c:pt idx="10">
                  <c:v>90.051852</c:v>
                </c:pt>
                <c:pt idx="11">
                  <c:v>44.592593</c:v>
                </c:pt>
                <c:pt idx="12">
                  <c:v>124.792593</c:v>
                </c:pt>
                <c:pt idx="13">
                  <c:v>75.081481</c:v>
                </c:pt>
                <c:pt idx="14">
                  <c:v>207.433333</c:v>
                </c:pt>
                <c:pt idx="15">
                  <c:v>72.351852</c:v>
                </c:pt>
                <c:pt idx="16">
                  <c:v>233.937037</c:v>
                </c:pt>
                <c:pt idx="17">
                  <c:v>7.103704</c:v>
                </c:pt>
                <c:pt idx="18">
                  <c:v>103.940741</c:v>
                </c:pt>
                <c:pt idx="19">
                  <c:v>143.344444</c:v>
                </c:pt>
                <c:pt idx="20">
                  <c:v>29.318519</c:v>
                </c:pt>
                <c:pt idx="21">
                  <c:v>17.085185</c:v>
                </c:pt>
                <c:pt idx="22">
                  <c:v>134.292593</c:v>
                </c:pt>
                <c:pt idx="23">
                  <c:v>127.255556</c:v>
                </c:pt>
                <c:pt idx="24">
                  <c:v>128.744444</c:v>
                </c:pt>
                <c:pt idx="25">
                  <c:v>51.277778</c:v>
                </c:pt>
                <c:pt idx="26">
                  <c:v>44.833333</c:v>
                </c:pt>
                <c:pt idx="27">
                  <c:v>140.051852</c:v>
                </c:pt>
                <c:pt idx="28">
                  <c:v>75.722222</c:v>
                </c:pt>
                <c:pt idx="29">
                  <c:v>65.262963</c:v>
                </c:pt>
                <c:pt idx="30">
                  <c:v>136.662963</c:v>
                </c:pt>
                <c:pt idx="31">
                  <c:v>125.922222</c:v>
                </c:pt>
                <c:pt idx="32">
                  <c:v>144.314815</c:v>
                </c:pt>
                <c:pt idx="33">
                  <c:v>146.070370</c:v>
                </c:pt>
                <c:pt idx="34">
                  <c:v>126.155556</c:v>
                </c:pt>
                <c:pt idx="35">
                  <c:v>137.466667</c:v>
                </c:pt>
                <c:pt idx="36">
                  <c:v>118.688889</c:v>
                </c:pt>
                <c:pt idx="37">
                  <c:v>83.966667</c:v>
                </c:pt>
                <c:pt idx="38">
                  <c:v>171.314815</c:v>
                </c:pt>
                <c:pt idx="39">
                  <c:v>293.396296</c:v>
                </c:pt>
                <c:pt idx="40">
                  <c:v>204.607407</c:v>
                </c:pt>
                <c:pt idx="41">
                  <c:v>213.344444</c:v>
                </c:pt>
                <c:pt idx="42">
                  <c:v>21.370370</c:v>
                </c:pt>
                <c:pt idx="43">
                  <c:v>78.096296</c:v>
                </c:pt>
                <c:pt idx="44">
                  <c:v>145.785185</c:v>
                </c:pt>
                <c:pt idx="45">
                  <c:v>30.688889</c:v>
                </c:pt>
                <c:pt idx="46">
                  <c:v>84.244444</c:v>
                </c:pt>
                <c:pt idx="47">
                  <c:v>187.918519</c:v>
                </c:pt>
                <c:pt idx="48">
                  <c:v>159.185185</c:v>
                </c:pt>
                <c:pt idx="49">
                  <c:v>66.381481</c:v>
                </c:pt>
                <c:pt idx="50">
                  <c:v>109.018519</c:v>
                </c:pt>
                <c:pt idx="51">
                  <c:v>109.440741</c:v>
                </c:pt>
                <c:pt idx="52">
                  <c:v>163.070370</c:v>
                </c:pt>
                <c:pt idx="53">
                  <c:v>47.466667</c:v>
                </c:pt>
                <c:pt idx="54">
                  <c:v>43.281481</c:v>
                </c:pt>
                <c:pt idx="55">
                  <c:v>107.925926</c:v>
                </c:pt>
                <c:pt idx="56">
                  <c:v>57.633333</c:v>
                </c:pt>
                <c:pt idx="57">
                  <c:v>245.877778</c:v>
                </c:pt>
                <c:pt idx="58">
                  <c:v>99.211111</c:v>
                </c:pt>
                <c:pt idx="59">
                  <c:v>449.359259</c:v>
                </c:pt>
                <c:pt idx="60">
                  <c:v>136.881481</c:v>
                </c:pt>
                <c:pt idx="61">
                  <c:v>216.700000</c:v>
                </c:pt>
                <c:pt idx="62">
                  <c:v>73.203704</c:v>
                </c:pt>
                <c:pt idx="63">
                  <c:v>103.525926</c:v>
                </c:pt>
                <c:pt idx="64">
                  <c:v>51.211111</c:v>
                </c:pt>
                <c:pt idx="65">
                  <c:v>84.992593</c:v>
                </c:pt>
                <c:pt idx="66">
                  <c:v>113.625926</c:v>
                </c:pt>
                <c:pt idx="67">
                  <c:v>45.122222</c:v>
                </c:pt>
                <c:pt idx="68">
                  <c:v>94.874074</c:v>
                </c:pt>
                <c:pt idx="69">
                  <c:v>137.674074</c:v>
                </c:pt>
                <c:pt idx="70">
                  <c:v>89.381481</c:v>
                </c:pt>
                <c:pt idx="71">
                  <c:v>17.837037</c:v>
                </c:pt>
                <c:pt idx="72">
                  <c:v>174.296296</c:v>
                </c:pt>
                <c:pt idx="73">
                  <c:v>214.270370</c:v>
                </c:pt>
                <c:pt idx="74">
                  <c:v>152.655556</c:v>
                </c:pt>
                <c:pt idx="75">
                  <c:v>135.892593</c:v>
                </c:pt>
                <c:pt idx="76">
                  <c:v>130.574074</c:v>
                </c:pt>
                <c:pt idx="77">
                  <c:v>69.300000</c:v>
                </c:pt>
                <c:pt idx="78">
                  <c:v>22.711111</c:v>
                </c:pt>
                <c:pt idx="79">
                  <c:v>83.892593</c:v>
                </c:pt>
                <c:pt idx="80">
                  <c:v>43.933333</c:v>
                </c:pt>
                <c:pt idx="81">
                  <c:v>136.970370</c:v>
                </c:pt>
                <c:pt idx="82">
                  <c:v>27.348148</c:v>
                </c:pt>
                <c:pt idx="83">
                  <c:v>39.607407</c:v>
                </c:pt>
                <c:pt idx="84">
                  <c:v>76.877778</c:v>
                </c:pt>
                <c:pt idx="85">
                  <c:v>39.629630</c:v>
                </c:pt>
                <c:pt idx="86">
                  <c:v>178.740741</c:v>
                </c:pt>
                <c:pt idx="87">
                  <c:v>19.251852</c:v>
                </c:pt>
                <c:pt idx="88">
                  <c:v>103.055556</c:v>
                </c:pt>
                <c:pt idx="89">
                  <c:v>139.655556</c:v>
                </c:pt>
                <c:pt idx="90">
                  <c:v>114.051852</c:v>
                </c:pt>
                <c:pt idx="91">
                  <c:v>108.748148</c:v>
                </c:pt>
                <c:pt idx="92">
                  <c:v>44.307407</c:v>
                </c:pt>
                <c:pt idx="93">
                  <c:v>96.914815</c:v>
                </c:pt>
                <c:pt idx="94">
                  <c:v>86.637037</c:v>
                </c:pt>
                <c:pt idx="95">
                  <c:v>200.444444</c:v>
                </c:pt>
                <c:pt idx="96">
                  <c:v>84.029630</c:v>
                </c:pt>
                <c:pt idx="97">
                  <c:v>110.003704</c:v>
                </c:pt>
                <c:pt idx="98">
                  <c:v>161.622222</c:v>
                </c:pt>
                <c:pt idx="99">
                  <c:v>91.325926</c:v>
                </c:pt>
                <c:pt idx="100">
                  <c:v>104.407407</c:v>
                </c:pt>
                <c:pt idx="101">
                  <c:v>91.666667</c:v>
                </c:pt>
                <c:pt idx="102">
                  <c:v>175.074074</c:v>
                </c:pt>
                <c:pt idx="103">
                  <c:v>31.755556</c:v>
                </c:pt>
                <c:pt idx="104">
                  <c:v>20.103704</c:v>
                </c:pt>
                <c:pt idx="105">
                  <c:v>254.603704</c:v>
                </c:pt>
                <c:pt idx="106">
                  <c:v>93.462963</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11"/>
        <c:noMultiLvlLbl val="1"/>
      </c:catAx>
      <c:valAx>
        <c:axId val="2094734553"/>
        <c:scaling>
          <c:orientation val="minMax"/>
          <c:max val="600"/>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60"/>
        <c:minorUnit val="30"/>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2.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mm of rainfall days at 27 weather stations, 1855-2021 </a:t>
            </a:r>
          </a:p>
        </c:rich>
      </c:tx>
      <c:layout>
        <c:manualLayout>
          <c:xMode val="edge"/>
          <c:yMode val="edge"/>
          <c:x val="0.10623"/>
          <c:y val="0"/>
          <c:w val="0.787539"/>
          <c:h val="0.0666469"/>
        </c:manualLayout>
      </c:layout>
      <c:overlay val="1"/>
      <c:spPr>
        <a:noFill/>
        <a:effectLst/>
      </c:spPr>
    </c:title>
    <c:autoTitleDeleted val="1"/>
    <c:plotArea>
      <c:layout>
        <c:manualLayout>
          <c:layoutTarget val="inner"/>
          <c:xMode val="edge"/>
          <c:yMode val="edge"/>
          <c:x val="0.0718662"/>
          <c:y val="0.0666469"/>
          <c:w val="0.916963"/>
          <c:h val="0.845829"/>
        </c:manualLayout>
      </c:layout>
      <c:lineChart>
        <c:grouping val="standard"/>
        <c:varyColors val="0"/>
        <c:ser>
          <c:idx val="0"/>
          <c:order val="0"/>
          <c:tx>
            <c:strRef>
              <c:f>'Calculations all'!$C$1</c:f>
              <c:strCache>
                <c:ptCount val="1"/>
                <c:pt idx="0">
                  <c:v>Annual rainfall mm averages</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all'!$A$2:$A$168</c:f>
              <c:strCache>
                <c:ptCount val="167"/>
                <c:pt idx="0">
                  <c:v>1855</c:v>
                </c:pt>
                <c:pt idx="1">
                  <c:v>1856</c:v>
                </c:pt>
                <c:pt idx="2">
                  <c:v>1857</c:v>
                </c:pt>
                <c:pt idx="3">
                  <c:v>1858</c:v>
                </c:pt>
                <c:pt idx="4">
                  <c:v>1859</c:v>
                </c:pt>
                <c:pt idx="5">
                  <c:v>1860</c:v>
                </c:pt>
                <c:pt idx="6">
                  <c:v>1861</c:v>
                </c:pt>
                <c:pt idx="7">
                  <c:v>1862</c:v>
                </c:pt>
                <c:pt idx="8">
                  <c:v>1863</c:v>
                </c:pt>
                <c:pt idx="9">
                  <c:v>1864</c:v>
                </c:pt>
                <c:pt idx="10">
                  <c:v>1865</c:v>
                </c:pt>
                <c:pt idx="11">
                  <c:v>1866</c:v>
                </c:pt>
                <c:pt idx="12">
                  <c:v>1867</c:v>
                </c:pt>
                <c:pt idx="13">
                  <c:v>1868</c:v>
                </c:pt>
                <c:pt idx="14">
                  <c:v>1869</c:v>
                </c:pt>
                <c:pt idx="15">
                  <c:v>1870</c:v>
                </c:pt>
                <c:pt idx="16">
                  <c:v>1871</c:v>
                </c:pt>
                <c:pt idx="17">
                  <c:v>1872</c:v>
                </c:pt>
                <c:pt idx="18">
                  <c:v>1873</c:v>
                </c:pt>
                <c:pt idx="19">
                  <c:v>1874</c:v>
                </c:pt>
                <c:pt idx="20">
                  <c:v>1875</c:v>
                </c:pt>
                <c:pt idx="21">
                  <c:v>1876</c:v>
                </c:pt>
                <c:pt idx="22">
                  <c:v>1877</c:v>
                </c:pt>
                <c:pt idx="23">
                  <c:v>1878</c:v>
                </c:pt>
                <c:pt idx="24">
                  <c:v>1879</c:v>
                </c:pt>
                <c:pt idx="25">
                  <c:v>1880</c:v>
                </c:pt>
                <c:pt idx="26">
                  <c:v>1881</c:v>
                </c:pt>
                <c:pt idx="27">
                  <c:v>1882</c:v>
                </c:pt>
                <c:pt idx="28">
                  <c:v>1883</c:v>
                </c:pt>
                <c:pt idx="29">
                  <c:v>1884</c:v>
                </c:pt>
                <c:pt idx="30">
                  <c:v>1885</c:v>
                </c:pt>
                <c:pt idx="31">
                  <c:v>1886</c:v>
                </c:pt>
                <c:pt idx="32">
                  <c:v>1887</c:v>
                </c:pt>
                <c:pt idx="33">
                  <c:v>1888</c:v>
                </c:pt>
                <c:pt idx="34">
                  <c:v>1889</c:v>
                </c:pt>
                <c:pt idx="35">
                  <c:v>1890</c:v>
                </c:pt>
                <c:pt idx="36">
                  <c:v>1891</c:v>
                </c:pt>
                <c:pt idx="37">
                  <c:v>1892</c:v>
                </c:pt>
                <c:pt idx="38">
                  <c:v>1893</c:v>
                </c:pt>
                <c:pt idx="39">
                  <c:v>1894</c:v>
                </c:pt>
                <c:pt idx="40">
                  <c:v>1895</c:v>
                </c:pt>
                <c:pt idx="41">
                  <c:v>1896</c:v>
                </c:pt>
                <c:pt idx="42">
                  <c:v>1897</c:v>
                </c:pt>
                <c:pt idx="43">
                  <c:v>1898</c:v>
                </c:pt>
                <c:pt idx="44">
                  <c:v>1899</c:v>
                </c:pt>
                <c:pt idx="45">
                  <c:v>1900</c:v>
                </c:pt>
                <c:pt idx="46">
                  <c:v>1901</c:v>
                </c:pt>
                <c:pt idx="47">
                  <c:v>1902</c:v>
                </c:pt>
                <c:pt idx="48">
                  <c:v>1903</c:v>
                </c:pt>
                <c:pt idx="49">
                  <c:v>1904</c:v>
                </c:pt>
                <c:pt idx="50">
                  <c:v>1905</c:v>
                </c:pt>
                <c:pt idx="51">
                  <c:v>1906</c:v>
                </c:pt>
                <c:pt idx="52">
                  <c:v>1907</c:v>
                </c:pt>
                <c:pt idx="53">
                  <c:v>1908</c:v>
                </c:pt>
                <c:pt idx="54">
                  <c:v>1909</c:v>
                </c:pt>
                <c:pt idx="55">
                  <c:v>1910</c:v>
                </c:pt>
                <c:pt idx="56">
                  <c:v>1911</c:v>
                </c:pt>
                <c:pt idx="57">
                  <c:v>1912</c:v>
                </c:pt>
                <c:pt idx="58">
                  <c:v>1913</c:v>
                </c:pt>
                <c:pt idx="59">
                  <c:v>1914</c:v>
                </c:pt>
                <c:pt idx="60">
                  <c:v>1915</c:v>
                </c:pt>
                <c:pt idx="61">
                  <c:v>1916</c:v>
                </c:pt>
                <c:pt idx="62">
                  <c:v>1917</c:v>
                </c:pt>
                <c:pt idx="63">
                  <c:v>1918</c:v>
                </c:pt>
                <c:pt idx="64">
                  <c:v>1919</c:v>
                </c:pt>
                <c:pt idx="65">
                  <c:v>1920</c:v>
                </c:pt>
                <c:pt idx="66">
                  <c:v>1921</c:v>
                </c:pt>
                <c:pt idx="67">
                  <c:v>1922</c:v>
                </c:pt>
                <c:pt idx="68">
                  <c:v>1923</c:v>
                </c:pt>
                <c:pt idx="69">
                  <c:v>1924</c:v>
                </c:pt>
                <c:pt idx="70">
                  <c:v>1925</c:v>
                </c:pt>
                <c:pt idx="71">
                  <c:v>1926</c:v>
                </c:pt>
                <c:pt idx="72">
                  <c:v>1927</c:v>
                </c:pt>
                <c:pt idx="73">
                  <c:v>1928</c:v>
                </c:pt>
                <c:pt idx="74">
                  <c:v>1929</c:v>
                </c:pt>
                <c:pt idx="75">
                  <c:v>1930</c:v>
                </c:pt>
                <c:pt idx="76">
                  <c:v>1931</c:v>
                </c:pt>
                <c:pt idx="77">
                  <c:v>1932</c:v>
                </c:pt>
                <c:pt idx="78">
                  <c:v>1933</c:v>
                </c:pt>
                <c:pt idx="79">
                  <c:v>1934</c:v>
                </c:pt>
                <c:pt idx="80">
                  <c:v>1935</c:v>
                </c:pt>
                <c:pt idx="81">
                  <c:v>1936</c:v>
                </c:pt>
                <c:pt idx="82">
                  <c:v>1937</c:v>
                </c:pt>
                <c:pt idx="83">
                  <c:v>1938</c:v>
                </c:pt>
                <c:pt idx="84">
                  <c:v>1939</c:v>
                </c:pt>
                <c:pt idx="85">
                  <c:v>1940</c:v>
                </c:pt>
                <c:pt idx="86">
                  <c:v>1941</c:v>
                </c:pt>
                <c:pt idx="87">
                  <c:v>1942</c:v>
                </c:pt>
                <c:pt idx="88">
                  <c:v>1943</c:v>
                </c:pt>
                <c:pt idx="89">
                  <c:v>1944</c:v>
                </c:pt>
                <c:pt idx="90">
                  <c:v>1945</c:v>
                </c:pt>
                <c:pt idx="91">
                  <c:v>1946</c:v>
                </c:pt>
                <c:pt idx="92">
                  <c:v>1947</c:v>
                </c:pt>
                <c:pt idx="93">
                  <c:v>1948</c:v>
                </c:pt>
                <c:pt idx="94">
                  <c:v>1949</c:v>
                </c:pt>
                <c:pt idx="95">
                  <c:v>1950</c:v>
                </c:pt>
                <c:pt idx="96">
                  <c:v>1951</c:v>
                </c:pt>
                <c:pt idx="97">
                  <c:v>1952</c:v>
                </c:pt>
                <c:pt idx="98">
                  <c:v>1953</c:v>
                </c:pt>
                <c:pt idx="99">
                  <c:v>1954</c:v>
                </c:pt>
                <c:pt idx="100">
                  <c:v>1955</c:v>
                </c:pt>
                <c:pt idx="101">
                  <c:v>1956</c:v>
                </c:pt>
                <c:pt idx="102">
                  <c:v>1957</c:v>
                </c:pt>
                <c:pt idx="103">
                  <c:v>1958</c:v>
                </c:pt>
                <c:pt idx="104">
                  <c:v>1959</c:v>
                </c:pt>
                <c:pt idx="105">
                  <c:v>1960</c:v>
                </c:pt>
                <c:pt idx="106">
                  <c:v>1961</c:v>
                </c:pt>
                <c:pt idx="107">
                  <c:v>1962</c:v>
                </c:pt>
                <c:pt idx="108">
                  <c:v>1963</c:v>
                </c:pt>
                <c:pt idx="109">
                  <c:v>1964</c:v>
                </c:pt>
                <c:pt idx="110">
                  <c:v>1965</c:v>
                </c:pt>
                <c:pt idx="111">
                  <c:v>1966</c:v>
                </c:pt>
                <c:pt idx="112">
                  <c:v>1967</c:v>
                </c:pt>
                <c:pt idx="113">
                  <c:v>1968</c:v>
                </c:pt>
                <c:pt idx="114">
                  <c:v>1969</c:v>
                </c:pt>
                <c:pt idx="115">
                  <c:v>1970</c:v>
                </c:pt>
                <c:pt idx="116">
                  <c:v>1971</c:v>
                </c:pt>
                <c:pt idx="117">
                  <c:v>1972</c:v>
                </c:pt>
                <c:pt idx="118">
                  <c:v>1973</c:v>
                </c:pt>
                <c:pt idx="119">
                  <c:v>1974</c:v>
                </c:pt>
                <c:pt idx="120">
                  <c:v>1975</c:v>
                </c:pt>
                <c:pt idx="121">
                  <c:v>1976</c:v>
                </c:pt>
                <c:pt idx="122">
                  <c:v>1977</c:v>
                </c:pt>
                <c:pt idx="123">
                  <c:v>1978</c:v>
                </c:pt>
                <c:pt idx="124">
                  <c:v>1979</c:v>
                </c:pt>
                <c:pt idx="125">
                  <c:v>1980</c:v>
                </c:pt>
                <c:pt idx="126">
                  <c:v>1981</c:v>
                </c:pt>
                <c:pt idx="127">
                  <c:v>1982</c:v>
                </c:pt>
                <c:pt idx="128">
                  <c:v>1983</c:v>
                </c:pt>
                <c:pt idx="129">
                  <c:v>1984</c:v>
                </c:pt>
                <c:pt idx="130">
                  <c:v>1985</c:v>
                </c:pt>
                <c:pt idx="131">
                  <c:v>1986</c:v>
                </c:pt>
                <c:pt idx="132">
                  <c:v>1987</c:v>
                </c:pt>
                <c:pt idx="133">
                  <c:v>1988</c:v>
                </c:pt>
                <c:pt idx="134">
                  <c:v>1989</c:v>
                </c:pt>
                <c:pt idx="135">
                  <c:v>1990</c:v>
                </c:pt>
                <c:pt idx="136">
                  <c:v>1991</c:v>
                </c:pt>
                <c:pt idx="137">
                  <c:v>1992</c:v>
                </c:pt>
                <c:pt idx="138">
                  <c:v>1993</c:v>
                </c:pt>
                <c:pt idx="139">
                  <c:v>1994</c:v>
                </c:pt>
                <c:pt idx="140">
                  <c:v>1995</c:v>
                </c:pt>
                <c:pt idx="141">
                  <c:v>1996</c:v>
                </c:pt>
                <c:pt idx="142">
                  <c:v>1997</c:v>
                </c:pt>
                <c:pt idx="143">
                  <c:v>1998</c:v>
                </c:pt>
                <c:pt idx="144">
                  <c:v>1999</c:v>
                </c:pt>
                <c:pt idx="145">
                  <c:v>2000</c:v>
                </c:pt>
                <c:pt idx="146">
                  <c:v>2001</c:v>
                </c:pt>
                <c:pt idx="147">
                  <c:v>2002</c:v>
                </c:pt>
                <c:pt idx="148">
                  <c:v>2003</c:v>
                </c:pt>
                <c:pt idx="149">
                  <c:v>2004</c:v>
                </c:pt>
                <c:pt idx="150">
                  <c:v>2005</c:v>
                </c:pt>
                <c:pt idx="151">
                  <c:v>2006</c:v>
                </c:pt>
                <c:pt idx="152">
                  <c:v>2007</c:v>
                </c:pt>
                <c:pt idx="153">
                  <c:v>2008</c:v>
                </c:pt>
                <c:pt idx="154">
                  <c:v>2009</c:v>
                </c:pt>
                <c:pt idx="155">
                  <c:v>2010</c:v>
                </c:pt>
                <c:pt idx="156">
                  <c:v>2011</c:v>
                </c:pt>
                <c:pt idx="157">
                  <c:v>2012</c:v>
                </c:pt>
                <c:pt idx="158">
                  <c:v>2013</c:v>
                </c:pt>
                <c:pt idx="159">
                  <c:v>2014</c:v>
                </c:pt>
                <c:pt idx="160">
                  <c:v>2015</c:v>
                </c:pt>
                <c:pt idx="161">
                  <c:v>2016</c:v>
                </c:pt>
                <c:pt idx="162">
                  <c:v>2017</c:v>
                </c:pt>
                <c:pt idx="163">
                  <c:v>2018</c:v>
                </c:pt>
                <c:pt idx="164">
                  <c:v>2019</c:v>
                </c:pt>
                <c:pt idx="165">
                  <c:v>2020</c:v>
                </c:pt>
                <c:pt idx="166">
                  <c:v>2021</c:v>
                </c:pt>
              </c:strCache>
            </c:strRef>
          </c:cat>
          <c:val>
            <c:numRef>
              <c:f>'Calculations all'!$C$2:$C$168</c:f>
              <c:numCache>
                <c:ptCount val="167"/>
                <c:pt idx="0">
                  <c:v>588.500000</c:v>
                </c:pt>
                <c:pt idx="1">
                  <c:v>634.200000</c:v>
                </c:pt>
                <c:pt idx="2">
                  <c:v>564.800000</c:v>
                </c:pt>
                <c:pt idx="3">
                  <c:v>547.600000</c:v>
                </c:pt>
                <c:pt idx="4">
                  <c:v>378.000000</c:v>
                </c:pt>
                <c:pt idx="5">
                  <c:v>500.900000</c:v>
                </c:pt>
                <c:pt idx="6">
                  <c:v>601.000000</c:v>
                </c:pt>
                <c:pt idx="7">
                  <c:v>555.800000</c:v>
                </c:pt>
                <c:pt idx="8">
                  <c:v>604.100000</c:v>
                </c:pt>
                <c:pt idx="9">
                  <c:v>504.000000</c:v>
                </c:pt>
                <c:pt idx="10">
                  <c:v>394.500000</c:v>
                </c:pt>
                <c:pt idx="11">
                  <c:v>512.400000</c:v>
                </c:pt>
                <c:pt idx="12">
                  <c:v>488.500000</c:v>
                </c:pt>
                <c:pt idx="13">
                  <c:v>507.700000</c:v>
                </c:pt>
                <c:pt idx="14">
                  <c:v>376.700000</c:v>
                </c:pt>
                <c:pt idx="15">
                  <c:v>605.900000</c:v>
                </c:pt>
                <c:pt idx="16">
                  <c:v>591.700000</c:v>
                </c:pt>
                <c:pt idx="17">
                  <c:v>736.950000</c:v>
                </c:pt>
                <c:pt idx="18">
                  <c:v>812.900000</c:v>
                </c:pt>
                <c:pt idx="19">
                  <c:v>602.700000</c:v>
                </c:pt>
                <c:pt idx="20">
                  <c:v>834.900000</c:v>
                </c:pt>
                <c:pt idx="21">
                  <c:v>627.150000</c:v>
                </c:pt>
                <c:pt idx="22">
                  <c:v>601.600000</c:v>
                </c:pt>
                <c:pt idx="23">
                  <c:v>827.575000</c:v>
                </c:pt>
                <c:pt idx="24">
                  <c:v>911.820000</c:v>
                </c:pt>
                <c:pt idx="25">
                  <c:v>683.750000</c:v>
                </c:pt>
                <c:pt idx="26">
                  <c:v>614.400000</c:v>
                </c:pt>
                <c:pt idx="27">
                  <c:v>691.783333</c:v>
                </c:pt>
                <c:pt idx="28">
                  <c:v>777.800000</c:v>
                </c:pt>
                <c:pt idx="29">
                  <c:v>724.157143</c:v>
                </c:pt>
                <c:pt idx="30">
                  <c:v>621.550000</c:v>
                </c:pt>
                <c:pt idx="31">
                  <c:v>944.100000</c:v>
                </c:pt>
                <c:pt idx="32">
                  <c:v>1261.433333</c:v>
                </c:pt>
                <c:pt idx="33">
                  <c:v>660.500000</c:v>
                </c:pt>
                <c:pt idx="34">
                  <c:v>1105.994118</c:v>
                </c:pt>
                <c:pt idx="35">
                  <c:v>1340.605556</c:v>
                </c:pt>
                <c:pt idx="36">
                  <c:v>1023.866667</c:v>
                </c:pt>
                <c:pt idx="37">
                  <c:v>991.305263</c:v>
                </c:pt>
                <c:pt idx="38">
                  <c:v>1290.295238</c:v>
                </c:pt>
                <c:pt idx="39">
                  <c:v>1179.347619</c:v>
                </c:pt>
                <c:pt idx="40">
                  <c:v>881.742857</c:v>
                </c:pt>
                <c:pt idx="41">
                  <c:v>883.933333</c:v>
                </c:pt>
                <c:pt idx="42">
                  <c:v>863.152381</c:v>
                </c:pt>
                <c:pt idx="43">
                  <c:v>928.847619</c:v>
                </c:pt>
                <c:pt idx="44">
                  <c:v>959.450000</c:v>
                </c:pt>
                <c:pt idx="45">
                  <c:v>757.168182</c:v>
                </c:pt>
                <c:pt idx="46">
                  <c:v>807.272727</c:v>
                </c:pt>
                <c:pt idx="47">
                  <c:v>536.263636</c:v>
                </c:pt>
                <c:pt idx="48">
                  <c:v>1010.631818</c:v>
                </c:pt>
                <c:pt idx="49">
                  <c:v>926.120833</c:v>
                </c:pt>
                <c:pt idx="50">
                  <c:v>805.754167</c:v>
                </c:pt>
                <c:pt idx="51">
                  <c:v>1150.276923</c:v>
                </c:pt>
                <c:pt idx="52">
                  <c:v>860.615385</c:v>
                </c:pt>
                <c:pt idx="53">
                  <c:v>943.007692</c:v>
                </c:pt>
                <c:pt idx="54">
                  <c:v>801.311538</c:v>
                </c:pt>
                <c:pt idx="55">
                  <c:v>1068.596154</c:v>
                </c:pt>
                <c:pt idx="56">
                  <c:v>810.511538</c:v>
                </c:pt>
                <c:pt idx="57">
                  <c:v>817.103846</c:v>
                </c:pt>
                <c:pt idx="58">
                  <c:v>912.546154</c:v>
                </c:pt>
                <c:pt idx="59">
                  <c:v>903.715385</c:v>
                </c:pt>
                <c:pt idx="60">
                  <c:v>517.122222</c:v>
                </c:pt>
                <c:pt idx="61">
                  <c:v>1031.207407</c:v>
                </c:pt>
                <c:pt idx="62">
                  <c:v>1081.240741</c:v>
                </c:pt>
                <c:pt idx="63">
                  <c:v>690.988889</c:v>
                </c:pt>
                <c:pt idx="64">
                  <c:v>711.618519</c:v>
                </c:pt>
                <c:pt idx="65">
                  <c:v>994.418519</c:v>
                </c:pt>
                <c:pt idx="66">
                  <c:v>1291.688889</c:v>
                </c:pt>
                <c:pt idx="67">
                  <c:v>748.270370</c:v>
                </c:pt>
                <c:pt idx="68">
                  <c:v>682.455556</c:v>
                </c:pt>
                <c:pt idx="69">
                  <c:v>923.533333</c:v>
                </c:pt>
                <c:pt idx="70">
                  <c:v>1147.477778</c:v>
                </c:pt>
                <c:pt idx="71">
                  <c:v>740.737037</c:v>
                </c:pt>
                <c:pt idx="72">
                  <c:v>1007.292593</c:v>
                </c:pt>
                <c:pt idx="73">
                  <c:v>936.300000</c:v>
                </c:pt>
                <c:pt idx="74">
                  <c:v>972.670370</c:v>
                </c:pt>
                <c:pt idx="75">
                  <c:v>1041.011111</c:v>
                </c:pt>
                <c:pt idx="76">
                  <c:v>1129.544444</c:v>
                </c:pt>
                <c:pt idx="77">
                  <c:v>645.166667</c:v>
                </c:pt>
                <c:pt idx="78">
                  <c:v>1087.685185</c:v>
                </c:pt>
                <c:pt idx="79">
                  <c:v>1115.359259</c:v>
                </c:pt>
                <c:pt idx="80">
                  <c:v>797.885185</c:v>
                </c:pt>
                <c:pt idx="81">
                  <c:v>731.529630</c:v>
                </c:pt>
                <c:pt idx="82">
                  <c:v>1059.488889</c:v>
                </c:pt>
                <c:pt idx="83">
                  <c:v>954.585185</c:v>
                </c:pt>
                <c:pt idx="84">
                  <c:v>1003.140741</c:v>
                </c:pt>
                <c:pt idx="85">
                  <c:v>775.229630</c:v>
                </c:pt>
                <c:pt idx="86">
                  <c:v>796.870370</c:v>
                </c:pt>
                <c:pt idx="87">
                  <c:v>1004.874074</c:v>
                </c:pt>
                <c:pt idx="88">
                  <c:v>917.800000</c:v>
                </c:pt>
                <c:pt idx="89">
                  <c:v>746.711111</c:v>
                </c:pt>
                <c:pt idx="90">
                  <c:v>991.000000</c:v>
                </c:pt>
                <c:pt idx="91">
                  <c:v>797.200000</c:v>
                </c:pt>
                <c:pt idx="92">
                  <c:v>1178.933333</c:v>
                </c:pt>
                <c:pt idx="93">
                  <c:v>957.011111</c:v>
                </c:pt>
                <c:pt idx="94">
                  <c:v>1002.377778</c:v>
                </c:pt>
                <c:pt idx="95">
                  <c:v>1427.025926</c:v>
                </c:pt>
                <c:pt idx="96">
                  <c:v>815.992593</c:v>
                </c:pt>
                <c:pt idx="97">
                  <c:v>907.251852</c:v>
                </c:pt>
                <c:pt idx="98">
                  <c:v>916.637037</c:v>
                </c:pt>
                <c:pt idx="99">
                  <c:v>1336.159259</c:v>
                </c:pt>
                <c:pt idx="100">
                  <c:v>1152.892593</c:v>
                </c:pt>
                <c:pt idx="101">
                  <c:v>1262.196296</c:v>
                </c:pt>
                <c:pt idx="102">
                  <c:v>627.359259</c:v>
                </c:pt>
                <c:pt idx="103">
                  <c:v>996.514815</c:v>
                </c:pt>
                <c:pt idx="104">
                  <c:v>1215.040741</c:v>
                </c:pt>
                <c:pt idx="105">
                  <c:v>682.459259</c:v>
                </c:pt>
                <c:pt idx="106">
                  <c:v>1015.062963</c:v>
                </c:pt>
                <c:pt idx="107">
                  <c:v>1217.955556</c:v>
                </c:pt>
                <c:pt idx="108">
                  <c:v>1208.955556</c:v>
                </c:pt>
                <c:pt idx="109">
                  <c:v>935.207407</c:v>
                </c:pt>
                <c:pt idx="110">
                  <c:v>819.633333</c:v>
                </c:pt>
                <c:pt idx="111">
                  <c:v>815.029630</c:v>
                </c:pt>
                <c:pt idx="112">
                  <c:v>1129.448148</c:v>
                </c:pt>
                <c:pt idx="113">
                  <c:v>765.466667</c:v>
                </c:pt>
                <c:pt idx="114">
                  <c:v>855.366667</c:v>
                </c:pt>
                <c:pt idx="115">
                  <c:v>975.511111</c:v>
                </c:pt>
                <c:pt idx="116">
                  <c:v>931.629630</c:v>
                </c:pt>
                <c:pt idx="117">
                  <c:v>1215.225926</c:v>
                </c:pt>
                <c:pt idx="118">
                  <c:v>1113.596296</c:v>
                </c:pt>
                <c:pt idx="119">
                  <c:v>1384.177778</c:v>
                </c:pt>
                <c:pt idx="120">
                  <c:v>1123.555556</c:v>
                </c:pt>
                <c:pt idx="121">
                  <c:v>1111.081481</c:v>
                </c:pt>
                <c:pt idx="122">
                  <c:v>757.396296</c:v>
                </c:pt>
                <c:pt idx="123">
                  <c:v>1054.281481</c:v>
                </c:pt>
                <c:pt idx="124">
                  <c:v>825.733333</c:v>
                </c:pt>
                <c:pt idx="125">
                  <c:v>827.881481</c:v>
                </c:pt>
                <c:pt idx="126">
                  <c:v>1002.074074</c:v>
                </c:pt>
                <c:pt idx="127">
                  <c:v>821.325926</c:v>
                </c:pt>
                <c:pt idx="128">
                  <c:v>1261.862963</c:v>
                </c:pt>
                <c:pt idx="129">
                  <c:v>1005.692593</c:v>
                </c:pt>
                <c:pt idx="130">
                  <c:v>870.081481</c:v>
                </c:pt>
                <c:pt idx="131">
                  <c:v>648.807407</c:v>
                </c:pt>
                <c:pt idx="132">
                  <c:v>1025.474074</c:v>
                </c:pt>
                <c:pt idx="133">
                  <c:v>1283.977778</c:v>
                </c:pt>
                <c:pt idx="134">
                  <c:v>1123.070370</c:v>
                </c:pt>
                <c:pt idx="135">
                  <c:v>1019.459259</c:v>
                </c:pt>
                <c:pt idx="136">
                  <c:v>812.862963</c:v>
                </c:pt>
                <c:pt idx="137">
                  <c:v>833.707407</c:v>
                </c:pt>
                <c:pt idx="138">
                  <c:v>678.681481</c:v>
                </c:pt>
                <c:pt idx="139">
                  <c:v>702.703704</c:v>
                </c:pt>
                <c:pt idx="140">
                  <c:v>785.874074</c:v>
                </c:pt>
                <c:pt idx="141">
                  <c:v>1040.622222</c:v>
                </c:pt>
                <c:pt idx="142">
                  <c:v>794.337037</c:v>
                </c:pt>
                <c:pt idx="143">
                  <c:v>873.292593</c:v>
                </c:pt>
                <c:pt idx="144">
                  <c:v>1281.966667</c:v>
                </c:pt>
                <c:pt idx="145">
                  <c:v>746.000000</c:v>
                </c:pt>
                <c:pt idx="146">
                  <c:v>843.866667</c:v>
                </c:pt>
                <c:pt idx="147">
                  <c:v>590.451852</c:v>
                </c:pt>
                <c:pt idx="148">
                  <c:v>876.570370</c:v>
                </c:pt>
                <c:pt idx="149">
                  <c:v>903.929630</c:v>
                </c:pt>
                <c:pt idx="150">
                  <c:v>803.140741</c:v>
                </c:pt>
                <c:pt idx="151">
                  <c:v>864.722222</c:v>
                </c:pt>
                <c:pt idx="152">
                  <c:v>787.892593</c:v>
                </c:pt>
                <c:pt idx="153">
                  <c:v>1055.559259</c:v>
                </c:pt>
                <c:pt idx="154">
                  <c:v>953.148148</c:v>
                </c:pt>
                <c:pt idx="155">
                  <c:v>1322.811111</c:v>
                </c:pt>
                <c:pt idx="156">
                  <c:v>1041.355556</c:v>
                </c:pt>
                <c:pt idx="157">
                  <c:v>983.100000</c:v>
                </c:pt>
                <c:pt idx="158">
                  <c:v>1002.633333</c:v>
                </c:pt>
                <c:pt idx="159">
                  <c:v>742.974074</c:v>
                </c:pt>
                <c:pt idx="160">
                  <c:v>972.874074</c:v>
                </c:pt>
                <c:pt idx="161">
                  <c:v>832.474074</c:v>
                </c:pt>
                <c:pt idx="162">
                  <c:v>986.262963</c:v>
                </c:pt>
                <c:pt idx="163">
                  <c:v>680.737037</c:v>
                </c:pt>
                <c:pt idx="164">
                  <c:v>459.537037</c:v>
                </c:pt>
                <c:pt idx="165">
                  <c:v>1081.525926</c:v>
                </c:pt>
                <c:pt idx="166">
                  <c:v>1192.814815</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7"/>
        <c:noMultiLvlLbl val="1"/>
      </c:catAx>
      <c:valAx>
        <c:axId val="2094734553"/>
        <c:scaling>
          <c:orientation val="minMax"/>
          <c:max val="2000"/>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200"/>
        <c:minorUnit val="100"/>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20.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mm of 99th percentile rainfall days at 27 weather stations, 1915-2021 </a:t>
            </a:r>
          </a:p>
        </c:rich>
      </c:tx>
      <c:layout>
        <c:manualLayout>
          <c:xMode val="edge"/>
          <c:yMode val="edge"/>
          <c:x val="0.0146993"/>
          <c:y val="0"/>
          <c:w val="0.970601"/>
          <c:h val="0.101187"/>
        </c:manualLayout>
      </c:layout>
      <c:overlay val="1"/>
      <c:spPr>
        <a:noFill/>
        <a:effectLst/>
      </c:spPr>
    </c:title>
    <c:autoTitleDeleted val="1"/>
    <c:plotArea>
      <c:layout>
        <c:manualLayout>
          <c:layoutTarget val="inner"/>
          <c:xMode val="edge"/>
          <c:yMode val="edge"/>
          <c:x val="0.0609338"/>
          <c:y val="0.101187"/>
          <c:w val="0.927764"/>
          <c:h val="0.814066"/>
        </c:manualLayout>
      </c:layout>
      <c:lineChart>
        <c:grouping val="standard"/>
        <c:varyColors val="0"/>
        <c:ser>
          <c:idx val="0"/>
          <c:order val="0"/>
          <c:tx>
            <c:strRef>
              <c:f>'Calculations 1915'!$F$1</c:f>
              <c:strCache>
                <c:ptCount val="1"/>
                <c:pt idx="0">
                  <c:v>Annual average mm in days above 99th percentile</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Helvetica Neue"/>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1915'!$A$2:$A$108</c:f>
              <c:strCache>
                <c:ptCount val="107"/>
                <c:pt idx="0">
                  <c:v>1915</c:v>
                </c:pt>
                <c:pt idx="1">
                  <c:v>1916</c:v>
                </c:pt>
                <c:pt idx="2">
                  <c:v>1917</c:v>
                </c:pt>
                <c:pt idx="3">
                  <c:v>1918</c:v>
                </c:pt>
                <c:pt idx="4">
                  <c:v>1919</c:v>
                </c:pt>
                <c:pt idx="5">
                  <c:v>1920</c:v>
                </c:pt>
                <c:pt idx="6">
                  <c:v>1921</c:v>
                </c:pt>
                <c:pt idx="7">
                  <c:v>1922</c:v>
                </c:pt>
                <c:pt idx="8">
                  <c:v>1923</c:v>
                </c:pt>
                <c:pt idx="9">
                  <c:v>1924</c:v>
                </c:pt>
                <c:pt idx="10">
                  <c:v>1925</c:v>
                </c:pt>
                <c:pt idx="11">
                  <c:v>1926</c:v>
                </c:pt>
                <c:pt idx="12">
                  <c:v>1927</c:v>
                </c:pt>
                <c:pt idx="13">
                  <c:v>1928</c:v>
                </c:pt>
                <c:pt idx="14">
                  <c:v>1929</c:v>
                </c:pt>
                <c:pt idx="15">
                  <c:v>1930</c:v>
                </c:pt>
                <c:pt idx="16">
                  <c:v>1931</c:v>
                </c:pt>
                <c:pt idx="17">
                  <c:v>1932</c:v>
                </c:pt>
                <c:pt idx="18">
                  <c:v>1933</c:v>
                </c:pt>
                <c:pt idx="19">
                  <c:v>1934</c:v>
                </c:pt>
                <c:pt idx="20">
                  <c:v>1935</c:v>
                </c:pt>
                <c:pt idx="21">
                  <c:v>1936</c:v>
                </c:pt>
                <c:pt idx="22">
                  <c:v>1937</c:v>
                </c:pt>
                <c:pt idx="23">
                  <c:v>1938</c:v>
                </c:pt>
                <c:pt idx="24">
                  <c:v>1939</c:v>
                </c:pt>
                <c:pt idx="25">
                  <c:v>1940</c:v>
                </c:pt>
                <c:pt idx="26">
                  <c:v>1941</c:v>
                </c:pt>
                <c:pt idx="27">
                  <c:v>1942</c:v>
                </c:pt>
                <c:pt idx="28">
                  <c:v>1943</c:v>
                </c:pt>
                <c:pt idx="29">
                  <c:v>1944</c:v>
                </c:pt>
                <c:pt idx="30">
                  <c:v>1945</c:v>
                </c:pt>
                <c:pt idx="31">
                  <c:v>1946</c:v>
                </c:pt>
                <c:pt idx="32">
                  <c:v>1947</c:v>
                </c:pt>
                <c:pt idx="33">
                  <c:v>1948</c:v>
                </c:pt>
                <c:pt idx="34">
                  <c:v>1949</c:v>
                </c:pt>
                <c:pt idx="35">
                  <c:v>1950</c:v>
                </c:pt>
                <c:pt idx="36">
                  <c:v>1951</c:v>
                </c:pt>
                <c:pt idx="37">
                  <c:v>1952</c:v>
                </c:pt>
                <c:pt idx="38">
                  <c:v>1953</c:v>
                </c:pt>
                <c:pt idx="39">
                  <c:v>1954</c:v>
                </c:pt>
                <c:pt idx="40">
                  <c:v>1955</c:v>
                </c:pt>
                <c:pt idx="41">
                  <c:v>1956</c:v>
                </c:pt>
                <c:pt idx="42">
                  <c:v>1957</c:v>
                </c:pt>
                <c:pt idx="43">
                  <c:v>1958</c:v>
                </c:pt>
                <c:pt idx="44">
                  <c:v>1959</c:v>
                </c:pt>
                <c:pt idx="45">
                  <c:v>1960</c:v>
                </c:pt>
                <c:pt idx="46">
                  <c:v>1961</c:v>
                </c:pt>
                <c:pt idx="47">
                  <c:v>1962</c:v>
                </c:pt>
                <c:pt idx="48">
                  <c:v>1963</c:v>
                </c:pt>
                <c:pt idx="49">
                  <c:v>1964</c:v>
                </c:pt>
                <c:pt idx="50">
                  <c:v>1965</c:v>
                </c:pt>
                <c:pt idx="51">
                  <c:v>1966</c:v>
                </c:pt>
                <c:pt idx="52">
                  <c:v>1967</c:v>
                </c:pt>
                <c:pt idx="53">
                  <c:v>1968</c:v>
                </c:pt>
                <c:pt idx="54">
                  <c:v>1969</c:v>
                </c:pt>
                <c:pt idx="55">
                  <c:v>1970</c:v>
                </c:pt>
                <c:pt idx="56">
                  <c:v>1971</c:v>
                </c:pt>
                <c:pt idx="57">
                  <c:v>1972</c:v>
                </c:pt>
                <c:pt idx="58">
                  <c:v>1973</c:v>
                </c:pt>
                <c:pt idx="59">
                  <c:v>1974</c:v>
                </c:pt>
                <c:pt idx="60">
                  <c:v>1975</c:v>
                </c:pt>
                <c:pt idx="61">
                  <c:v>1976</c:v>
                </c:pt>
                <c:pt idx="62">
                  <c:v>1977</c:v>
                </c:pt>
                <c:pt idx="63">
                  <c:v>1978</c:v>
                </c:pt>
                <c:pt idx="64">
                  <c:v>1979</c:v>
                </c:pt>
                <c:pt idx="65">
                  <c:v>1980</c:v>
                </c:pt>
                <c:pt idx="66">
                  <c:v>1981</c:v>
                </c:pt>
                <c:pt idx="67">
                  <c:v>1982</c:v>
                </c:pt>
                <c:pt idx="68">
                  <c:v>1983</c:v>
                </c:pt>
                <c:pt idx="69">
                  <c:v>1984</c:v>
                </c:pt>
                <c:pt idx="70">
                  <c:v>1985</c:v>
                </c:pt>
                <c:pt idx="71">
                  <c:v>1986</c:v>
                </c:pt>
                <c:pt idx="72">
                  <c:v>1987</c:v>
                </c:pt>
                <c:pt idx="73">
                  <c:v>1988</c:v>
                </c:pt>
                <c:pt idx="74">
                  <c:v>1989</c:v>
                </c:pt>
                <c:pt idx="75">
                  <c:v>1990</c:v>
                </c:pt>
                <c:pt idx="76">
                  <c:v>1991</c:v>
                </c:pt>
                <c:pt idx="77">
                  <c:v>1992</c:v>
                </c:pt>
                <c:pt idx="78">
                  <c:v>1993</c:v>
                </c:pt>
                <c:pt idx="79">
                  <c:v>1994</c:v>
                </c:pt>
                <c:pt idx="80">
                  <c:v>1995</c:v>
                </c:pt>
                <c:pt idx="81">
                  <c:v>1996</c:v>
                </c:pt>
                <c:pt idx="82">
                  <c:v>1997</c:v>
                </c:pt>
                <c:pt idx="83">
                  <c:v>1998</c:v>
                </c:pt>
                <c:pt idx="84">
                  <c:v>1999</c:v>
                </c:pt>
                <c:pt idx="85">
                  <c:v>2000</c:v>
                </c:pt>
                <c:pt idx="86">
                  <c:v>2001</c:v>
                </c:pt>
                <c:pt idx="87">
                  <c:v>2002</c:v>
                </c:pt>
                <c:pt idx="88">
                  <c:v>2003</c:v>
                </c:pt>
                <c:pt idx="89">
                  <c:v>2004</c:v>
                </c:pt>
                <c:pt idx="90">
                  <c:v>2005</c:v>
                </c:pt>
                <c:pt idx="91">
                  <c:v>2006</c:v>
                </c:pt>
                <c:pt idx="92">
                  <c:v>2007</c:v>
                </c:pt>
                <c:pt idx="93">
                  <c:v>2008</c:v>
                </c:pt>
                <c:pt idx="94">
                  <c:v>2009</c:v>
                </c:pt>
                <c:pt idx="95">
                  <c:v>2010</c:v>
                </c:pt>
                <c:pt idx="96">
                  <c:v>2011</c:v>
                </c:pt>
                <c:pt idx="97">
                  <c:v>2012</c:v>
                </c:pt>
                <c:pt idx="98">
                  <c:v>2013</c:v>
                </c:pt>
                <c:pt idx="99">
                  <c:v>2014</c:v>
                </c:pt>
                <c:pt idx="100">
                  <c:v>2015</c:v>
                </c:pt>
                <c:pt idx="101">
                  <c:v>2016</c:v>
                </c:pt>
                <c:pt idx="102">
                  <c:v>2017</c:v>
                </c:pt>
                <c:pt idx="103">
                  <c:v>2018</c:v>
                </c:pt>
                <c:pt idx="104">
                  <c:v>2019</c:v>
                </c:pt>
                <c:pt idx="105">
                  <c:v>2020</c:v>
                </c:pt>
                <c:pt idx="106">
                  <c:v>2021</c:v>
                </c:pt>
              </c:strCache>
            </c:strRef>
          </c:cat>
          <c:val>
            <c:numRef>
              <c:f>'Calculations 1915'!$F$2:$F$108</c:f>
              <c:numCache>
                <c:ptCount val="107"/>
                <c:pt idx="0">
                  <c:v>78.600000</c:v>
                </c:pt>
                <c:pt idx="1">
                  <c:v>91.656667</c:v>
                </c:pt>
                <c:pt idx="2">
                  <c:v>113.318750</c:v>
                </c:pt>
                <c:pt idx="3">
                  <c:v>91.512500</c:v>
                </c:pt>
                <c:pt idx="4">
                  <c:v>112.626667</c:v>
                </c:pt>
                <c:pt idx="5">
                  <c:v>81.485714</c:v>
                </c:pt>
                <c:pt idx="6">
                  <c:v>122.016181</c:v>
                </c:pt>
                <c:pt idx="7">
                  <c:v>115.238889</c:v>
                </c:pt>
                <c:pt idx="8">
                  <c:v>106.105556</c:v>
                </c:pt>
                <c:pt idx="9">
                  <c:v>88.765625</c:v>
                </c:pt>
                <c:pt idx="10">
                  <c:v>109.101786</c:v>
                </c:pt>
                <c:pt idx="11">
                  <c:v>88.688462</c:v>
                </c:pt>
                <c:pt idx="12">
                  <c:v>118.756667</c:v>
                </c:pt>
                <c:pt idx="13">
                  <c:v>86.524444</c:v>
                </c:pt>
                <c:pt idx="14">
                  <c:v>118.479035</c:v>
                </c:pt>
                <c:pt idx="15">
                  <c:v>98.586111</c:v>
                </c:pt>
                <c:pt idx="16">
                  <c:v>131.652632</c:v>
                </c:pt>
                <c:pt idx="17">
                  <c:v>47.950000</c:v>
                </c:pt>
                <c:pt idx="18">
                  <c:v>106.050980</c:v>
                </c:pt>
                <c:pt idx="19">
                  <c:v>98.177381</c:v>
                </c:pt>
                <c:pt idx="20">
                  <c:v>116.633333</c:v>
                </c:pt>
                <c:pt idx="21">
                  <c:v>65.900000</c:v>
                </c:pt>
                <c:pt idx="22">
                  <c:v>109.721296</c:v>
                </c:pt>
                <c:pt idx="23">
                  <c:v>108.843333</c:v>
                </c:pt>
                <c:pt idx="24">
                  <c:v>106.712955</c:v>
                </c:pt>
                <c:pt idx="25">
                  <c:v>106.500000</c:v>
                </c:pt>
                <c:pt idx="26">
                  <c:v>74.908333</c:v>
                </c:pt>
                <c:pt idx="27">
                  <c:v>95.417460</c:v>
                </c:pt>
                <c:pt idx="28">
                  <c:v>116.486364</c:v>
                </c:pt>
                <c:pt idx="29">
                  <c:v>115.735000</c:v>
                </c:pt>
                <c:pt idx="30">
                  <c:v>119.970588</c:v>
                </c:pt>
                <c:pt idx="31">
                  <c:v>94.835463</c:v>
                </c:pt>
                <c:pt idx="32">
                  <c:v>105.156250</c:v>
                </c:pt>
                <c:pt idx="33">
                  <c:v>122.086842</c:v>
                </c:pt>
                <c:pt idx="34">
                  <c:v>90.723913</c:v>
                </c:pt>
                <c:pt idx="35">
                  <c:v>102.172348</c:v>
                </c:pt>
                <c:pt idx="36">
                  <c:v>95.184259</c:v>
                </c:pt>
                <c:pt idx="37">
                  <c:v>100.700556</c:v>
                </c:pt>
                <c:pt idx="38">
                  <c:v>105.870833</c:v>
                </c:pt>
                <c:pt idx="39">
                  <c:v>120.318000</c:v>
                </c:pt>
                <c:pt idx="40">
                  <c:v>125.210833</c:v>
                </c:pt>
                <c:pt idx="41">
                  <c:v>116.924679</c:v>
                </c:pt>
                <c:pt idx="42">
                  <c:v>96.166667</c:v>
                </c:pt>
                <c:pt idx="43">
                  <c:v>92.739744</c:v>
                </c:pt>
                <c:pt idx="44">
                  <c:v>103.327500</c:v>
                </c:pt>
                <c:pt idx="45">
                  <c:v>75.783333</c:v>
                </c:pt>
                <c:pt idx="46">
                  <c:v>102.566667</c:v>
                </c:pt>
                <c:pt idx="47">
                  <c:v>110.999550</c:v>
                </c:pt>
                <c:pt idx="48">
                  <c:v>113.617063</c:v>
                </c:pt>
                <c:pt idx="49">
                  <c:v>113.748485</c:v>
                </c:pt>
                <c:pt idx="50">
                  <c:v>119.263889</c:v>
                </c:pt>
                <c:pt idx="51">
                  <c:v>106.434314</c:v>
                </c:pt>
                <c:pt idx="52">
                  <c:v>124.491667</c:v>
                </c:pt>
                <c:pt idx="53">
                  <c:v>89.529167</c:v>
                </c:pt>
                <c:pt idx="54">
                  <c:v>83.471429</c:v>
                </c:pt>
                <c:pt idx="55">
                  <c:v>95.428750</c:v>
                </c:pt>
                <c:pt idx="56">
                  <c:v>101.138462</c:v>
                </c:pt>
                <c:pt idx="57">
                  <c:v>114.873583</c:v>
                </c:pt>
                <c:pt idx="58">
                  <c:v>102.981458</c:v>
                </c:pt>
                <c:pt idx="59">
                  <c:v>154.295000</c:v>
                </c:pt>
                <c:pt idx="60">
                  <c:v>114.648246</c:v>
                </c:pt>
                <c:pt idx="61">
                  <c:v>140.357500</c:v>
                </c:pt>
                <c:pt idx="62">
                  <c:v>111.276923</c:v>
                </c:pt>
                <c:pt idx="63">
                  <c:v>106.920000</c:v>
                </c:pt>
                <c:pt idx="64">
                  <c:v>93.058333</c:v>
                </c:pt>
                <c:pt idx="65">
                  <c:v>110.086111</c:v>
                </c:pt>
                <c:pt idx="66">
                  <c:v>107.247059</c:v>
                </c:pt>
                <c:pt idx="67">
                  <c:v>99.690000</c:v>
                </c:pt>
                <c:pt idx="68">
                  <c:v>99.905882</c:v>
                </c:pt>
                <c:pt idx="69">
                  <c:v>118.740000</c:v>
                </c:pt>
                <c:pt idx="70">
                  <c:v>119.887179</c:v>
                </c:pt>
                <c:pt idx="71">
                  <c:v>68.800000</c:v>
                </c:pt>
                <c:pt idx="72">
                  <c:v>124.500000</c:v>
                </c:pt>
                <c:pt idx="73">
                  <c:v>101.768056</c:v>
                </c:pt>
                <c:pt idx="74">
                  <c:v>115.302500</c:v>
                </c:pt>
                <c:pt idx="75">
                  <c:v>100.220175</c:v>
                </c:pt>
                <c:pt idx="76">
                  <c:v>100.280833</c:v>
                </c:pt>
                <c:pt idx="77">
                  <c:v>97.676389</c:v>
                </c:pt>
                <c:pt idx="78">
                  <c:v>96.233333</c:v>
                </c:pt>
                <c:pt idx="79">
                  <c:v>113.188462</c:v>
                </c:pt>
                <c:pt idx="80">
                  <c:v>96.890000</c:v>
                </c:pt>
                <c:pt idx="81">
                  <c:v>100.849608</c:v>
                </c:pt>
                <c:pt idx="82">
                  <c:v>88.514286</c:v>
                </c:pt>
                <c:pt idx="83">
                  <c:v>74.253333</c:v>
                </c:pt>
                <c:pt idx="84">
                  <c:v>113.536667</c:v>
                </c:pt>
                <c:pt idx="85">
                  <c:v>95.143750</c:v>
                </c:pt>
                <c:pt idx="86">
                  <c:v>128.342424</c:v>
                </c:pt>
                <c:pt idx="87">
                  <c:v>86.633333</c:v>
                </c:pt>
                <c:pt idx="88">
                  <c:v>99.210000</c:v>
                </c:pt>
                <c:pt idx="89">
                  <c:v>107.847807</c:v>
                </c:pt>
                <c:pt idx="90">
                  <c:v>132.606667</c:v>
                </c:pt>
                <c:pt idx="91">
                  <c:v>152.292593</c:v>
                </c:pt>
                <c:pt idx="92">
                  <c:v>77.379167</c:v>
                </c:pt>
                <c:pt idx="93">
                  <c:v>126.781250</c:v>
                </c:pt>
                <c:pt idx="94">
                  <c:v>132.644444</c:v>
                </c:pt>
                <c:pt idx="95">
                  <c:v>110.524783</c:v>
                </c:pt>
                <c:pt idx="96">
                  <c:v>91.501042</c:v>
                </c:pt>
                <c:pt idx="97">
                  <c:v>110.795370</c:v>
                </c:pt>
                <c:pt idx="98">
                  <c:v>134.028333</c:v>
                </c:pt>
                <c:pt idx="99">
                  <c:v>112.564815</c:v>
                </c:pt>
                <c:pt idx="100">
                  <c:v>109.133333</c:v>
                </c:pt>
                <c:pt idx="101">
                  <c:v>144.687500</c:v>
                </c:pt>
                <c:pt idx="102">
                  <c:v>135.334386</c:v>
                </c:pt>
                <c:pt idx="103">
                  <c:v>104.250000</c:v>
                </c:pt>
                <c:pt idx="104">
                  <c:v>90.466667</c:v>
                </c:pt>
                <c:pt idx="105">
                  <c:v>118.971524</c:v>
                </c:pt>
                <c:pt idx="106">
                  <c:v>91.735556</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11"/>
        <c:noMultiLvlLbl val="1"/>
      </c:catAx>
      <c:valAx>
        <c:axId val="2094734553"/>
        <c:scaling>
          <c:orientation val="minMax"/>
          <c:max val="200"/>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20"/>
        <c:minorUnit val="10"/>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21.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number of rainfall days at 27 weather stations, 1961-2021 </a:t>
            </a:r>
          </a:p>
        </c:rich>
      </c:tx>
      <c:layout>
        <c:manualLayout>
          <c:xMode val="edge"/>
          <c:yMode val="edge"/>
          <c:x val="0.0796765"/>
          <c:y val="0"/>
          <c:w val="0.840647"/>
          <c:h val="0.0666469"/>
        </c:manualLayout>
      </c:layout>
      <c:overlay val="1"/>
      <c:spPr>
        <a:noFill/>
        <a:effectLst/>
      </c:spPr>
    </c:title>
    <c:autoTitleDeleted val="1"/>
    <c:plotArea>
      <c:layout>
        <c:manualLayout>
          <c:layoutTarget val="inner"/>
          <c:xMode val="edge"/>
          <c:yMode val="edge"/>
          <c:x val="0.0609338"/>
          <c:y val="0.0666469"/>
          <c:w val="0.927764"/>
          <c:h val="0.845829"/>
        </c:manualLayout>
      </c:layout>
      <c:lineChart>
        <c:grouping val="standard"/>
        <c:varyColors val="0"/>
        <c:ser>
          <c:idx val="0"/>
          <c:order val="0"/>
          <c:tx>
            <c:strRef>
              <c:f>'Calculations 1961-90'!$B$1</c:f>
              <c:strCache>
                <c:ptCount val="1"/>
                <c:pt idx="0">
                  <c:v>Annual # rainfall days</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1961-90'!$A$2:$A$62</c:f>
              <c:strCache>
                <c:ptCount val="61"/>
                <c:pt idx="0">
                  <c:v>1961</c:v>
                </c:pt>
                <c:pt idx="1">
                  <c:v>1962</c:v>
                </c:pt>
                <c:pt idx="2">
                  <c:v>1963</c:v>
                </c:pt>
                <c:pt idx="3">
                  <c:v>1964</c:v>
                </c:pt>
                <c:pt idx="4">
                  <c:v>1965</c:v>
                </c:pt>
                <c:pt idx="5">
                  <c:v>1966</c:v>
                </c:pt>
                <c:pt idx="6">
                  <c:v>1967</c:v>
                </c:pt>
                <c:pt idx="7">
                  <c:v>1968</c:v>
                </c:pt>
                <c:pt idx="8">
                  <c:v>1969</c:v>
                </c:pt>
                <c:pt idx="9">
                  <c:v>1970</c:v>
                </c:pt>
                <c:pt idx="10">
                  <c:v>1971</c:v>
                </c:pt>
                <c:pt idx="11">
                  <c:v>1972</c:v>
                </c:pt>
                <c:pt idx="12">
                  <c:v>1973</c:v>
                </c:pt>
                <c:pt idx="13">
                  <c:v>1974</c:v>
                </c:pt>
                <c:pt idx="14">
                  <c:v>1975</c:v>
                </c:pt>
                <c:pt idx="15">
                  <c:v>1976</c:v>
                </c:pt>
                <c:pt idx="16">
                  <c:v>1977</c:v>
                </c:pt>
                <c:pt idx="17">
                  <c:v>1978</c:v>
                </c:pt>
                <c:pt idx="18">
                  <c:v>1979</c:v>
                </c:pt>
                <c:pt idx="19">
                  <c:v>1980</c:v>
                </c:pt>
                <c:pt idx="20">
                  <c:v>1981</c:v>
                </c:pt>
                <c:pt idx="21">
                  <c:v>1982</c:v>
                </c:pt>
                <c:pt idx="22">
                  <c:v>1983</c:v>
                </c:pt>
                <c:pt idx="23">
                  <c:v>1984</c:v>
                </c:pt>
                <c:pt idx="24">
                  <c:v>1985</c:v>
                </c:pt>
                <c:pt idx="25">
                  <c:v>1986</c:v>
                </c:pt>
                <c:pt idx="26">
                  <c:v>1987</c:v>
                </c:pt>
                <c:pt idx="27">
                  <c:v>1988</c:v>
                </c:pt>
                <c:pt idx="28">
                  <c:v>1989</c:v>
                </c:pt>
                <c:pt idx="29">
                  <c:v>1990</c:v>
                </c:pt>
                <c:pt idx="30">
                  <c:v>1991</c:v>
                </c:pt>
                <c:pt idx="31">
                  <c:v>1992</c:v>
                </c:pt>
                <c:pt idx="32">
                  <c:v>1993</c:v>
                </c:pt>
                <c:pt idx="33">
                  <c:v>1994</c:v>
                </c:pt>
                <c:pt idx="34">
                  <c:v>1995</c:v>
                </c:pt>
                <c:pt idx="35">
                  <c:v>1996</c:v>
                </c:pt>
                <c:pt idx="36">
                  <c:v>1997</c:v>
                </c:pt>
                <c:pt idx="37">
                  <c:v>1998</c:v>
                </c:pt>
                <c:pt idx="38">
                  <c:v>1999</c:v>
                </c:pt>
                <c:pt idx="39">
                  <c:v>2000</c:v>
                </c:pt>
                <c:pt idx="40">
                  <c:v>2001</c:v>
                </c:pt>
                <c:pt idx="41">
                  <c:v>2002</c:v>
                </c:pt>
                <c:pt idx="42">
                  <c:v>2003</c:v>
                </c:pt>
                <c:pt idx="43">
                  <c:v>2004</c:v>
                </c:pt>
                <c:pt idx="44">
                  <c:v>2005</c:v>
                </c:pt>
                <c:pt idx="45">
                  <c:v>2006</c:v>
                </c:pt>
                <c:pt idx="46">
                  <c:v>2007</c:v>
                </c:pt>
                <c:pt idx="47">
                  <c:v>2008</c:v>
                </c:pt>
                <c:pt idx="48">
                  <c:v>2009</c:v>
                </c:pt>
                <c:pt idx="49">
                  <c:v>2010</c:v>
                </c:pt>
                <c:pt idx="50">
                  <c:v>2011</c:v>
                </c:pt>
                <c:pt idx="51">
                  <c:v>2012</c:v>
                </c:pt>
                <c:pt idx="52">
                  <c:v>2013</c:v>
                </c:pt>
                <c:pt idx="53">
                  <c:v>2014</c:v>
                </c:pt>
                <c:pt idx="54">
                  <c:v>2015</c:v>
                </c:pt>
                <c:pt idx="55">
                  <c:v>2016</c:v>
                </c:pt>
                <c:pt idx="56">
                  <c:v>2017</c:v>
                </c:pt>
                <c:pt idx="57">
                  <c:v>2018</c:v>
                </c:pt>
                <c:pt idx="58">
                  <c:v>2019</c:v>
                </c:pt>
                <c:pt idx="59">
                  <c:v>2020</c:v>
                </c:pt>
                <c:pt idx="60">
                  <c:v>2021</c:v>
                </c:pt>
              </c:strCache>
            </c:strRef>
          </c:cat>
          <c:val>
            <c:numRef>
              <c:f>'Calculations 1961-90'!$B$2:$B$62</c:f>
              <c:numCache>
                <c:ptCount val="61"/>
                <c:pt idx="0">
                  <c:v>99.481481</c:v>
                </c:pt>
                <c:pt idx="1">
                  <c:v>106.148148</c:v>
                </c:pt>
                <c:pt idx="2">
                  <c:v>108.222222</c:v>
                </c:pt>
                <c:pt idx="3">
                  <c:v>93.333333</c:v>
                </c:pt>
                <c:pt idx="4">
                  <c:v>86.703704</c:v>
                </c:pt>
                <c:pt idx="5">
                  <c:v>80.925926</c:v>
                </c:pt>
                <c:pt idx="6">
                  <c:v>91.925926</c:v>
                </c:pt>
                <c:pt idx="7">
                  <c:v>83.962963</c:v>
                </c:pt>
                <c:pt idx="8">
                  <c:v>94.185185</c:v>
                </c:pt>
                <c:pt idx="9">
                  <c:v>93.185185</c:v>
                </c:pt>
                <c:pt idx="10">
                  <c:v>103.555556</c:v>
                </c:pt>
                <c:pt idx="11">
                  <c:v>97.740741</c:v>
                </c:pt>
                <c:pt idx="12">
                  <c:v>110.370370</c:v>
                </c:pt>
                <c:pt idx="13">
                  <c:v>100.703704</c:v>
                </c:pt>
                <c:pt idx="14">
                  <c:v>96.407407</c:v>
                </c:pt>
                <c:pt idx="15">
                  <c:v>96.814815</c:v>
                </c:pt>
                <c:pt idx="16">
                  <c:v>82.518519</c:v>
                </c:pt>
                <c:pt idx="17">
                  <c:v>106.555556</c:v>
                </c:pt>
                <c:pt idx="18">
                  <c:v>85.814815</c:v>
                </c:pt>
                <c:pt idx="19">
                  <c:v>80.666667</c:v>
                </c:pt>
                <c:pt idx="20">
                  <c:v>96.555556</c:v>
                </c:pt>
                <c:pt idx="21">
                  <c:v>85.481481</c:v>
                </c:pt>
                <c:pt idx="22">
                  <c:v>113.481481</c:v>
                </c:pt>
                <c:pt idx="23">
                  <c:v>97.518519</c:v>
                </c:pt>
                <c:pt idx="24">
                  <c:v>96.962963</c:v>
                </c:pt>
                <c:pt idx="25">
                  <c:v>84.148148</c:v>
                </c:pt>
                <c:pt idx="26">
                  <c:v>98.629630</c:v>
                </c:pt>
                <c:pt idx="27">
                  <c:v>103.925926</c:v>
                </c:pt>
                <c:pt idx="28">
                  <c:v>114.296296</c:v>
                </c:pt>
                <c:pt idx="29">
                  <c:v>97.925926</c:v>
                </c:pt>
                <c:pt idx="30">
                  <c:v>79.296296</c:v>
                </c:pt>
                <c:pt idx="31">
                  <c:v>97.259259</c:v>
                </c:pt>
                <c:pt idx="32">
                  <c:v>86.592593</c:v>
                </c:pt>
                <c:pt idx="33">
                  <c:v>76.518519</c:v>
                </c:pt>
                <c:pt idx="34">
                  <c:v>84.555556</c:v>
                </c:pt>
                <c:pt idx="35">
                  <c:v>90.703704</c:v>
                </c:pt>
                <c:pt idx="36">
                  <c:v>91.777778</c:v>
                </c:pt>
                <c:pt idx="37">
                  <c:v>101.925926</c:v>
                </c:pt>
                <c:pt idx="38">
                  <c:v>117.629630</c:v>
                </c:pt>
                <c:pt idx="39">
                  <c:v>105.703704</c:v>
                </c:pt>
                <c:pt idx="40">
                  <c:v>89.333333</c:v>
                </c:pt>
                <c:pt idx="41">
                  <c:v>78.444444</c:v>
                </c:pt>
                <c:pt idx="42">
                  <c:v>103.740741</c:v>
                </c:pt>
                <c:pt idx="43">
                  <c:v>89.296296</c:v>
                </c:pt>
                <c:pt idx="44">
                  <c:v>100.814815</c:v>
                </c:pt>
                <c:pt idx="45">
                  <c:v>90.925926</c:v>
                </c:pt>
                <c:pt idx="46">
                  <c:v>102.703704</c:v>
                </c:pt>
                <c:pt idx="47">
                  <c:v>115.037037</c:v>
                </c:pt>
                <c:pt idx="48">
                  <c:v>99.148148</c:v>
                </c:pt>
                <c:pt idx="49">
                  <c:v>133.000000</c:v>
                </c:pt>
                <c:pt idx="50">
                  <c:v>115.851852</c:v>
                </c:pt>
                <c:pt idx="51">
                  <c:v>108.333333</c:v>
                </c:pt>
                <c:pt idx="52">
                  <c:v>101.814815</c:v>
                </c:pt>
                <c:pt idx="53">
                  <c:v>97.259259</c:v>
                </c:pt>
                <c:pt idx="54">
                  <c:v>110.629630</c:v>
                </c:pt>
                <c:pt idx="55">
                  <c:v>105.148148</c:v>
                </c:pt>
                <c:pt idx="56">
                  <c:v>95.370370</c:v>
                </c:pt>
                <c:pt idx="57">
                  <c:v>91.814815</c:v>
                </c:pt>
                <c:pt idx="58">
                  <c:v>80.555556</c:v>
                </c:pt>
                <c:pt idx="59">
                  <c:v>101.814815</c:v>
                </c:pt>
                <c:pt idx="60">
                  <c:v>124.703704</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2"/>
        <c:noMultiLvlLbl val="1"/>
      </c:catAx>
      <c:valAx>
        <c:axId val="2094734553"/>
        <c:scaling>
          <c:orientation val="minMax"/>
          <c:max val="200"/>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20"/>
        <c:minorUnit val="10"/>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22.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mm of rainfall days at 27 weather stations, 1961-2021 </a:t>
            </a:r>
          </a:p>
        </c:rich>
      </c:tx>
      <c:layout>
        <c:manualLayout>
          <c:xMode val="edge"/>
          <c:yMode val="edge"/>
          <c:x val="0.10623"/>
          <c:y val="0"/>
          <c:w val="0.787539"/>
          <c:h val="0.0666469"/>
        </c:manualLayout>
      </c:layout>
      <c:overlay val="1"/>
      <c:spPr>
        <a:noFill/>
        <a:effectLst/>
      </c:spPr>
    </c:title>
    <c:autoTitleDeleted val="1"/>
    <c:plotArea>
      <c:layout>
        <c:manualLayout>
          <c:layoutTarget val="inner"/>
          <c:xMode val="edge"/>
          <c:yMode val="edge"/>
          <c:x val="0.0718662"/>
          <c:y val="0.0666469"/>
          <c:w val="0.916963"/>
          <c:h val="0.845829"/>
        </c:manualLayout>
      </c:layout>
      <c:lineChart>
        <c:grouping val="standard"/>
        <c:varyColors val="0"/>
        <c:ser>
          <c:idx val="0"/>
          <c:order val="0"/>
          <c:tx>
            <c:strRef>
              <c:f>'Calculations 1961-90'!$C$1</c:f>
              <c:strCache>
                <c:ptCount val="1"/>
                <c:pt idx="0">
                  <c:v>Annual rainfall mm averages</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1961-90'!$A$2:$A$62</c:f>
              <c:strCache>
                <c:ptCount val="61"/>
                <c:pt idx="0">
                  <c:v>1961</c:v>
                </c:pt>
                <c:pt idx="1">
                  <c:v>1962</c:v>
                </c:pt>
                <c:pt idx="2">
                  <c:v>1963</c:v>
                </c:pt>
                <c:pt idx="3">
                  <c:v>1964</c:v>
                </c:pt>
                <c:pt idx="4">
                  <c:v>1965</c:v>
                </c:pt>
                <c:pt idx="5">
                  <c:v>1966</c:v>
                </c:pt>
                <c:pt idx="6">
                  <c:v>1967</c:v>
                </c:pt>
                <c:pt idx="7">
                  <c:v>1968</c:v>
                </c:pt>
                <c:pt idx="8">
                  <c:v>1969</c:v>
                </c:pt>
                <c:pt idx="9">
                  <c:v>1970</c:v>
                </c:pt>
                <c:pt idx="10">
                  <c:v>1971</c:v>
                </c:pt>
                <c:pt idx="11">
                  <c:v>1972</c:v>
                </c:pt>
                <c:pt idx="12">
                  <c:v>1973</c:v>
                </c:pt>
                <c:pt idx="13">
                  <c:v>1974</c:v>
                </c:pt>
                <c:pt idx="14">
                  <c:v>1975</c:v>
                </c:pt>
                <c:pt idx="15">
                  <c:v>1976</c:v>
                </c:pt>
                <c:pt idx="16">
                  <c:v>1977</c:v>
                </c:pt>
                <c:pt idx="17">
                  <c:v>1978</c:v>
                </c:pt>
                <c:pt idx="18">
                  <c:v>1979</c:v>
                </c:pt>
                <c:pt idx="19">
                  <c:v>1980</c:v>
                </c:pt>
                <c:pt idx="20">
                  <c:v>1981</c:v>
                </c:pt>
                <c:pt idx="21">
                  <c:v>1982</c:v>
                </c:pt>
                <c:pt idx="22">
                  <c:v>1983</c:v>
                </c:pt>
                <c:pt idx="23">
                  <c:v>1984</c:v>
                </c:pt>
                <c:pt idx="24">
                  <c:v>1985</c:v>
                </c:pt>
                <c:pt idx="25">
                  <c:v>1986</c:v>
                </c:pt>
                <c:pt idx="26">
                  <c:v>1987</c:v>
                </c:pt>
                <c:pt idx="27">
                  <c:v>1988</c:v>
                </c:pt>
                <c:pt idx="28">
                  <c:v>1989</c:v>
                </c:pt>
                <c:pt idx="29">
                  <c:v>1990</c:v>
                </c:pt>
                <c:pt idx="30">
                  <c:v>1991</c:v>
                </c:pt>
                <c:pt idx="31">
                  <c:v>1992</c:v>
                </c:pt>
                <c:pt idx="32">
                  <c:v>1993</c:v>
                </c:pt>
                <c:pt idx="33">
                  <c:v>1994</c:v>
                </c:pt>
                <c:pt idx="34">
                  <c:v>1995</c:v>
                </c:pt>
                <c:pt idx="35">
                  <c:v>1996</c:v>
                </c:pt>
                <c:pt idx="36">
                  <c:v>1997</c:v>
                </c:pt>
                <c:pt idx="37">
                  <c:v>1998</c:v>
                </c:pt>
                <c:pt idx="38">
                  <c:v>1999</c:v>
                </c:pt>
                <c:pt idx="39">
                  <c:v>2000</c:v>
                </c:pt>
                <c:pt idx="40">
                  <c:v>2001</c:v>
                </c:pt>
                <c:pt idx="41">
                  <c:v>2002</c:v>
                </c:pt>
                <c:pt idx="42">
                  <c:v>2003</c:v>
                </c:pt>
                <c:pt idx="43">
                  <c:v>2004</c:v>
                </c:pt>
                <c:pt idx="44">
                  <c:v>2005</c:v>
                </c:pt>
                <c:pt idx="45">
                  <c:v>2006</c:v>
                </c:pt>
                <c:pt idx="46">
                  <c:v>2007</c:v>
                </c:pt>
                <c:pt idx="47">
                  <c:v>2008</c:v>
                </c:pt>
                <c:pt idx="48">
                  <c:v>2009</c:v>
                </c:pt>
                <c:pt idx="49">
                  <c:v>2010</c:v>
                </c:pt>
                <c:pt idx="50">
                  <c:v>2011</c:v>
                </c:pt>
                <c:pt idx="51">
                  <c:v>2012</c:v>
                </c:pt>
                <c:pt idx="52">
                  <c:v>2013</c:v>
                </c:pt>
                <c:pt idx="53">
                  <c:v>2014</c:v>
                </c:pt>
                <c:pt idx="54">
                  <c:v>2015</c:v>
                </c:pt>
                <c:pt idx="55">
                  <c:v>2016</c:v>
                </c:pt>
                <c:pt idx="56">
                  <c:v>2017</c:v>
                </c:pt>
                <c:pt idx="57">
                  <c:v>2018</c:v>
                </c:pt>
                <c:pt idx="58">
                  <c:v>2019</c:v>
                </c:pt>
                <c:pt idx="59">
                  <c:v>2020</c:v>
                </c:pt>
                <c:pt idx="60">
                  <c:v>2021</c:v>
                </c:pt>
              </c:strCache>
            </c:strRef>
          </c:cat>
          <c:val>
            <c:numRef>
              <c:f>'Calculations 1961-90'!$C$2:$C$62</c:f>
              <c:numCache>
                <c:ptCount val="61"/>
                <c:pt idx="0">
                  <c:v>1015.062963</c:v>
                </c:pt>
                <c:pt idx="1">
                  <c:v>1217.955556</c:v>
                </c:pt>
                <c:pt idx="2">
                  <c:v>1208.955556</c:v>
                </c:pt>
                <c:pt idx="3">
                  <c:v>935.207407</c:v>
                </c:pt>
                <c:pt idx="4">
                  <c:v>819.633333</c:v>
                </c:pt>
                <c:pt idx="5">
                  <c:v>815.029630</c:v>
                </c:pt>
                <c:pt idx="6">
                  <c:v>1129.448148</c:v>
                </c:pt>
                <c:pt idx="7">
                  <c:v>765.466667</c:v>
                </c:pt>
                <c:pt idx="8">
                  <c:v>855.366667</c:v>
                </c:pt>
                <c:pt idx="9">
                  <c:v>975.511111</c:v>
                </c:pt>
                <c:pt idx="10">
                  <c:v>931.629630</c:v>
                </c:pt>
                <c:pt idx="11">
                  <c:v>1215.225926</c:v>
                </c:pt>
                <c:pt idx="12">
                  <c:v>1113.596296</c:v>
                </c:pt>
                <c:pt idx="13">
                  <c:v>1384.177778</c:v>
                </c:pt>
                <c:pt idx="14">
                  <c:v>1123.555556</c:v>
                </c:pt>
                <c:pt idx="15">
                  <c:v>1111.081481</c:v>
                </c:pt>
                <c:pt idx="16">
                  <c:v>757.396296</c:v>
                </c:pt>
                <c:pt idx="17">
                  <c:v>1054.281481</c:v>
                </c:pt>
                <c:pt idx="18">
                  <c:v>825.733333</c:v>
                </c:pt>
                <c:pt idx="19">
                  <c:v>827.881481</c:v>
                </c:pt>
                <c:pt idx="20">
                  <c:v>1002.074074</c:v>
                </c:pt>
                <c:pt idx="21">
                  <c:v>821.325926</c:v>
                </c:pt>
                <c:pt idx="22">
                  <c:v>1261.862963</c:v>
                </c:pt>
                <c:pt idx="23">
                  <c:v>1005.692593</c:v>
                </c:pt>
                <c:pt idx="24">
                  <c:v>870.081481</c:v>
                </c:pt>
                <c:pt idx="25">
                  <c:v>648.807407</c:v>
                </c:pt>
                <c:pt idx="26">
                  <c:v>1025.474074</c:v>
                </c:pt>
                <c:pt idx="27">
                  <c:v>1283.977778</c:v>
                </c:pt>
                <c:pt idx="28">
                  <c:v>1123.070370</c:v>
                </c:pt>
                <c:pt idx="29">
                  <c:v>1019.459259</c:v>
                </c:pt>
                <c:pt idx="30">
                  <c:v>812.862963</c:v>
                </c:pt>
                <c:pt idx="31">
                  <c:v>833.707407</c:v>
                </c:pt>
                <c:pt idx="32">
                  <c:v>678.681481</c:v>
                </c:pt>
                <c:pt idx="33">
                  <c:v>702.703704</c:v>
                </c:pt>
                <c:pt idx="34">
                  <c:v>785.874074</c:v>
                </c:pt>
                <c:pt idx="35">
                  <c:v>1040.622222</c:v>
                </c:pt>
                <c:pt idx="36">
                  <c:v>794.337037</c:v>
                </c:pt>
                <c:pt idx="37">
                  <c:v>873.292593</c:v>
                </c:pt>
                <c:pt idx="38">
                  <c:v>1281.966667</c:v>
                </c:pt>
                <c:pt idx="39">
                  <c:v>746.000000</c:v>
                </c:pt>
                <c:pt idx="40">
                  <c:v>843.866667</c:v>
                </c:pt>
                <c:pt idx="41">
                  <c:v>590.451852</c:v>
                </c:pt>
                <c:pt idx="42">
                  <c:v>876.570370</c:v>
                </c:pt>
                <c:pt idx="43">
                  <c:v>903.929630</c:v>
                </c:pt>
                <c:pt idx="44">
                  <c:v>803.140741</c:v>
                </c:pt>
                <c:pt idx="45">
                  <c:v>864.722222</c:v>
                </c:pt>
                <c:pt idx="46">
                  <c:v>787.892593</c:v>
                </c:pt>
                <c:pt idx="47">
                  <c:v>1055.559259</c:v>
                </c:pt>
                <c:pt idx="48">
                  <c:v>953.148148</c:v>
                </c:pt>
                <c:pt idx="49">
                  <c:v>1322.811111</c:v>
                </c:pt>
                <c:pt idx="50">
                  <c:v>1041.355556</c:v>
                </c:pt>
                <c:pt idx="51">
                  <c:v>983.100000</c:v>
                </c:pt>
                <c:pt idx="52">
                  <c:v>1002.633333</c:v>
                </c:pt>
                <c:pt idx="53">
                  <c:v>742.974074</c:v>
                </c:pt>
                <c:pt idx="54">
                  <c:v>972.874074</c:v>
                </c:pt>
                <c:pt idx="55">
                  <c:v>832.474074</c:v>
                </c:pt>
                <c:pt idx="56">
                  <c:v>986.262963</c:v>
                </c:pt>
                <c:pt idx="57">
                  <c:v>680.737037</c:v>
                </c:pt>
                <c:pt idx="58">
                  <c:v>459.537037</c:v>
                </c:pt>
                <c:pt idx="59">
                  <c:v>1081.525926</c:v>
                </c:pt>
                <c:pt idx="60">
                  <c:v>1192.814815</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2"/>
        <c:noMultiLvlLbl val="1"/>
      </c:catAx>
      <c:valAx>
        <c:axId val="2094734553"/>
        <c:scaling>
          <c:orientation val="minMax"/>
          <c:max val="2000"/>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200"/>
        <c:minorUnit val="100"/>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23.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number of 99th percentile rainfall days at 27 weather stations, 1961-2021 </a:t>
            </a:r>
          </a:p>
        </c:rich>
      </c:tx>
      <c:layout>
        <c:manualLayout>
          <c:xMode val="edge"/>
          <c:yMode val="edge"/>
          <c:x val="0"/>
          <c:y val="0"/>
          <c:w val="1"/>
          <c:h val="0.101187"/>
        </c:manualLayout>
      </c:layout>
      <c:overlay val="1"/>
      <c:spPr>
        <a:noFill/>
        <a:effectLst/>
      </c:spPr>
    </c:title>
    <c:autoTitleDeleted val="1"/>
    <c:plotArea>
      <c:layout>
        <c:manualLayout>
          <c:layoutTarget val="inner"/>
          <c:xMode val="edge"/>
          <c:yMode val="edge"/>
          <c:x val="0.0553655"/>
          <c:y val="0.101187"/>
          <c:w val="0.933265"/>
          <c:h val="0.814066"/>
        </c:manualLayout>
      </c:layout>
      <c:lineChart>
        <c:grouping val="standard"/>
        <c:varyColors val="0"/>
        <c:ser>
          <c:idx val="0"/>
          <c:order val="0"/>
          <c:tx>
            <c:strRef>
              <c:f>'Calculations 1961-90'!$D$1</c:f>
              <c:strCache>
                <c:ptCount val="1"/>
                <c:pt idx="0">
                  <c:v>Annual # days above 99th percentile</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1961-90'!$A$2:$A$62</c:f>
              <c:strCache>
                <c:ptCount val="61"/>
                <c:pt idx="0">
                  <c:v>1961</c:v>
                </c:pt>
                <c:pt idx="1">
                  <c:v>1962</c:v>
                </c:pt>
                <c:pt idx="2">
                  <c:v>1963</c:v>
                </c:pt>
                <c:pt idx="3">
                  <c:v>1964</c:v>
                </c:pt>
                <c:pt idx="4">
                  <c:v>1965</c:v>
                </c:pt>
                <c:pt idx="5">
                  <c:v>1966</c:v>
                </c:pt>
                <c:pt idx="6">
                  <c:v>1967</c:v>
                </c:pt>
                <c:pt idx="7">
                  <c:v>1968</c:v>
                </c:pt>
                <c:pt idx="8">
                  <c:v>1969</c:v>
                </c:pt>
                <c:pt idx="9">
                  <c:v>1970</c:v>
                </c:pt>
                <c:pt idx="10">
                  <c:v>1971</c:v>
                </c:pt>
                <c:pt idx="11">
                  <c:v>1972</c:v>
                </c:pt>
                <c:pt idx="12">
                  <c:v>1973</c:v>
                </c:pt>
                <c:pt idx="13">
                  <c:v>1974</c:v>
                </c:pt>
                <c:pt idx="14">
                  <c:v>1975</c:v>
                </c:pt>
                <c:pt idx="15">
                  <c:v>1976</c:v>
                </c:pt>
                <c:pt idx="16">
                  <c:v>1977</c:v>
                </c:pt>
                <c:pt idx="17">
                  <c:v>1978</c:v>
                </c:pt>
                <c:pt idx="18">
                  <c:v>1979</c:v>
                </c:pt>
                <c:pt idx="19">
                  <c:v>1980</c:v>
                </c:pt>
                <c:pt idx="20">
                  <c:v>1981</c:v>
                </c:pt>
                <c:pt idx="21">
                  <c:v>1982</c:v>
                </c:pt>
                <c:pt idx="22">
                  <c:v>1983</c:v>
                </c:pt>
                <c:pt idx="23">
                  <c:v>1984</c:v>
                </c:pt>
                <c:pt idx="24">
                  <c:v>1985</c:v>
                </c:pt>
                <c:pt idx="25">
                  <c:v>1986</c:v>
                </c:pt>
                <c:pt idx="26">
                  <c:v>1987</c:v>
                </c:pt>
                <c:pt idx="27">
                  <c:v>1988</c:v>
                </c:pt>
                <c:pt idx="28">
                  <c:v>1989</c:v>
                </c:pt>
                <c:pt idx="29">
                  <c:v>1990</c:v>
                </c:pt>
                <c:pt idx="30">
                  <c:v>1991</c:v>
                </c:pt>
                <c:pt idx="31">
                  <c:v>1992</c:v>
                </c:pt>
                <c:pt idx="32">
                  <c:v>1993</c:v>
                </c:pt>
                <c:pt idx="33">
                  <c:v>1994</c:v>
                </c:pt>
                <c:pt idx="34">
                  <c:v>1995</c:v>
                </c:pt>
                <c:pt idx="35">
                  <c:v>1996</c:v>
                </c:pt>
                <c:pt idx="36">
                  <c:v>1997</c:v>
                </c:pt>
                <c:pt idx="37">
                  <c:v>1998</c:v>
                </c:pt>
                <c:pt idx="38">
                  <c:v>1999</c:v>
                </c:pt>
                <c:pt idx="39">
                  <c:v>2000</c:v>
                </c:pt>
                <c:pt idx="40">
                  <c:v>2001</c:v>
                </c:pt>
                <c:pt idx="41">
                  <c:v>2002</c:v>
                </c:pt>
                <c:pt idx="42">
                  <c:v>2003</c:v>
                </c:pt>
                <c:pt idx="43">
                  <c:v>2004</c:v>
                </c:pt>
                <c:pt idx="44">
                  <c:v>2005</c:v>
                </c:pt>
                <c:pt idx="45">
                  <c:v>2006</c:v>
                </c:pt>
                <c:pt idx="46">
                  <c:v>2007</c:v>
                </c:pt>
                <c:pt idx="47">
                  <c:v>2008</c:v>
                </c:pt>
                <c:pt idx="48">
                  <c:v>2009</c:v>
                </c:pt>
                <c:pt idx="49">
                  <c:v>2010</c:v>
                </c:pt>
                <c:pt idx="50">
                  <c:v>2011</c:v>
                </c:pt>
                <c:pt idx="51">
                  <c:v>2012</c:v>
                </c:pt>
                <c:pt idx="52">
                  <c:v>2013</c:v>
                </c:pt>
                <c:pt idx="53">
                  <c:v>2014</c:v>
                </c:pt>
                <c:pt idx="54">
                  <c:v>2015</c:v>
                </c:pt>
                <c:pt idx="55">
                  <c:v>2016</c:v>
                </c:pt>
                <c:pt idx="56">
                  <c:v>2017</c:v>
                </c:pt>
                <c:pt idx="57">
                  <c:v>2018</c:v>
                </c:pt>
                <c:pt idx="58">
                  <c:v>2019</c:v>
                </c:pt>
                <c:pt idx="59">
                  <c:v>2020</c:v>
                </c:pt>
                <c:pt idx="60">
                  <c:v>2021</c:v>
                </c:pt>
              </c:strCache>
            </c:strRef>
          </c:cat>
          <c:val>
            <c:numRef>
              <c:f>'Calculations 1961-90'!$D$2:$D$62</c:f>
              <c:numCache>
                <c:ptCount val="61"/>
                <c:pt idx="0">
                  <c:v>0.814815</c:v>
                </c:pt>
                <c:pt idx="1">
                  <c:v>1.555556</c:v>
                </c:pt>
                <c:pt idx="2">
                  <c:v>1.444444</c:v>
                </c:pt>
                <c:pt idx="3">
                  <c:v>0.592593</c:v>
                </c:pt>
                <c:pt idx="4">
                  <c:v>0.925926</c:v>
                </c:pt>
                <c:pt idx="5">
                  <c:v>1.074074</c:v>
                </c:pt>
                <c:pt idx="6">
                  <c:v>1.259259</c:v>
                </c:pt>
                <c:pt idx="7">
                  <c:v>0.555556</c:v>
                </c:pt>
                <c:pt idx="8">
                  <c:v>0.518519</c:v>
                </c:pt>
                <c:pt idx="9">
                  <c:v>1.185185</c:v>
                </c:pt>
                <c:pt idx="10">
                  <c:v>0.592593</c:v>
                </c:pt>
                <c:pt idx="11">
                  <c:v>1.814815</c:v>
                </c:pt>
                <c:pt idx="12">
                  <c:v>1.148148</c:v>
                </c:pt>
                <c:pt idx="13">
                  <c:v>2.740741</c:v>
                </c:pt>
                <c:pt idx="14">
                  <c:v>1.148148</c:v>
                </c:pt>
                <c:pt idx="15">
                  <c:v>1.555556</c:v>
                </c:pt>
                <c:pt idx="16">
                  <c:v>0.666667</c:v>
                </c:pt>
                <c:pt idx="17">
                  <c:v>0.851852</c:v>
                </c:pt>
                <c:pt idx="18">
                  <c:v>0.555556</c:v>
                </c:pt>
                <c:pt idx="19">
                  <c:v>0.777778</c:v>
                </c:pt>
                <c:pt idx="20">
                  <c:v>1.074074</c:v>
                </c:pt>
                <c:pt idx="21">
                  <c:v>0.444444</c:v>
                </c:pt>
                <c:pt idx="22">
                  <c:v>0.962963</c:v>
                </c:pt>
                <c:pt idx="23">
                  <c:v>1.000000</c:v>
                </c:pt>
                <c:pt idx="24">
                  <c:v>0.814815</c:v>
                </c:pt>
                <c:pt idx="25">
                  <c:v>0.259259</c:v>
                </c:pt>
                <c:pt idx="26">
                  <c:v>1.222222</c:v>
                </c:pt>
                <c:pt idx="27">
                  <c:v>1.962963</c:v>
                </c:pt>
                <c:pt idx="28">
                  <c:v>1.333333</c:v>
                </c:pt>
                <c:pt idx="29">
                  <c:v>1.333333</c:v>
                </c:pt>
                <c:pt idx="30">
                  <c:v>1.259259</c:v>
                </c:pt>
                <c:pt idx="31">
                  <c:v>0.888889</c:v>
                </c:pt>
                <c:pt idx="32">
                  <c:v>0.259259</c:v>
                </c:pt>
                <c:pt idx="33">
                  <c:v>0.740741</c:v>
                </c:pt>
                <c:pt idx="34">
                  <c:v>0.444444</c:v>
                </c:pt>
                <c:pt idx="35">
                  <c:v>1.222222</c:v>
                </c:pt>
                <c:pt idx="36">
                  <c:v>0.333333</c:v>
                </c:pt>
                <c:pt idx="37">
                  <c:v>0.555556</c:v>
                </c:pt>
                <c:pt idx="38">
                  <c:v>0.703704</c:v>
                </c:pt>
                <c:pt idx="39">
                  <c:v>0.407407</c:v>
                </c:pt>
                <c:pt idx="40">
                  <c:v>1.370370</c:v>
                </c:pt>
                <c:pt idx="41">
                  <c:v>0.222222</c:v>
                </c:pt>
                <c:pt idx="42">
                  <c:v>1.037037</c:v>
                </c:pt>
                <c:pt idx="43">
                  <c:v>1.222222</c:v>
                </c:pt>
                <c:pt idx="44">
                  <c:v>0.888889</c:v>
                </c:pt>
                <c:pt idx="45">
                  <c:v>0.666667</c:v>
                </c:pt>
                <c:pt idx="46">
                  <c:v>0.592593</c:v>
                </c:pt>
                <c:pt idx="47">
                  <c:v>0.777778</c:v>
                </c:pt>
                <c:pt idx="48">
                  <c:v>0.666667</c:v>
                </c:pt>
                <c:pt idx="49">
                  <c:v>1.888889</c:v>
                </c:pt>
                <c:pt idx="50">
                  <c:v>0.851852</c:v>
                </c:pt>
                <c:pt idx="51">
                  <c:v>1.000000</c:v>
                </c:pt>
                <c:pt idx="52">
                  <c:v>1.259259</c:v>
                </c:pt>
                <c:pt idx="53">
                  <c:v>0.851852</c:v>
                </c:pt>
                <c:pt idx="54">
                  <c:v>0.925926</c:v>
                </c:pt>
                <c:pt idx="55">
                  <c:v>0.740741</c:v>
                </c:pt>
                <c:pt idx="56">
                  <c:v>1.222222</c:v>
                </c:pt>
                <c:pt idx="57">
                  <c:v>0.333333</c:v>
                </c:pt>
                <c:pt idx="58">
                  <c:v>0.222222</c:v>
                </c:pt>
                <c:pt idx="59">
                  <c:v>1.962963</c:v>
                </c:pt>
                <c:pt idx="60">
                  <c:v>1.000000</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2"/>
        <c:noMultiLvlLbl val="1"/>
      </c:catAx>
      <c:valAx>
        <c:axId val="2094734553"/>
        <c:scaling>
          <c:orientation val="minMax"/>
          <c:max val="4"/>
        </c:scaling>
        <c:delete val="0"/>
        <c:axPos val="l"/>
        <c:majorGridlines>
          <c:spPr>
            <a:ln w="6350" cap="flat">
              <a:solidFill>
                <a:srgbClr val="B8B8B8"/>
              </a:solidFill>
              <a:prstDash val="solid"/>
              <a:miter lim="400000"/>
            </a:ln>
          </c:spPr>
        </c:majorGridlines>
        <c:numFmt formatCode="0.0"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0.4"/>
        <c:minorUnit val="0.2"/>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24.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total mm of 99th percentile rainfall days at 27 weather stations, 1961-2021 </a:t>
            </a:r>
          </a:p>
        </c:rich>
      </c:tx>
      <c:layout>
        <c:manualLayout>
          <c:xMode val="edge"/>
          <c:yMode val="edge"/>
          <c:x val="0"/>
          <c:y val="0"/>
          <c:w val="1"/>
          <c:h val="0.101187"/>
        </c:manualLayout>
      </c:layout>
      <c:overlay val="1"/>
      <c:spPr>
        <a:noFill/>
        <a:effectLst/>
      </c:spPr>
    </c:title>
    <c:autoTitleDeleted val="1"/>
    <c:plotArea>
      <c:layout>
        <c:manualLayout>
          <c:layoutTarget val="inner"/>
          <c:xMode val="edge"/>
          <c:yMode val="edge"/>
          <c:x val="0.0609338"/>
          <c:y val="0.101187"/>
          <c:w val="0.927764"/>
          <c:h val="0.814066"/>
        </c:manualLayout>
      </c:layout>
      <c:lineChart>
        <c:grouping val="standard"/>
        <c:varyColors val="0"/>
        <c:ser>
          <c:idx val="0"/>
          <c:order val="0"/>
          <c:tx>
            <c:strRef>
              <c:f>'Calculations 1961-90'!$E$1</c:f>
              <c:strCache>
                <c:ptCount val="1"/>
                <c:pt idx="0">
                  <c:v>Annual total mm in days above 99th percentile</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1961-90'!$A$2:$A$62</c:f>
              <c:strCache>
                <c:ptCount val="61"/>
                <c:pt idx="0">
                  <c:v>1961</c:v>
                </c:pt>
                <c:pt idx="1">
                  <c:v>1962</c:v>
                </c:pt>
                <c:pt idx="2">
                  <c:v>1963</c:v>
                </c:pt>
                <c:pt idx="3">
                  <c:v>1964</c:v>
                </c:pt>
                <c:pt idx="4">
                  <c:v>1965</c:v>
                </c:pt>
                <c:pt idx="5">
                  <c:v>1966</c:v>
                </c:pt>
                <c:pt idx="6">
                  <c:v>1967</c:v>
                </c:pt>
                <c:pt idx="7">
                  <c:v>1968</c:v>
                </c:pt>
                <c:pt idx="8">
                  <c:v>1969</c:v>
                </c:pt>
                <c:pt idx="9">
                  <c:v>1970</c:v>
                </c:pt>
                <c:pt idx="10">
                  <c:v>1971</c:v>
                </c:pt>
                <c:pt idx="11">
                  <c:v>1972</c:v>
                </c:pt>
                <c:pt idx="12">
                  <c:v>1973</c:v>
                </c:pt>
                <c:pt idx="13">
                  <c:v>1974</c:v>
                </c:pt>
                <c:pt idx="14">
                  <c:v>1975</c:v>
                </c:pt>
                <c:pt idx="15">
                  <c:v>1976</c:v>
                </c:pt>
                <c:pt idx="16">
                  <c:v>1977</c:v>
                </c:pt>
                <c:pt idx="17">
                  <c:v>1978</c:v>
                </c:pt>
                <c:pt idx="18">
                  <c:v>1979</c:v>
                </c:pt>
                <c:pt idx="19">
                  <c:v>1980</c:v>
                </c:pt>
                <c:pt idx="20">
                  <c:v>1981</c:v>
                </c:pt>
                <c:pt idx="21">
                  <c:v>1982</c:v>
                </c:pt>
                <c:pt idx="22">
                  <c:v>1983</c:v>
                </c:pt>
                <c:pt idx="23">
                  <c:v>1984</c:v>
                </c:pt>
                <c:pt idx="24">
                  <c:v>1985</c:v>
                </c:pt>
                <c:pt idx="25">
                  <c:v>1986</c:v>
                </c:pt>
                <c:pt idx="26">
                  <c:v>1987</c:v>
                </c:pt>
                <c:pt idx="27">
                  <c:v>1988</c:v>
                </c:pt>
                <c:pt idx="28">
                  <c:v>1989</c:v>
                </c:pt>
                <c:pt idx="29">
                  <c:v>1990</c:v>
                </c:pt>
                <c:pt idx="30">
                  <c:v>1991</c:v>
                </c:pt>
                <c:pt idx="31">
                  <c:v>1992</c:v>
                </c:pt>
                <c:pt idx="32">
                  <c:v>1993</c:v>
                </c:pt>
                <c:pt idx="33">
                  <c:v>1994</c:v>
                </c:pt>
                <c:pt idx="34">
                  <c:v>1995</c:v>
                </c:pt>
                <c:pt idx="35">
                  <c:v>1996</c:v>
                </c:pt>
                <c:pt idx="36">
                  <c:v>1997</c:v>
                </c:pt>
                <c:pt idx="37">
                  <c:v>1998</c:v>
                </c:pt>
                <c:pt idx="38">
                  <c:v>1999</c:v>
                </c:pt>
                <c:pt idx="39">
                  <c:v>2000</c:v>
                </c:pt>
                <c:pt idx="40">
                  <c:v>2001</c:v>
                </c:pt>
                <c:pt idx="41">
                  <c:v>2002</c:v>
                </c:pt>
                <c:pt idx="42">
                  <c:v>2003</c:v>
                </c:pt>
                <c:pt idx="43">
                  <c:v>2004</c:v>
                </c:pt>
                <c:pt idx="44">
                  <c:v>2005</c:v>
                </c:pt>
                <c:pt idx="45">
                  <c:v>2006</c:v>
                </c:pt>
                <c:pt idx="46">
                  <c:v>2007</c:v>
                </c:pt>
                <c:pt idx="47">
                  <c:v>2008</c:v>
                </c:pt>
                <c:pt idx="48">
                  <c:v>2009</c:v>
                </c:pt>
                <c:pt idx="49">
                  <c:v>2010</c:v>
                </c:pt>
                <c:pt idx="50">
                  <c:v>2011</c:v>
                </c:pt>
                <c:pt idx="51">
                  <c:v>2012</c:v>
                </c:pt>
                <c:pt idx="52">
                  <c:v>2013</c:v>
                </c:pt>
                <c:pt idx="53">
                  <c:v>2014</c:v>
                </c:pt>
                <c:pt idx="54">
                  <c:v>2015</c:v>
                </c:pt>
                <c:pt idx="55">
                  <c:v>2016</c:v>
                </c:pt>
                <c:pt idx="56">
                  <c:v>2017</c:v>
                </c:pt>
                <c:pt idx="57">
                  <c:v>2018</c:v>
                </c:pt>
                <c:pt idx="58">
                  <c:v>2019</c:v>
                </c:pt>
                <c:pt idx="59">
                  <c:v>2020</c:v>
                </c:pt>
                <c:pt idx="60">
                  <c:v>2021</c:v>
                </c:pt>
              </c:strCache>
            </c:strRef>
          </c:cat>
          <c:val>
            <c:numRef>
              <c:f>'Calculations 1961-90'!$E$2:$E$62</c:f>
              <c:numCache>
                <c:ptCount val="61"/>
                <c:pt idx="0">
                  <c:v>84.244444</c:v>
                </c:pt>
                <c:pt idx="1">
                  <c:v>187.918519</c:v>
                </c:pt>
                <c:pt idx="2">
                  <c:v>159.185185</c:v>
                </c:pt>
                <c:pt idx="3">
                  <c:v>66.381481</c:v>
                </c:pt>
                <c:pt idx="4">
                  <c:v>109.018519</c:v>
                </c:pt>
                <c:pt idx="5">
                  <c:v>109.440741</c:v>
                </c:pt>
                <c:pt idx="6">
                  <c:v>163.070370</c:v>
                </c:pt>
                <c:pt idx="7">
                  <c:v>47.466667</c:v>
                </c:pt>
                <c:pt idx="8">
                  <c:v>43.281481</c:v>
                </c:pt>
                <c:pt idx="9">
                  <c:v>107.925926</c:v>
                </c:pt>
                <c:pt idx="10">
                  <c:v>57.633333</c:v>
                </c:pt>
                <c:pt idx="11">
                  <c:v>245.877778</c:v>
                </c:pt>
                <c:pt idx="12">
                  <c:v>99.211111</c:v>
                </c:pt>
                <c:pt idx="13">
                  <c:v>449.359259</c:v>
                </c:pt>
                <c:pt idx="14">
                  <c:v>136.881481</c:v>
                </c:pt>
                <c:pt idx="15">
                  <c:v>216.700000</c:v>
                </c:pt>
                <c:pt idx="16">
                  <c:v>73.203704</c:v>
                </c:pt>
                <c:pt idx="17">
                  <c:v>103.525926</c:v>
                </c:pt>
                <c:pt idx="18">
                  <c:v>51.211111</c:v>
                </c:pt>
                <c:pt idx="19">
                  <c:v>84.992593</c:v>
                </c:pt>
                <c:pt idx="20">
                  <c:v>113.625926</c:v>
                </c:pt>
                <c:pt idx="21">
                  <c:v>45.122222</c:v>
                </c:pt>
                <c:pt idx="22">
                  <c:v>94.874074</c:v>
                </c:pt>
                <c:pt idx="23">
                  <c:v>137.674074</c:v>
                </c:pt>
                <c:pt idx="24">
                  <c:v>89.381481</c:v>
                </c:pt>
                <c:pt idx="25">
                  <c:v>17.837037</c:v>
                </c:pt>
                <c:pt idx="26">
                  <c:v>174.296296</c:v>
                </c:pt>
                <c:pt idx="27">
                  <c:v>214.270370</c:v>
                </c:pt>
                <c:pt idx="28">
                  <c:v>152.655556</c:v>
                </c:pt>
                <c:pt idx="29">
                  <c:v>135.892593</c:v>
                </c:pt>
                <c:pt idx="30">
                  <c:v>130.574074</c:v>
                </c:pt>
                <c:pt idx="31">
                  <c:v>69.300000</c:v>
                </c:pt>
                <c:pt idx="32">
                  <c:v>22.711111</c:v>
                </c:pt>
                <c:pt idx="33">
                  <c:v>83.892593</c:v>
                </c:pt>
                <c:pt idx="34">
                  <c:v>43.933333</c:v>
                </c:pt>
                <c:pt idx="35">
                  <c:v>136.970370</c:v>
                </c:pt>
                <c:pt idx="36">
                  <c:v>27.348148</c:v>
                </c:pt>
                <c:pt idx="37">
                  <c:v>39.607407</c:v>
                </c:pt>
                <c:pt idx="38">
                  <c:v>76.877778</c:v>
                </c:pt>
                <c:pt idx="39">
                  <c:v>39.629630</c:v>
                </c:pt>
                <c:pt idx="40">
                  <c:v>178.740741</c:v>
                </c:pt>
                <c:pt idx="41">
                  <c:v>19.251852</c:v>
                </c:pt>
                <c:pt idx="42">
                  <c:v>103.055556</c:v>
                </c:pt>
                <c:pt idx="43">
                  <c:v>139.655556</c:v>
                </c:pt>
                <c:pt idx="44">
                  <c:v>114.051852</c:v>
                </c:pt>
                <c:pt idx="45">
                  <c:v>108.748148</c:v>
                </c:pt>
                <c:pt idx="46">
                  <c:v>44.307407</c:v>
                </c:pt>
                <c:pt idx="47">
                  <c:v>96.914815</c:v>
                </c:pt>
                <c:pt idx="48">
                  <c:v>86.637037</c:v>
                </c:pt>
                <c:pt idx="49">
                  <c:v>200.444444</c:v>
                </c:pt>
                <c:pt idx="50">
                  <c:v>84.029630</c:v>
                </c:pt>
                <c:pt idx="51">
                  <c:v>110.003704</c:v>
                </c:pt>
                <c:pt idx="52">
                  <c:v>161.622222</c:v>
                </c:pt>
                <c:pt idx="53">
                  <c:v>91.325926</c:v>
                </c:pt>
                <c:pt idx="54">
                  <c:v>104.407407</c:v>
                </c:pt>
                <c:pt idx="55">
                  <c:v>91.666667</c:v>
                </c:pt>
                <c:pt idx="56">
                  <c:v>175.074074</c:v>
                </c:pt>
                <c:pt idx="57">
                  <c:v>31.755556</c:v>
                </c:pt>
                <c:pt idx="58">
                  <c:v>20.103704</c:v>
                </c:pt>
                <c:pt idx="59">
                  <c:v>254.603704</c:v>
                </c:pt>
                <c:pt idx="60">
                  <c:v>93.462963</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2"/>
        <c:noMultiLvlLbl val="1"/>
      </c:catAx>
      <c:valAx>
        <c:axId val="2094734553"/>
        <c:scaling>
          <c:orientation val="minMax"/>
          <c:max val="600"/>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60"/>
        <c:minorUnit val="30"/>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25.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mm of 99th percentile rainfall days at 27 weather stations, 1961-2021 </a:t>
            </a:r>
          </a:p>
        </c:rich>
      </c:tx>
      <c:layout>
        <c:manualLayout>
          <c:xMode val="edge"/>
          <c:yMode val="edge"/>
          <c:x val="0.0146993"/>
          <c:y val="0"/>
          <c:w val="0.970601"/>
          <c:h val="0.101187"/>
        </c:manualLayout>
      </c:layout>
      <c:overlay val="1"/>
      <c:spPr>
        <a:noFill/>
        <a:effectLst/>
      </c:spPr>
    </c:title>
    <c:autoTitleDeleted val="1"/>
    <c:plotArea>
      <c:layout>
        <c:manualLayout>
          <c:layoutTarget val="inner"/>
          <c:xMode val="edge"/>
          <c:yMode val="edge"/>
          <c:x val="0.0609338"/>
          <c:y val="0.101187"/>
          <c:w val="0.927764"/>
          <c:h val="0.814066"/>
        </c:manualLayout>
      </c:layout>
      <c:lineChart>
        <c:grouping val="standard"/>
        <c:varyColors val="0"/>
        <c:ser>
          <c:idx val="0"/>
          <c:order val="0"/>
          <c:tx>
            <c:strRef>
              <c:f>'Calculations 1961-90'!$F$1</c:f>
              <c:strCache>
                <c:ptCount val="1"/>
                <c:pt idx="0">
                  <c:v>Annual average mm in days above 99th percentile</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1961-90'!$A$2:$A$62</c:f>
              <c:strCache>
                <c:ptCount val="61"/>
                <c:pt idx="0">
                  <c:v>1961</c:v>
                </c:pt>
                <c:pt idx="1">
                  <c:v>1962</c:v>
                </c:pt>
                <c:pt idx="2">
                  <c:v>1963</c:v>
                </c:pt>
                <c:pt idx="3">
                  <c:v>1964</c:v>
                </c:pt>
                <c:pt idx="4">
                  <c:v>1965</c:v>
                </c:pt>
                <c:pt idx="5">
                  <c:v>1966</c:v>
                </c:pt>
                <c:pt idx="6">
                  <c:v>1967</c:v>
                </c:pt>
                <c:pt idx="7">
                  <c:v>1968</c:v>
                </c:pt>
                <c:pt idx="8">
                  <c:v>1969</c:v>
                </c:pt>
                <c:pt idx="9">
                  <c:v>1970</c:v>
                </c:pt>
                <c:pt idx="10">
                  <c:v>1971</c:v>
                </c:pt>
                <c:pt idx="11">
                  <c:v>1972</c:v>
                </c:pt>
                <c:pt idx="12">
                  <c:v>1973</c:v>
                </c:pt>
                <c:pt idx="13">
                  <c:v>1974</c:v>
                </c:pt>
                <c:pt idx="14">
                  <c:v>1975</c:v>
                </c:pt>
                <c:pt idx="15">
                  <c:v>1976</c:v>
                </c:pt>
                <c:pt idx="16">
                  <c:v>1977</c:v>
                </c:pt>
                <c:pt idx="17">
                  <c:v>1978</c:v>
                </c:pt>
                <c:pt idx="18">
                  <c:v>1979</c:v>
                </c:pt>
                <c:pt idx="19">
                  <c:v>1980</c:v>
                </c:pt>
                <c:pt idx="20">
                  <c:v>1981</c:v>
                </c:pt>
                <c:pt idx="21">
                  <c:v>1982</c:v>
                </c:pt>
                <c:pt idx="22">
                  <c:v>1983</c:v>
                </c:pt>
                <c:pt idx="23">
                  <c:v>1984</c:v>
                </c:pt>
                <c:pt idx="24">
                  <c:v>1985</c:v>
                </c:pt>
                <c:pt idx="25">
                  <c:v>1986</c:v>
                </c:pt>
                <c:pt idx="26">
                  <c:v>1987</c:v>
                </c:pt>
                <c:pt idx="27">
                  <c:v>1988</c:v>
                </c:pt>
                <c:pt idx="28">
                  <c:v>1989</c:v>
                </c:pt>
                <c:pt idx="29">
                  <c:v>1990</c:v>
                </c:pt>
                <c:pt idx="30">
                  <c:v>1991</c:v>
                </c:pt>
                <c:pt idx="31">
                  <c:v>1992</c:v>
                </c:pt>
                <c:pt idx="32">
                  <c:v>1993</c:v>
                </c:pt>
                <c:pt idx="33">
                  <c:v>1994</c:v>
                </c:pt>
                <c:pt idx="34">
                  <c:v>1995</c:v>
                </c:pt>
                <c:pt idx="35">
                  <c:v>1996</c:v>
                </c:pt>
                <c:pt idx="36">
                  <c:v>1997</c:v>
                </c:pt>
                <c:pt idx="37">
                  <c:v>1998</c:v>
                </c:pt>
                <c:pt idx="38">
                  <c:v>1999</c:v>
                </c:pt>
                <c:pt idx="39">
                  <c:v>2000</c:v>
                </c:pt>
                <c:pt idx="40">
                  <c:v>2001</c:v>
                </c:pt>
                <c:pt idx="41">
                  <c:v>2002</c:v>
                </c:pt>
                <c:pt idx="42">
                  <c:v>2003</c:v>
                </c:pt>
                <c:pt idx="43">
                  <c:v>2004</c:v>
                </c:pt>
                <c:pt idx="44">
                  <c:v>2005</c:v>
                </c:pt>
                <c:pt idx="45">
                  <c:v>2006</c:v>
                </c:pt>
                <c:pt idx="46">
                  <c:v>2007</c:v>
                </c:pt>
                <c:pt idx="47">
                  <c:v>2008</c:v>
                </c:pt>
                <c:pt idx="48">
                  <c:v>2009</c:v>
                </c:pt>
                <c:pt idx="49">
                  <c:v>2010</c:v>
                </c:pt>
                <c:pt idx="50">
                  <c:v>2011</c:v>
                </c:pt>
                <c:pt idx="51">
                  <c:v>2012</c:v>
                </c:pt>
                <c:pt idx="52">
                  <c:v>2013</c:v>
                </c:pt>
                <c:pt idx="53">
                  <c:v>2014</c:v>
                </c:pt>
                <c:pt idx="54">
                  <c:v>2015</c:v>
                </c:pt>
                <c:pt idx="55">
                  <c:v>2016</c:v>
                </c:pt>
                <c:pt idx="56">
                  <c:v>2017</c:v>
                </c:pt>
                <c:pt idx="57">
                  <c:v>2018</c:v>
                </c:pt>
                <c:pt idx="58">
                  <c:v>2019</c:v>
                </c:pt>
                <c:pt idx="59">
                  <c:v>2020</c:v>
                </c:pt>
                <c:pt idx="60">
                  <c:v>2021</c:v>
                </c:pt>
              </c:strCache>
            </c:strRef>
          </c:cat>
          <c:val>
            <c:numRef>
              <c:f>'Calculations 1961-90'!$F$2:$F$62</c:f>
              <c:numCache>
                <c:ptCount val="61"/>
                <c:pt idx="0">
                  <c:v>102.566667</c:v>
                </c:pt>
                <c:pt idx="1">
                  <c:v>110.999550</c:v>
                </c:pt>
                <c:pt idx="2">
                  <c:v>113.617063</c:v>
                </c:pt>
                <c:pt idx="3">
                  <c:v>113.748485</c:v>
                </c:pt>
                <c:pt idx="4">
                  <c:v>119.263889</c:v>
                </c:pt>
                <c:pt idx="5">
                  <c:v>106.434314</c:v>
                </c:pt>
                <c:pt idx="6">
                  <c:v>124.491667</c:v>
                </c:pt>
                <c:pt idx="7">
                  <c:v>89.529167</c:v>
                </c:pt>
                <c:pt idx="8">
                  <c:v>83.471429</c:v>
                </c:pt>
                <c:pt idx="9">
                  <c:v>95.428750</c:v>
                </c:pt>
                <c:pt idx="10">
                  <c:v>101.138462</c:v>
                </c:pt>
                <c:pt idx="11">
                  <c:v>114.873583</c:v>
                </c:pt>
                <c:pt idx="12">
                  <c:v>102.981458</c:v>
                </c:pt>
                <c:pt idx="13">
                  <c:v>154.295000</c:v>
                </c:pt>
                <c:pt idx="14">
                  <c:v>114.648246</c:v>
                </c:pt>
                <c:pt idx="15">
                  <c:v>140.357500</c:v>
                </c:pt>
                <c:pt idx="16">
                  <c:v>111.276923</c:v>
                </c:pt>
                <c:pt idx="17">
                  <c:v>106.920000</c:v>
                </c:pt>
                <c:pt idx="18">
                  <c:v>93.058333</c:v>
                </c:pt>
                <c:pt idx="19">
                  <c:v>110.086111</c:v>
                </c:pt>
                <c:pt idx="20">
                  <c:v>107.247059</c:v>
                </c:pt>
                <c:pt idx="21">
                  <c:v>99.690000</c:v>
                </c:pt>
                <c:pt idx="22">
                  <c:v>99.905882</c:v>
                </c:pt>
                <c:pt idx="23">
                  <c:v>118.740000</c:v>
                </c:pt>
                <c:pt idx="24">
                  <c:v>119.887179</c:v>
                </c:pt>
                <c:pt idx="25">
                  <c:v>68.800000</c:v>
                </c:pt>
                <c:pt idx="26">
                  <c:v>124.500000</c:v>
                </c:pt>
                <c:pt idx="27">
                  <c:v>101.768056</c:v>
                </c:pt>
                <c:pt idx="28">
                  <c:v>115.302500</c:v>
                </c:pt>
                <c:pt idx="29">
                  <c:v>100.220175</c:v>
                </c:pt>
                <c:pt idx="30">
                  <c:v>100.280833</c:v>
                </c:pt>
                <c:pt idx="31">
                  <c:v>97.676389</c:v>
                </c:pt>
                <c:pt idx="32">
                  <c:v>96.233333</c:v>
                </c:pt>
                <c:pt idx="33">
                  <c:v>113.188462</c:v>
                </c:pt>
                <c:pt idx="34">
                  <c:v>96.890000</c:v>
                </c:pt>
                <c:pt idx="35">
                  <c:v>100.849608</c:v>
                </c:pt>
                <c:pt idx="36">
                  <c:v>88.514286</c:v>
                </c:pt>
                <c:pt idx="37">
                  <c:v>74.253333</c:v>
                </c:pt>
                <c:pt idx="38">
                  <c:v>113.536667</c:v>
                </c:pt>
                <c:pt idx="39">
                  <c:v>95.143750</c:v>
                </c:pt>
                <c:pt idx="40">
                  <c:v>128.342424</c:v>
                </c:pt>
                <c:pt idx="41">
                  <c:v>86.633333</c:v>
                </c:pt>
                <c:pt idx="42">
                  <c:v>99.210000</c:v>
                </c:pt>
                <c:pt idx="43">
                  <c:v>107.847807</c:v>
                </c:pt>
                <c:pt idx="44">
                  <c:v>132.606667</c:v>
                </c:pt>
                <c:pt idx="45">
                  <c:v>152.292593</c:v>
                </c:pt>
                <c:pt idx="46">
                  <c:v>77.379167</c:v>
                </c:pt>
                <c:pt idx="47">
                  <c:v>126.781250</c:v>
                </c:pt>
                <c:pt idx="48">
                  <c:v>132.644444</c:v>
                </c:pt>
                <c:pt idx="49">
                  <c:v>110.524783</c:v>
                </c:pt>
                <c:pt idx="50">
                  <c:v>91.501042</c:v>
                </c:pt>
                <c:pt idx="51">
                  <c:v>110.795370</c:v>
                </c:pt>
                <c:pt idx="52">
                  <c:v>134.028333</c:v>
                </c:pt>
                <c:pt idx="53">
                  <c:v>112.564815</c:v>
                </c:pt>
                <c:pt idx="54">
                  <c:v>109.133333</c:v>
                </c:pt>
                <c:pt idx="55">
                  <c:v>144.687500</c:v>
                </c:pt>
                <c:pt idx="56">
                  <c:v>135.334386</c:v>
                </c:pt>
                <c:pt idx="57">
                  <c:v>104.250000</c:v>
                </c:pt>
                <c:pt idx="58">
                  <c:v>90.466667</c:v>
                </c:pt>
                <c:pt idx="59">
                  <c:v>118.971524</c:v>
                </c:pt>
                <c:pt idx="60">
                  <c:v>91.735556</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2"/>
        <c:noMultiLvlLbl val="1"/>
      </c:catAx>
      <c:valAx>
        <c:axId val="2094734553"/>
        <c:scaling>
          <c:orientation val="minMax"/>
          <c:max val="200"/>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20"/>
        <c:minorUnit val="10"/>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3.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number of 99th percentile rainfall days at 27 weather stations, 1855-2021 </a:t>
            </a:r>
          </a:p>
        </c:rich>
      </c:tx>
      <c:layout>
        <c:manualLayout>
          <c:xMode val="edge"/>
          <c:yMode val="edge"/>
          <c:x val="0"/>
          <c:y val="0"/>
          <c:w val="1"/>
          <c:h val="0.101187"/>
        </c:manualLayout>
      </c:layout>
      <c:overlay val="1"/>
      <c:spPr>
        <a:noFill/>
        <a:effectLst/>
      </c:spPr>
    </c:title>
    <c:autoTitleDeleted val="1"/>
    <c:plotArea>
      <c:layout>
        <c:manualLayout>
          <c:layoutTarget val="inner"/>
          <c:xMode val="edge"/>
          <c:yMode val="edge"/>
          <c:x val="0.0553655"/>
          <c:y val="0.101187"/>
          <c:w val="0.933265"/>
          <c:h val="0.814066"/>
        </c:manualLayout>
      </c:layout>
      <c:lineChart>
        <c:grouping val="standard"/>
        <c:varyColors val="0"/>
        <c:ser>
          <c:idx val="0"/>
          <c:order val="0"/>
          <c:tx>
            <c:strRef>
              <c:f>'Calculations all'!$D$1</c:f>
              <c:strCache>
                <c:ptCount val="1"/>
                <c:pt idx="0">
                  <c:v>Annual # days above 99th percentile</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all'!$A$2:$A$168</c:f>
              <c:strCache>
                <c:ptCount val="167"/>
                <c:pt idx="0">
                  <c:v>1855</c:v>
                </c:pt>
                <c:pt idx="1">
                  <c:v>1856</c:v>
                </c:pt>
                <c:pt idx="2">
                  <c:v>1857</c:v>
                </c:pt>
                <c:pt idx="3">
                  <c:v>1858</c:v>
                </c:pt>
                <c:pt idx="4">
                  <c:v>1859</c:v>
                </c:pt>
                <c:pt idx="5">
                  <c:v>1860</c:v>
                </c:pt>
                <c:pt idx="6">
                  <c:v>1861</c:v>
                </c:pt>
                <c:pt idx="7">
                  <c:v>1862</c:v>
                </c:pt>
                <c:pt idx="8">
                  <c:v>1863</c:v>
                </c:pt>
                <c:pt idx="9">
                  <c:v>1864</c:v>
                </c:pt>
                <c:pt idx="10">
                  <c:v>1865</c:v>
                </c:pt>
                <c:pt idx="11">
                  <c:v>1866</c:v>
                </c:pt>
                <c:pt idx="12">
                  <c:v>1867</c:v>
                </c:pt>
                <c:pt idx="13">
                  <c:v>1868</c:v>
                </c:pt>
                <c:pt idx="14">
                  <c:v>1869</c:v>
                </c:pt>
                <c:pt idx="15">
                  <c:v>1870</c:v>
                </c:pt>
                <c:pt idx="16">
                  <c:v>1871</c:v>
                </c:pt>
                <c:pt idx="17">
                  <c:v>1872</c:v>
                </c:pt>
                <c:pt idx="18">
                  <c:v>1873</c:v>
                </c:pt>
                <c:pt idx="19">
                  <c:v>1874</c:v>
                </c:pt>
                <c:pt idx="20">
                  <c:v>1875</c:v>
                </c:pt>
                <c:pt idx="21">
                  <c:v>1876</c:v>
                </c:pt>
                <c:pt idx="22">
                  <c:v>1877</c:v>
                </c:pt>
                <c:pt idx="23">
                  <c:v>1878</c:v>
                </c:pt>
                <c:pt idx="24">
                  <c:v>1879</c:v>
                </c:pt>
                <c:pt idx="25">
                  <c:v>1880</c:v>
                </c:pt>
                <c:pt idx="26">
                  <c:v>1881</c:v>
                </c:pt>
                <c:pt idx="27">
                  <c:v>1882</c:v>
                </c:pt>
                <c:pt idx="28">
                  <c:v>1883</c:v>
                </c:pt>
                <c:pt idx="29">
                  <c:v>1884</c:v>
                </c:pt>
                <c:pt idx="30">
                  <c:v>1885</c:v>
                </c:pt>
                <c:pt idx="31">
                  <c:v>1886</c:v>
                </c:pt>
                <c:pt idx="32">
                  <c:v>1887</c:v>
                </c:pt>
                <c:pt idx="33">
                  <c:v>1888</c:v>
                </c:pt>
                <c:pt idx="34">
                  <c:v>1889</c:v>
                </c:pt>
                <c:pt idx="35">
                  <c:v>1890</c:v>
                </c:pt>
                <c:pt idx="36">
                  <c:v>1891</c:v>
                </c:pt>
                <c:pt idx="37">
                  <c:v>1892</c:v>
                </c:pt>
                <c:pt idx="38">
                  <c:v>1893</c:v>
                </c:pt>
                <c:pt idx="39">
                  <c:v>1894</c:v>
                </c:pt>
                <c:pt idx="40">
                  <c:v>1895</c:v>
                </c:pt>
                <c:pt idx="41">
                  <c:v>1896</c:v>
                </c:pt>
                <c:pt idx="42">
                  <c:v>1897</c:v>
                </c:pt>
                <c:pt idx="43">
                  <c:v>1898</c:v>
                </c:pt>
                <c:pt idx="44">
                  <c:v>1899</c:v>
                </c:pt>
                <c:pt idx="45">
                  <c:v>1900</c:v>
                </c:pt>
                <c:pt idx="46">
                  <c:v>1901</c:v>
                </c:pt>
                <c:pt idx="47">
                  <c:v>1902</c:v>
                </c:pt>
                <c:pt idx="48">
                  <c:v>1903</c:v>
                </c:pt>
                <c:pt idx="49">
                  <c:v>1904</c:v>
                </c:pt>
                <c:pt idx="50">
                  <c:v>1905</c:v>
                </c:pt>
                <c:pt idx="51">
                  <c:v>1906</c:v>
                </c:pt>
                <c:pt idx="52">
                  <c:v>1907</c:v>
                </c:pt>
                <c:pt idx="53">
                  <c:v>1908</c:v>
                </c:pt>
                <c:pt idx="54">
                  <c:v>1909</c:v>
                </c:pt>
                <c:pt idx="55">
                  <c:v>1910</c:v>
                </c:pt>
                <c:pt idx="56">
                  <c:v>1911</c:v>
                </c:pt>
                <c:pt idx="57">
                  <c:v>1912</c:v>
                </c:pt>
                <c:pt idx="58">
                  <c:v>1913</c:v>
                </c:pt>
                <c:pt idx="59">
                  <c:v>1914</c:v>
                </c:pt>
                <c:pt idx="60">
                  <c:v>1915</c:v>
                </c:pt>
                <c:pt idx="61">
                  <c:v>1916</c:v>
                </c:pt>
                <c:pt idx="62">
                  <c:v>1917</c:v>
                </c:pt>
                <c:pt idx="63">
                  <c:v>1918</c:v>
                </c:pt>
                <c:pt idx="64">
                  <c:v>1919</c:v>
                </c:pt>
                <c:pt idx="65">
                  <c:v>1920</c:v>
                </c:pt>
                <c:pt idx="66">
                  <c:v>1921</c:v>
                </c:pt>
                <c:pt idx="67">
                  <c:v>1922</c:v>
                </c:pt>
                <c:pt idx="68">
                  <c:v>1923</c:v>
                </c:pt>
                <c:pt idx="69">
                  <c:v>1924</c:v>
                </c:pt>
                <c:pt idx="70">
                  <c:v>1925</c:v>
                </c:pt>
                <c:pt idx="71">
                  <c:v>1926</c:v>
                </c:pt>
                <c:pt idx="72">
                  <c:v>1927</c:v>
                </c:pt>
                <c:pt idx="73">
                  <c:v>1928</c:v>
                </c:pt>
                <c:pt idx="74">
                  <c:v>1929</c:v>
                </c:pt>
                <c:pt idx="75">
                  <c:v>1930</c:v>
                </c:pt>
                <c:pt idx="76">
                  <c:v>1931</c:v>
                </c:pt>
                <c:pt idx="77">
                  <c:v>1932</c:v>
                </c:pt>
                <c:pt idx="78">
                  <c:v>1933</c:v>
                </c:pt>
                <c:pt idx="79">
                  <c:v>1934</c:v>
                </c:pt>
                <c:pt idx="80">
                  <c:v>1935</c:v>
                </c:pt>
                <c:pt idx="81">
                  <c:v>1936</c:v>
                </c:pt>
                <c:pt idx="82">
                  <c:v>1937</c:v>
                </c:pt>
                <c:pt idx="83">
                  <c:v>1938</c:v>
                </c:pt>
                <c:pt idx="84">
                  <c:v>1939</c:v>
                </c:pt>
                <c:pt idx="85">
                  <c:v>1940</c:v>
                </c:pt>
                <c:pt idx="86">
                  <c:v>1941</c:v>
                </c:pt>
                <c:pt idx="87">
                  <c:v>1942</c:v>
                </c:pt>
                <c:pt idx="88">
                  <c:v>1943</c:v>
                </c:pt>
                <c:pt idx="89">
                  <c:v>1944</c:v>
                </c:pt>
                <c:pt idx="90">
                  <c:v>1945</c:v>
                </c:pt>
                <c:pt idx="91">
                  <c:v>1946</c:v>
                </c:pt>
                <c:pt idx="92">
                  <c:v>1947</c:v>
                </c:pt>
                <c:pt idx="93">
                  <c:v>1948</c:v>
                </c:pt>
                <c:pt idx="94">
                  <c:v>1949</c:v>
                </c:pt>
                <c:pt idx="95">
                  <c:v>1950</c:v>
                </c:pt>
                <c:pt idx="96">
                  <c:v>1951</c:v>
                </c:pt>
                <c:pt idx="97">
                  <c:v>1952</c:v>
                </c:pt>
                <c:pt idx="98">
                  <c:v>1953</c:v>
                </c:pt>
                <c:pt idx="99">
                  <c:v>1954</c:v>
                </c:pt>
                <c:pt idx="100">
                  <c:v>1955</c:v>
                </c:pt>
                <c:pt idx="101">
                  <c:v>1956</c:v>
                </c:pt>
                <c:pt idx="102">
                  <c:v>1957</c:v>
                </c:pt>
                <c:pt idx="103">
                  <c:v>1958</c:v>
                </c:pt>
                <c:pt idx="104">
                  <c:v>1959</c:v>
                </c:pt>
                <c:pt idx="105">
                  <c:v>1960</c:v>
                </c:pt>
                <c:pt idx="106">
                  <c:v>1961</c:v>
                </c:pt>
                <c:pt idx="107">
                  <c:v>1962</c:v>
                </c:pt>
                <c:pt idx="108">
                  <c:v>1963</c:v>
                </c:pt>
                <c:pt idx="109">
                  <c:v>1964</c:v>
                </c:pt>
                <c:pt idx="110">
                  <c:v>1965</c:v>
                </c:pt>
                <c:pt idx="111">
                  <c:v>1966</c:v>
                </c:pt>
                <c:pt idx="112">
                  <c:v>1967</c:v>
                </c:pt>
                <c:pt idx="113">
                  <c:v>1968</c:v>
                </c:pt>
                <c:pt idx="114">
                  <c:v>1969</c:v>
                </c:pt>
                <c:pt idx="115">
                  <c:v>1970</c:v>
                </c:pt>
                <c:pt idx="116">
                  <c:v>1971</c:v>
                </c:pt>
                <c:pt idx="117">
                  <c:v>1972</c:v>
                </c:pt>
                <c:pt idx="118">
                  <c:v>1973</c:v>
                </c:pt>
                <c:pt idx="119">
                  <c:v>1974</c:v>
                </c:pt>
                <c:pt idx="120">
                  <c:v>1975</c:v>
                </c:pt>
                <c:pt idx="121">
                  <c:v>1976</c:v>
                </c:pt>
                <c:pt idx="122">
                  <c:v>1977</c:v>
                </c:pt>
                <c:pt idx="123">
                  <c:v>1978</c:v>
                </c:pt>
                <c:pt idx="124">
                  <c:v>1979</c:v>
                </c:pt>
                <c:pt idx="125">
                  <c:v>1980</c:v>
                </c:pt>
                <c:pt idx="126">
                  <c:v>1981</c:v>
                </c:pt>
                <c:pt idx="127">
                  <c:v>1982</c:v>
                </c:pt>
                <c:pt idx="128">
                  <c:v>1983</c:v>
                </c:pt>
                <c:pt idx="129">
                  <c:v>1984</c:v>
                </c:pt>
                <c:pt idx="130">
                  <c:v>1985</c:v>
                </c:pt>
                <c:pt idx="131">
                  <c:v>1986</c:v>
                </c:pt>
                <c:pt idx="132">
                  <c:v>1987</c:v>
                </c:pt>
                <c:pt idx="133">
                  <c:v>1988</c:v>
                </c:pt>
                <c:pt idx="134">
                  <c:v>1989</c:v>
                </c:pt>
                <c:pt idx="135">
                  <c:v>1990</c:v>
                </c:pt>
                <c:pt idx="136">
                  <c:v>1991</c:v>
                </c:pt>
                <c:pt idx="137">
                  <c:v>1992</c:v>
                </c:pt>
                <c:pt idx="138">
                  <c:v>1993</c:v>
                </c:pt>
                <c:pt idx="139">
                  <c:v>1994</c:v>
                </c:pt>
                <c:pt idx="140">
                  <c:v>1995</c:v>
                </c:pt>
                <c:pt idx="141">
                  <c:v>1996</c:v>
                </c:pt>
                <c:pt idx="142">
                  <c:v>1997</c:v>
                </c:pt>
                <c:pt idx="143">
                  <c:v>1998</c:v>
                </c:pt>
                <c:pt idx="144">
                  <c:v>1999</c:v>
                </c:pt>
                <c:pt idx="145">
                  <c:v>2000</c:v>
                </c:pt>
                <c:pt idx="146">
                  <c:v>2001</c:v>
                </c:pt>
                <c:pt idx="147">
                  <c:v>2002</c:v>
                </c:pt>
                <c:pt idx="148">
                  <c:v>2003</c:v>
                </c:pt>
                <c:pt idx="149">
                  <c:v>2004</c:v>
                </c:pt>
                <c:pt idx="150">
                  <c:v>2005</c:v>
                </c:pt>
                <c:pt idx="151">
                  <c:v>2006</c:v>
                </c:pt>
                <c:pt idx="152">
                  <c:v>2007</c:v>
                </c:pt>
                <c:pt idx="153">
                  <c:v>2008</c:v>
                </c:pt>
                <c:pt idx="154">
                  <c:v>2009</c:v>
                </c:pt>
                <c:pt idx="155">
                  <c:v>2010</c:v>
                </c:pt>
                <c:pt idx="156">
                  <c:v>2011</c:v>
                </c:pt>
                <c:pt idx="157">
                  <c:v>2012</c:v>
                </c:pt>
                <c:pt idx="158">
                  <c:v>2013</c:v>
                </c:pt>
                <c:pt idx="159">
                  <c:v>2014</c:v>
                </c:pt>
                <c:pt idx="160">
                  <c:v>2015</c:v>
                </c:pt>
                <c:pt idx="161">
                  <c:v>2016</c:v>
                </c:pt>
                <c:pt idx="162">
                  <c:v>2017</c:v>
                </c:pt>
                <c:pt idx="163">
                  <c:v>2018</c:v>
                </c:pt>
                <c:pt idx="164">
                  <c:v>2019</c:v>
                </c:pt>
                <c:pt idx="165">
                  <c:v>2020</c:v>
                </c:pt>
                <c:pt idx="166">
                  <c:v>2021</c:v>
                </c:pt>
              </c:strCache>
            </c:strRef>
          </c:cat>
          <c:val>
            <c:numRef>
              <c:f>'Calculations all'!$D$2:$D$168</c:f>
              <c:numCache>
                <c:ptCount val="167"/>
                <c:pt idx="0">
                  <c:v>1.000000</c:v>
                </c:pt>
                <c:pt idx="1">
                  <c:v>2.000000</c:v>
                </c:pt>
                <c:pt idx="2">
                  <c:v>0.000000</c:v>
                </c:pt>
                <c:pt idx="3">
                  <c:v>1.000000</c:v>
                </c:pt>
                <c:pt idx="4">
                  <c:v>0.000000</c:v>
                </c:pt>
                <c:pt idx="5">
                  <c:v>1.000000</c:v>
                </c:pt>
                <c:pt idx="6">
                  <c:v>2.000000</c:v>
                </c:pt>
                <c:pt idx="7">
                  <c:v>0.000000</c:v>
                </c:pt>
                <c:pt idx="8">
                  <c:v>0.000000</c:v>
                </c:pt>
                <c:pt idx="9">
                  <c:v>1.000000</c:v>
                </c:pt>
                <c:pt idx="10">
                  <c:v>1.000000</c:v>
                </c:pt>
                <c:pt idx="11">
                  <c:v>0.000000</c:v>
                </c:pt>
                <c:pt idx="12">
                  <c:v>0.000000</c:v>
                </c:pt>
                <c:pt idx="13">
                  <c:v>0.000000</c:v>
                </c:pt>
                <c:pt idx="14">
                  <c:v>0.000000</c:v>
                </c:pt>
                <c:pt idx="15">
                  <c:v>1.000000</c:v>
                </c:pt>
                <c:pt idx="16">
                  <c:v>0.000000</c:v>
                </c:pt>
                <c:pt idx="17">
                  <c:v>0.000000</c:v>
                </c:pt>
                <c:pt idx="18">
                  <c:v>1.000000</c:v>
                </c:pt>
                <c:pt idx="19">
                  <c:v>0.000000</c:v>
                </c:pt>
                <c:pt idx="20">
                  <c:v>2.500000</c:v>
                </c:pt>
                <c:pt idx="21">
                  <c:v>0.000000</c:v>
                </c:pt>
                <c:pt idx="22">
                  <c:v>2.000000</c:v>
                </c:pt>
                <c:pt idx="23">
                  <c:v>0.750000</c:v>
                </c:pt>
                <c:pt idx="24">
                  <c:v>0.800000</c:v>
                </c:pt>
                <c:pt idx="25">
                  <c:v>0.666667</c:v>
                </c:pt>
                <c:pt idx="26">
                  <c:v>0.333333</c:v>
                </c:pt>
                <c:pt idx="27">
                  <c:v>0.666667</c:v>
                </c:pt>
                <c:pt idx="28">
                  <c:v>0.571429</c:v>
                </c:pt>
                <c:pt idx="29">
                  <c:v>0.714286</c:v>
                </c:pt>
                <c:pt idx="30">
                  <c:v>0.125000</c:v>
                </c:pt>
                <c:pt idx="31">
                  <c:v>0.500000</c:v>
                </c:pt>
                <c:pt idx="32">
                  <c:v>1.916667</c:v>
                </c:pt>
                <c:pt idx="33">
                  <c:v>0.375000</c:v>
                </c:pt>
                <c:pt idx="34">
                  <c:v>2.058824</c:v>
                </c:pt>
                <c:pt idx="35">
                  <c:v>2.055556</c:v>
                </c:pt>
                <c:pt idx="36">
                  <c:v>1.166667</c:v>
                </c:pt>
                <c:pt idx="37">
                  <c:v>1.578947</c:v>
                </c:pt>
                <c:pt idx="38">
                  <c:v>2.142857</c:v>
                </c:pt>
                <c:pt idx="39">
                  <c:v>1.666667</c:v>
                </c:pt>
                <c:pt idx="40">
                  <c:v>0.904762</c:v>
                </c:pt>
                <c:pt idx="41">
                  <c:v>0.952381</c:v>
                </c:pt>
                <c:pt idx="42">
                  <c:v>0.952381</c:v>
                </c:pt>
                <c:pt idx="43">
                  <c:v>0.714286</c:v>
                </c:pt>
                <c:pt idx="44">
                  <c:v>1.363636</c:v>
                </c:pt>
                <c:pt idx="45">
                  <c:v>0.500000</c:v>
                </c:pt>
                <c:pt idx="46">
                  <c:v>0.500000</c:v>
                </c:pt>
                <c:pt idx="47">
                  <c:v>0.272727</c:v>
                </c:pt>
                <c:pt idx="48">
                  <c:v>1.045455</c:v>
                </c:pt>
                <c:pt idx="49">
                  <c:v>0.750000</c:v>
                </c:pt>
                <c:pt idx="50">
                  <c:v>0.541667</c:v>
                </c:pt>
                <c:pt idx="51">
                  <c:v>0.884615</c:v>
                </c:pt>
                <c:pt idx="52">
                  <c:v>0.307692</c:v>
                </c:pt>
                <c:pt idx="53">
                  <c:v>0.923077</c:v>
                </c:pt>
                <c:pt idx="54">
                  <c:v>0.346154</c:v>
                </c:pt>
                <c:pt idx="55">
                  <c:v>1.346154</c:v>
                </c:pt>
                <c:pt idx="56">
                  <c:v>0.500000</c:v>
                </c:pt>
                <c:pt idx="57">
                  <c:v>0.384615</c:v>
                </c:pt>
                <c:pt idx="58">
                  <c:v>0.576923</c:v>
                </c:pt>
                <c:pt idx="59">
                  <c:v>0.384615</c:v>
                </c:pt>
                <c:pt idx="60">
                  <c:v>0.148148</c:v>
                </c:pt>
                <c:pt idx="61">
                  <c:v>0.777778</c:v>
                </c:pt>
                <c:pt idx="62">
                  <c:v>1.185185</c:v>
                </c:pt>
                <c:pt idx="63">
                  <c:v>0.407407</c:v>
                </c:pt>
                <c:pt idx="64">
                  <c:v>0.703704</c:v>
                </c:pt>
                <c:pt idx="65">
                  <c:v>0.666667</c:v>
                </c:pt>
                <c:pt idx="66">
                  <c:v>2.222222</c:v>
                </c:pt>
                <c:pt idx="67">
                  <c:v>0.407407</c:v>
                </c:pt>
                <c:pt idx="68">
                  <c:v>0.296296</c:v>
                </c:pt>
                <c:pt idx="69">
                  <c:v>0.814815</c:v>
                </c:pt>
                <c:pt idx="70">
                  <c:v>0.814815</c:v>
                </c:pt>
                <c:pt idx="71">
                  <c:v>0.518519</c:v>
                </c:pt>
                <c:pt idx="72">
                  <c:v>1.000000</c:v>
                </c:pt>
                <c:pt idx="73">
                  <c:v>0.814815</c:v>
                </c:pt>
                <c:pt idx="74">
                  <c:v>1.592593</c:v>
                </c:pt>
                <c:pt idx="75">
                  <c:v>0.740741</c:v>
                </c:pt>
                <c:pt idx="76">
                  <c:v>1.629630</c:v>
                </c:pt>
                <c:pt idx="77">
                  <c:v>0.148148</c:v>
                </c:pt>
                <c:pt idx="78">
                  <c:v>1.000000</c:v>
                </c:pt>
                <c:pt idx="79">
                  <c:v>1.444444</c:v>
                </c:pt>
                <c:pt idx="80">
                  <c:v>0.259259</c:v>
                </c:pt>
                <c:pt idx="81">
                  <c:v>0.259259</c:v>
                </c:pt>
                <c:pt idx="82">
                  <c:v>1.148148</c:v>
                </c:pt>
                <c:pt idx="83">
                  <c:v>1.148148</c:v>
                </c:pt>
                <c:pt idx="84">
                  <c:v>1.333333</c:v>
                </c:pt>
                <c:pt idx="85">
                  <c:v>0.481481</c:v>
                </c:pt>
                <c:pt idx="86">
                  <c:v>0.629630</c:v>
                </c:pt>
                <c:pt idx="87">
                  <c:v>1.444444</c:v>
                </c:pt>
                <c:pt idx="88">
                  <c:v>0.592593</c:v>
                </c:pt>
                <c:pt idx="89">
                  <c:v>0.518519</c:v>
                </c:pt>
                <c:pt idx="90">
                  <c:v>1.037037</c:v>
                </c:pt>
                <c:pt idx="91">
                  <c:v>1.259259</c:v>
                </c:pt>
                <c:pt idx="92">
                  <c:v>1.370370</c:v>
                </c:pt>
                <c:pt idx="93">
                  <c:v>1.222222</c:v>
                </c:pt>
                <c:pt idx="94">
                  <c:v>1.333333</c:v>
                </c:pt>
                <c:pt idx="95">
                  <c:v>1.407407</c:v>
                </c:pt>
                <c:pt idx="96">
                  <c:v>1.148148</c:v>
                </c:pt>
                <c:pt idx="97">
                  <c:v>0.851852</c:v>
                </c:pt>
                <c:pt idx="98">
                  <c:v>1.407407</c:v>
                </c:pt>
                <c:pt idx="99">
                  <c:v>2.259259</c:v>
                </c:pt>
                <c:pt idx="100">
                  <c:v>1.629630</c:v>
                </c:pt>
                <c:pt idx="101">
                  <c:v>1.888889</c:v>
                </c:pt>
                <c:pt idx="102">
                  <c:v>0.222222</c:v>
                </c:pt>
                <c:pt idx="103">
                  <c:v>0.814815</c:v>
                </c:pt>
                <c:pt idx="104">
                  <c:v>1.333333</c:v>
                </c:pt>
                <c:pt idx="105">
                  <c:v>0.407407</c:v>
                </c:pt>
                <c:pt idx="106">
                  <c:v>0.814815</c:v>
                </c:pt>
                <c:pt idx="107">
                  <c:v>1.555556</c:v>
                </c:pt>
                <c:pt idx="108">
                  <c:v>1.444444</c:v>
                </c:pt>
                <c:pt idx="109">
                  <c:v>0.592593</c:v>
                </c:pt>
                <c:pt idx="110">
                  <c:v>0.925926</c:v>
                </c:pt>
                <c:pt idx="111">
                  <c:v>1.074074</c:v>
                </c:pt>
                <c:pt idx="112">
                  <c:v>1.259259</c:v>
                </c:pt>
                <c:pt idx="113">
                  <c:v>0.555556</c:v>
                </c:pt>
                <c:pt idx="114">
                  <c:v>0.518519</c:v>
                </c:pt>
                <c:pt idx="115">
                  <c:v>1.185185</c:v>
                </c:pt>
                <c:pt idx="116">
                  <c:v>0.592593</c:v>
                </c:pt>
                <c:pt idx="117">
                  <c:v>1.814815</c:v>
                </c:pt>
                <c:pt idx="118">
                  <c:v>1.148148</c:v>
                </c:pt>
                <c:pt idx="119">
                  <c:v>2.740741</c:v>
                </c:pt>
                <c:pt idx="120">
                  <c:v>1.148148</c:v>
                </c:pt>
                <c:pt idx="121">
                  <c:v>1.555556</c:v>
                </c:pt>
                <c:pt idx="122">
                  <c:v>0.666667</c:v>
                </c:pt>
                <c:pt idx="123">
                  <c:v>0.851852</c:v>
                </c:pt>
                <c:pt idx="124">
                  <c:v>0.555556</c:v>
                </c:pt>
                <c:pt idx="125">
                  <c:v>0.777778</c:v>
                </c:pt>
                <c:pt idx="126">
                  <c:v>1.074074</c:v>
                </c:pt>
                <c:pt idx="127">
                  <c:v>0.444444</c:v>
                </c:pt>
                <c:pt idx="128">
                  <c:v>0.962963</c:v>
                </c:pt>
                <c:pt idx="129">
                  <c:v>1.000000</c:v>
                </c:pt>
                <c:pt idx="130">
                  <c:v>0.814815</c:v>
                </c:pt>
                <c:pt idx="131">
                  <c:v>0.259259</c:v>
                </c:pt>
                <c:pt idx="132">
                  <c:v>1.222222</c:v>
                </c:pt>
                <c:pt idx="133">
                  <c:v>1.962963</c:v>
                </c:pt>
                <c:pt idx="134">
                  <c:v>1.333333</c:v>
                </c:pt>
                <c:pt idx="135">
                  <c:v>1.333333</c:v>
                </c:pt>
                <c:pt idx="136">
                  <c:v>1.259259</c:v>
                </c:pt>
                <c:pt idx="137">
                  <c:v>0.888889</c:v>
                </c:pt>
                <c:pt idx="138">
                  <c:v>0.259259</c:v>
                </c:pt>
                <c:pt idx="139">
                  <c:v>0.740741</c:v>
                </c:pt>
                <c:pt idx="140">
                  <c:v>0.444444</c:v>
                </c:pt>
                <c:pt idx="141">
                  <c:v>1.222222</c:v>
                </c:pt>
                <c:pt idx="142">
                  <c:v>0.333333</c:v>
                </c:pt>
                <c:pt idx="143">
                  <c:v>0.555556</c:v>
                </c:pt>
                <c:pt idx="144">
                  <c:v>0.703704</c:v>
                </c:pt>
                <c:pt idx="145">
                  <c:v>0.407407</c:v>
                </c:pt>
                <c:pt idx="146">
                  <c:v>1.370370</c:v>
                </c:pt>
                <c:pt idx="147">
                  <c:v>0.222222</c:v>
                </c:pt>
                <c:pt idx="148">
                  <c:v>1.037037</c:v>
                </c:pt>
                <c:pt idx="149">
                  <c:v>1.222222</c:v>
                </c:pt>
                <c:pt idx="150">
                  <c:v>0.888889</c:v>
                </c:pt>
                <c:pt idx="151">
                  <c:v>0.666667</c:v>
                </c:pt>
                <c:pt idx="152">
                  <c:v>0.592593</c:v>
                </c:pt>
                <c:pt idx="153">
                  <c:v>0.777778</c:v>
                </c:pt>
                <c:pt idx="154">
                  <c:v>0.666667</c:v>
                </c:pt>
                <c:pt idx="155">
                  <c:v>1.888889</c:v>
                </c:pt>
                <c:pt idx="156">
                  <c:v>0.851852</c:v>
                </c:pt>
                <c:pt idx="157">
                  <c:v>1.000000</c:v>
                </c:pt>
                <c:pt idx="158">
                  <c:v>1.259259</c:v>
                </c:pt>
                <c:pt idx="159">
                  <c:v>0.851852</c:v>
                </c:pt>
                <c:pt idx="160">
                  <c:v>0.925926</c:v>
                </c:pt>
                <c:pt idx="161">
                  <c:v>0.740741</c:v>
                </c:pt>
                <c:pt idx="162">
                  <c:v>1.222222</c:v>
                </c:pt>
                <c:pt idx="163">
                  <c:v>0.333333</c:v>
                </c:pt>
                <c:pt idx="164">
                  <c:v>0.222222</c:v>
                </c:pt>
                <c:pt idx="165">
                  <c:v>1.962963</c:v>
                </c:pt>
                <c:pt idx="166">
                  <c:v>1.000000</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7"/>
        <c:noMultiLvlLbl val="1"/>
      </c:catAx>
      <c:valAx>
        <c:axId val="2094734553"/>
        <c:scaling>
          <c:orientation val="minMax"/>
          <c:max val="5"/>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0.5"/>
        <c:minorUnit val="0.25"/>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4.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total mm of 99th percentile rainfall days at 27 weather stations, 1855-2021 </a:t>
            </a:r>
          </a:p>
        </c:rich>
      </c:tx>
      <c:layout>
        <c:manualLayout>
          <c:xMode val="edge"/>
          <c:yMode val="edge"/>
          <c:x val="0"/>
          <c:y val="0"/>
          <c:w val="1"/>
          <c:h val="0.101187"/>
        </c:manualLayout>
      </c:layout>
      <c:overlay val="1"/>
      <c:spPr>
        <a:noFill/>
        <a:effectLst/>
      </c:spPr>
    </c:title>
    <c:autoTitleDeleted val="1"/>
    <c:plotArea>
      <c:layout>
        <c:manualLayout>
          <c:layoutTarget val="inner"/>
          <c:xMode val="edge"/>
          <c:yMode val="edge"/>
          <c:x val="0.0609338"/>
          <c:y val="0.101187"/>
          <c:w val="0.927764"/>
          <c:h val="0.814066"/>
        </c:manualLayout>
      </c:layout>
      <c:lineChart>
        <c:grouping val="standard"/>
        <c:varyColors val="0"/>
        <c:ser>
          <c:idx val="0"/>
          <c:order val="0"/>
          <c:tx>
            <c:strRef>
              <c:f>'Calculations all'!$E$1</c:f>
              <c:strCache>
                <c:ptCount val="1"/>
                <c:pt idx="0">
                  <c:v>Annual total mm in days above 99th percentile</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all'!$A$2:$A$168</c:f>
              <c:strCache>
                <c:ptCount val="167"/>
                <c:pt idx="0">
                  <c:v>1855</c:v>
                </c:pt>
                <c:pt idx="1">
                  <c:v>1856</c:v>
                </c:pt>
                <c:pt idx="2">
                  <c:v>1857</c:v>
                </c:pt>
                <c:pt idx="3">
                  <c:v>1858</c:v>
                </c:pt>
                <c:pt idx="4">
                  <c:v>1859</c:v>
                </c:pt>
                <c:pt idx="5">
                  <c:v>1860</c:v>
                </c:pt>
                <c:pt idx="6">
                  <c:v>1861</c:v>
                </c:pt>
                <c:pt idx="7">
                  <c:v>1862</c:v>
                </c:pt>
                <c:pt idx="8">
                  <c:v>1863</c:v>
                </c:pt>
                <c:pt idx="9">
                  <c:v>1864</c:v>
                </c:pt>
                <c:pt idx="10">
                  <c:v>1865</c:v>
                </c:pt>
                <c:pt idx="11">
                  <c:v>1866</c:v>
                </c:pt>
                <c:pt idx="12">
                  <c:v>1867</c:v>
                </c:pt>
                <c:pt idx="13">
                  <c:v>1868</c:v>
                </c:pt>
                <c:pt idx="14">
                  <c:v>1869</c:v>
                </c:pt>
                <c:pt idx="15">
                  <c:v>1870</c:v>
                </c:pt>
                <c:pt idx="16">
                  <c:v>1871</c:v>
                </c:pt>
                <c:pt idx="17">
                  <c:v>1872</c:v>
                </c:pt>
                <c:pt idx="18">
                  <c:v>1873</c:v>
                </c:pt>
                <c:pt idx="19">
                  <c:v>1874</c:v>
                </c:pt>
                <c:pt idx="20">
                  <c:v>1875</c:v>
                </c:pt>
                <c:pt idx="21">
                  <c:v>1876</c:v>
                </c:pt>
                <c:pt idx="22">
                  <c:v>1877</c:v>
                </c:pt>
                <c:pt idx="23">
                  <c:v>1878</c:v>
                </c:pt>
                <c:pt idx="24">
                  <c:v>1879</c:v>
                </c:pt>
                <c:pt idx="25">
                  <c:v>1880</c:v>
                </c:pt>
                <c:pt idx="26">
                  <c:v>1881</c:v>
                </c:pt>
                <c:pt idx="27">
                  <c:v>1882</c:v>
                </c:pt>
                <c:pt idx="28">
                  <c:v>1883</c:v>
                </c:pt>
                <c:pt idx="29">
                  <c:v>1884</c:v>
                </c:pt>
                <c:pt idx="30">
                  <c:v>1885</c:v>
                </c:pt>
                <c:pt idx="31">
                  <c:v>1886</c:v>
                </c:pt>
                <c:pt idx="32">
                  <c:v>1887</c:v>
                </c:pt>
                <c:pt idx="33">
                  <c:v>1888</c:v>
                </c:pt>
                <c:pt idx="34">
                  <c:v>1889</c:v>
                </c:pt>
                <c:pt idx="35">
                  <c:v>1890</c:v>
                </c:pt>
                <c:pt idx="36">
                  <c:v>1891</c:v>
                </c:pt>
                <c:pt idx="37">
                  <c:v>1892</c:v>
                </c:pt>
                <c:pt idx="38">
                  <c:v>1893</c:v>
                </c:pt>
                <c:pt idx="39">
                  <c:v>1894</c:v>
                </c:pt>
                <c:pt idx="40">
                  <c:v>1895</c:v>
                </c:pt>
                <c:pt idx="41">
                  <c:v>1896</c:v>
                </c:pt>
                <c:pt idx="42">
                  <c:v>1897</c:v>
                </c:pt>
                <c:pt idx="43">
                  <c:v>1898</c:v>
                </c:pt>
                <c:pt idx="44">
                  <c:v>1899</c:v>
                </c:pt>
                <c:pt idx="45">
                  <c:v>1900</c:v>
                </c:pt>
                <c:pt idx="46">
                  <c:v>1901</c:v>
                </c:pt>
                <c:pt idx="47">
                  <c:v>1902</c:v>
                </c:pt>
                <c:pt idx="48">
                  <c:v>1903</c:v>
                </c:pt>
                <c:pt idx="49">
                  <c:v>1904</c:v>
                </c:pt>
                <c:pt idx="50">
                  <c:v>1905</c:v>
                </c:pt>
                <c:pt idx="51">
                  <c:v>1906</c:v>
                </c:pt>
                <c:pt idx="52">
                  <c:v>1907</c:v>
                </c:pt>
                <c:pt idx="53">
                  <c:v>1908</c:v>
                </c:pt>
                <c:pt idx="54">
                  <c:v>1909</c:v>
                </c:pt>
                <c:pt idx="55">
                  <c:v>1910</c:v>
                </c:pt>
                <c:pt idx="56">
                  <c:v>1911</c:v>
                </c:pt>
                <c:pt idx="57">
                  <c:v>1912</c:v>
                </c:pt>
                <c:pt idx="58">
                  <c:v>1913</c:v>
                </c:pt>
                <c:pt idx="59">
                  <c:v>1914</c:v>
                </c:pt>
                <c:pt idx="60">
                  <c:v>1915</c:v>
                </c:pt>
                <c:pt idx="61">
                  <c:v>1916</c:v>
                </c:pt>
                <c:pt idx="62">
                  <c:v>1917</c:v>
                </c:pt>
                <c:pt idx="63">
                  <c:v>1918</c:v>
                </c:pt>
                <c:pt idx="64">
                  <c:v>1919</c:v>
                </c:pt>
                <c:pt idx="65">
                  <c:v>1920</c:v>
                </c:pt>
                <c:pt idx="66">
                  <c:v>1921</c:v>
                </c:pt>
                <c:pt idx="67">
                  <c:v>1922</c:v>
                </c:pt>
                <c:pt idx="68">
                  <c:v>1923</c:v>
                </c:pt>
                <c:pt idx="69">
                  <c:v>1924</c:v>
                </c:pt>
                <c:pt idx="70">
                  <c:v>1925</c:v>
                </c:pt>
                <c:pt idx="71">
                  <c:v>1926</c:v>
                </c:pt>
                <c:pt idx="72">
                  <c:v>1927</c:v>
                </c:pt>
                <c:pt idx="73">
                  <c:v>1928</c:v>
                </c:pt>
                <c:pt idx="74">
                  <c:v>1929</c:v>
                </c:pt>
                <c:pt idx="75">
                  <c:v>1930</c:v>
                </c:pt>
                <c:pt idx="76">
                  <c:v>1931</c:v>
                </c:pt>
                <c:pt idx="77">
                  <c:v>1932</c:v>
                </c:pt>
                <c:pt idx="78">
                  <c:v>1933</c:v>
                </c:pt>
                <c:pt idx="79">
                  <c:v>1934</c:v>
                </c:pt>
                <c:pt idx="80">
                  <c:v>1935</c:v>
                </c:pt>
                <c:pt idx="81">
                  <c:v>1936</c:v>
                </c:pt>
                <c:pt idx="82">
                  <c:v>1937</c:v>
                </c:pt>
                <c:pt idx="83">
                  <c:v>1938</c:v>
                </c:pt>
                <c:pt idx="84">
                  <c:v>1939</c:v>
                </c:pt>
                <c:pt idx="85">
                  <c:v>1940</c:v>
                </c:pt>
                <c:pt idx="86">
                  <c:v>1941</c:v>
                </c:pt>
                <c:pt idx="87">
                  <c:v>1942</c:v>
                </c:pt>
                <c:pt idx="88">
                  <c:v>1943</c:v>
                </c:pt>
                <c:pt idx="89">
                  <c:v>1944</c:v>
                </c:pt>
                <c:pt idx="90">
                  <c:v>1945</c:v>
                </c:pt>
                <c:pt idx="91">
                  <c:v>1946</c:v>
                </c:pt>
                <c:pt idx="92">
                  <c:v>1947</c:v>
                </c:pt>
                <c:pt idx="93">
                  <c:v>1948</c:v>
                </c:pt>
                <c:pt idx="94">
                  <c:v>1949</c:v>
                </c:pt>
                <c:pt idx="95">
                  <c:v>1950</c:v>
                </c:pt>
                <c:pt idx="96">
                  <c:v>1951</c:v>
                </c:pt>
                <c:pt idx="97">
                  <c:v>1952</c:v>
                </c:pt>
                <c:pt idx="98">
                  <c:v>1953</c:v>
                </c:pt>
                <c:pt idx="99">
                  <c:v>1954</c:v>
                </c:pt>
                <c:pt idx="100">
                  <c:v>1955</c:v>
                </c:pt>
                <c:pt idx="101">
                  <c:v>1956</c:v>
                </c:pt>
                <c:pt idx="102">
                  <c:v>1957</c:v>
                </c:pt>
                <c:pt idx="103">
                  <c:v>1958</c:v>
                </c:pt>
                <c:pt idx="104">
                  <c:v>1959</c:v>
                </c:pt>
                <c:pt idx="105">
                  <c:v>1960</c:v>
                </c:pt>
                <c:pt idx="106">
                  <c:v>1961</c:v>
                </c:pt>
                <c:pt idx="107">
                  <c:v>1962</c:v>
                </c:pt>
                <c:pt idx="108">
                  <c:v>1963</c:v>
                </c:pt>
                <c:pt idx="109">
                  <c:v>1964</c:v>
                </c:pt>
                <c:pt idx="110">
                  <c:v>1965</c:v>
                </c:pt>
                <c:pt idx="111">
                  <c:v>1966</c:v>
                </c:pt>
                <c:pt idx="112">
                  <c:v>1967</c:v>
                </c:pt>
                <c:pt idx="113">
                  <c:v>1968</c:v>
                </c:pt>
                <c:pt idx="114">
                  <c:v>1969</c:v>
                </c:pt>
                <c:pt idx="115">
                  <c:v>1970</c:v>
                </c:pt>
                <c:pt idx="116">
                  <c:v>1971</c:v>
                </c:pt>
                <c:pt idx="117">
                  <c:v>1972</c:v>
                </c:pt>
                <c:pt idx="118">
                  <c:v>1973</c:v>
                </c:pt>
                <c:pt idx="119">
                  <c:v>1974</c:v>
                </c:pt>
                <c:pt idx="120">
                  <c:v>1975</c:v>
                </c:pt>
                <c:pt idx="121">
                  <c:v>1976</c:v>
                </c:pt>
                <c:pt idx="122">
                  <c:v>1977</c:v>
                </c:pt>
                <c:pt idx="123">
                  <c:v>1978</c:v>
                </c:pt>
                <c:pt idx="124">
                  <c:v>1979</c:v>
                </c:pt>
                <c:pt idx="125">
                  <c:v>1980</c:v>
                </c:pt>
                <c:pt idx="126">
                  <c:v>1981</c:v>
                </c:pt>
                <c:pt idx="127">
                  <c:v>1982</c:v>
                </c:pt>
                <c:pt idx="128">
                  <c:v>1983</c:v>
                </c:pt>
                <c:pt idx="129">
                  <c:v>1984</c:v>
                </c:pt>
                <c:pt idx="130">
                  <c:v>1985</c:v>
                </c:pt>
                <c:pt idx="131">
                  <c:v>1986</c:v>
                </c:pt>
                <c:pt idx="132">
                  <c:v>1987</c:v>
                </c:pt>
                <c:pt idx="133">
                  <c:v>1988</c:v>
                </c:pt>
                <c:pt idx="134">
                  <c:v>1989</c:v>
                </c:pt>
                <c:pt idx="135">
                  <c:v>1990</c:v>
                </c:pt>
                <c:pt idx="136">
                  <c:v>1991</c:v>
                </c:pt>
                <c:pt idx="137">
                  <c:v>1992</c:v>
                </c:pt>
                <c:pt idx="138">
                  <c:v>1993</c:v>
                </c:pt>
                <c:pt idx="139">
                  <c:v>1994</c:v>
                </c:pt>
                <c:pt idx="140">
                  <c:v>1995</c:v>
                </c:pt>
                <c:pt idx="141">
                  <c:v>1996</c:v>
                </c:pt>
                <c:pt idx="142">
                  <c:v>1997</c:v>
                </c:pt>
                <c:pt idx="143">
                  <c:v>1998</c:v>
                </c:pt>
                <c:pt idx="144">
                  <c:v>1999</c:v>
                </c:pt>
                <c:pt idx="145">
                  <c:v>2000</c:v>
                </c:pt>
                <c:pt idx="146">
                  <c:v>2001</c:v>
                </c:pt>
                <c:pt idx="147">
                  <c:v>2002</c:v>
                </c:pt>
                <c:pt idx="148">
                  <c:v>2003</c:v>
                </c:pt>
                <c:pt idx="149">
                  <c:v>2004</c:v>
                </c:pt>
                <c:pt idx="150">
                  <c:v>2005</c:v>
                </c:pt>
                <c:pt idx="151">
                  <c:v>2006</c:v>
                </c:pt>
                <c:pt idx="152">
                  <c:v>2007</c:v>
                </c:pt>
                <c:pt idx="153">
                  <c:v>2008</c:v>
                </c:pt>
                <c:pt idx="154">
                  <c:v>2009</c:v>
                </c:pt>
                <c:pt idx="155">
                  <c:v>2010</c:v>
                </c:pt>
                <c:pt idx="156">
                  <c:v>2011</c:v>
                </c:pt>
                <c:pt idx="157">
                  <c:v>2012</c:v>
                </c:pt>
                <c:pt idx="158">
                  <c:v>2013</c:v>
                </c:pt>
                <c:pt idx="159">
                  <c:v>2014</c:v>
                </c:pt>
                <c:pt idx="160">
                  <c:v>2015</c:v>
                </c:pt>
                <c:pt idx="161">
                  <c:v>2016</c:v>
                </c:pt>
                <c:pt idx="162">
                  <c:v>2017</c:v>
                </c:pt>
                <c:pt idx="163">
                  <c:v>2018</c:v>
                </c:pt>
                <c:pt idx="164">
                  <c:v>2019</c:v>
                </c:pt>
                <c:pt idx="165">
                  <c:v>2020</c:v>
                </c:pt>
                <c:pt idx="166">
                  <c:v>2021</c:v>
                </c:pt>
              </c:strCache>
            </c:strRef>
          </c:cat>
          <c:val>
            <c:numRef>
              <c:f>'Calculations all'!$E$2:$E$168</c:f>
              <c:numCache>
                <c:ptCount val="167"/>
                <c:pt idx="0">
                  <c:v>32.500000</c:v>
                </c:pt>
                <c:pt idx="1">
                  <c:v>70.100000</c:v>
                </c:pt>
                <c:pt idx="2">
                  <c:v>0.000000</c:v>
                </c:pt>
                <c:pt idx="3">
                  <c:v>47.800000</c:v>
                </c:pt>
                <c:pt idx="4">
                  <c:v>0.000000</c:v>
                </c:pt>
                <c:pt idx="5">
                  <c:v>80.000000</c:v>
                </c:pt>
                <c:pt idx="6">
                  <c:v>64.000000</c:v>
                </c:pt>
                <c:pt idx="7">
                  <c:v>0.000000</c:v>
                </c:pt>
                <c:pt idx="8">
                  <c:v>0.000000</c:v>
                </c:pt>
                <c:pt idx="9">
                  <c:v>38.100000</c:v>
                </c:pt>
                <c:pt idx="10">
                  <c:v>44.500000</c:v>
                </c:pt>
                <c:pt idx="11">
                  <c:v>0.000000</c:v>
                </c:pt>
                <c:pt idx="12">
                  <c:v>0.000000</c:v>
                </c:pt>
                <c:pt idx="13">
                  <c:v>0.000000</c:v>
                </c:pt>
                <c:pt idx="14">
                  <c:v>0.000000</c:v>
                </c:pt>
                <c:pt idx="15">
                  <c:v>57.200000</c:v>
                </c:pt>
                <c:pt idx="16">
                  <c:v>0.000000</c:v>
                </c:pt>
                <c:pt idx="17">
                  <c:v>0.000000</c:v>
                </c:pt>
                <c:pt idx="18">
                  <c:v>97.800000</c:v>
                </c:pt>
                <c:pt idx="19">
                  <c:v>0.000000</c:v>
                </c:pt>
                <c:pt idx="20">
                  <c:v>136.050000</c:v>
                </c:pt>
                <c:pt idx="21">
                  <c:v>0.000000</c:v>
                </c:pt>
                <c:pt idx="22">
                  <c:v>75.850000</c:v>
                </c:pt>
                <c:pt idx="23">
                  <c:v>48.700000</c:v>
                </c:pt>
                <c:pt idx="24">
                  <c:v>75.340000</c:v>
                </c:pt>
                <c:pt idx="25">
                  <c:v>48.300000</c:v>
                </c:pt>
                <c:pt idx="26">
                  <c:v>14.300000</c:v>
                </c:pt>
                <c:pt idx="27">
                  <c:v>48.300000</c:v>
                </c:pt>
                <c:pt idx="28">
                  <c:v>53.271429</c:v>
                </c:pt>
                <c:pt idx="29">
                  <c:v>50.471429</c:v>
                </c:pt>
                <c:pt idx="30">
                  <c:v>6.862500</c:v>
                </c:pt>
                <c:pt idx="31">
                  <c:v>38.200000</c:v>
                </c:pt>
                <c:pt idx="32">
                  <c:v>180.675000</c:v>
                </c:pt>
                <c:pt idx="33">
                  <c:v>40.531250</c:v>
                </c:pt>
                <c:pt idx="34">
                  <c:v>170.188235</c:v>
                </c:pt>
                <c:pt idx="35">
                  <c:v>203.800000</c:v>
                </c:pt>
                <c:pt idx="36">
                  <c:v>94.883333</c:v>
                </c:pt>
                <c:pt idx="37">
                  <c:v>187.789474</c:v>
                </c:pt>
                <c:pt idx="38">
                  <c:v>215.338095</c:v>
                </c:pt>
                <c:pt idx="39">
                  <c:v>161.452381</c:v>
                </c:pt>
                <c:pt idx="40">
                  <c:v>97.138095</c:v>
                </c:pt>
                <c:pt idx="41">
                  <c:v>99.180952</c:v>
                </c:pt>
                <c:pt idx="42">
                  <c:v>87.233333</c:v>
                </c:pt>
                <c:pt idx="43">
                  <c:v>61.119048</c:v>
                </c:pt>
                <c:pt idx="44">
                  <c:v>150.727273</c:v>
                </c:pt>
                <c:pt idx="45">
                  <c:v>53.190909</c:v>
                </c:pt>
                <c:pt idx="46">
                  <c:v>46.136364</c:v>
                </c:pt>
                <c:pt idx="47">
                  <c:v>23.190909</c:v>
                </c:pt>
                <c:pt idx="48">
                  <c:v>97.495455</c:v>
                </c:pt>
                <c:pt idx="49">
                  <c:v>78.383333</c:v>
                </c:pt>
                <c:pt idx="50">
                  <c:v>51.216667</c:v>
                </c:pt>
                <c:pt idx="51">
                  <c:v>77.850000</c:v>
                </c:pt>
                <c:pt idx="52">
                  <c:v>40.953846</c:v>
                </c:pt>
                <c:pt idx="53">
                  <c:v>109.865385</c:v>
                </c:pt>
                <c:pt idx="54">
                  <c:v>26.738462</c:v>
                </c:pt>
                <c:pt idx="55">
                  <c:v>138.311538</c:v>
                </c:pt>
                <c:pt idx="56">
                  <c:v>46.192308</c:v>
                </c:pt>
                <c:pt idx="57">
                  <c:v>29.000000</c:v>
                </c:pt>
                <c:pt idx="58">
                  <c:v>49.084615</c:v>
                </c:pt>
                <c:pt idx="59">
                  <c:v>39.157692</c:v>
                </c:pt>
                <c:pt idx="60">
                  <c:v>11.644444</c:v>
                </c:pt>
                <c:pt idx="61">
                  <c:v>66.274074</c:v>
                </c:pt>
                <c:pt idx="62">
                  <c:v>122.881481</c:v>
                </c:pt>
                <c:pt idx="63">
                  <c:v>34.451852</c:v>
                </c:pt>
                <c:pt idx="64">
                  <c:v>76.607407</c:v>
                </c:pt>
                <c:pt idx="65">
                  <c:v>54.185185</c:v>
                </c:pt>
                <c:pt idx="66">
                  <c:v>281.440741</c:v>
                </c:pt>
                <c:pt idx="67">
                  <c:v>48.492593</c:v>
                </c:pt>
                <c:pt idx="68">
                  <c:v>26.277778</c:v>
                </c:pt>
                <c:pt idx="69">
                  <c:v>71.303704</c:v>
                </c:pt>
                <c:pt idx="70">
                  <c:v>90.051852</c:v>
                </c:pt>
                <c:pt idx="71">
                  <c:v>44.592593</c:v>
                </c:pt>
                <c:pt idx="72">
                  <c:v>124.792593</c:v>
                </c:pt>
                <c:pt idx="73">
                  <c:v>75.081481</c:v>
                </c:pt>
                <c:pt idx="74">
                  <c:v>207.433333</c:v>
                </c:pt>
                <c:pt idx="75">
                  <c:v>72.351852</c:v>
                </c:pt>
                <c:pt idx="76">
                  <c:v>233.937037</c:v>
                </c:pt>
                <c:pt idx="77">
                  <c:v>7.103704</c:v>
                </c:pt>
                <c:pt idx="78">
                  <c:v>103.940741</c:v>
                </c:pt>
                <c:pt idx="79">
                  <c:v>143.344444</c:v>
                </c:pt>
                <c:pt idx="80">
                  <c:v>29.318519</c:v>
                </c:pt>
                <c:pt idx="81">
                  <c:v>17.085185</c:v>
                </c:pt>
                <c:pt idx="82">
                  <c:v>134.292593</c:v>
                </c:pt>
                <c:pt idx="83">
                  <c:v>127.255556</c:v>
                </c:pt>
                <c:pt idx="84">
                  <c:v>128.744444</c:v>
                </c:pt>
                <c:pt idx="85">
                  <c:v>51.277778</c:v>
                </c:pt>
                <c:pt idx="86">
                  <c:v>44.833333</c:v>
                </c:pt>
                <c:pt idx="87">
                  <c:v>140.051852</c:v>
                </c:pt>
                <c:pt idx="88">
                  <c:v>75.722222</c:v>
                </c:pt>
                <c:pt idx="89">
                  <c:v>65.262963</c:v>
                </c:pt>
                <c:pt idx="90">
                  <c:v>136.662963</c:v>
                </c:pt>
                <c:pt idx="91">
                  <c:v>125.922222</c:v>
                </c:pt>
                <c:pt idx="92">
                  <c:v>144.314815</c:v>
                </c:pt>
                <c:pt idx="93">
                  <c:v>146.070370</c:v>
                </c:pt>
                <c:pt idx="94">
                  <c:v>126.155556</c:v>
                </c:pt>
                <c:pt idx="95">
                  <c:v>137.466667</c:v>
                </c:pt>
                <c:pt idx="96">
                  <c:v>118.688889</c:v>
                </c:pt>
                <c:pt idx="97">
                  <c:v>83.966667</c:v>
                </c:pt>
                <c:pt idx="98">
                  <c:v>171.314815</c:v>
                </c:pt>
                <c:pt idx="99">
                  <c:v>293.396296</c:v>
                </c:pt>
                <c:pt idx="100">
                  <c:v>204.607407</c:v>
                </c:pt>
                <c:pt idx="101">
                  <c:v>213.344444</c:v>
                </c:pt>
                <c:pt idx="102">
                  <c:v>21.370370</c:v>
                </c:pt>
                <c:pt idx="103">
                  <c:v>78.096296</c:v>
                </c:pt>
                <c:pt idx="104">
                  <c:v>145.785185</c:v>
                </c:pt>
                <c:pt idx="105">
                  <c:v>30.688889</c:v>
                </c:pt>
                <c:pt idx="106">
                  <c:v>84.244444</c:v>
                </c:pt>
                <c:pt idx="107">
                  <c:v>187.918519</c:v>
                </c:pt>
                <c:pt idx="108">
                  <c:v>159.185185</c:v>
                </c:pt>
                <c:pt idx="109">
                  <c:v>66.381481</c:v>
                </c:pt>
                <c:pt idx="110">
                  <c:v>109.018519</c:v>
                </c:pt>
                <c:pt idx="111">
                  <c:v>109.440741</c:v>
                </c:pt>
                <c:pt idx="112">
                  <c:v>163.070370</c:v>
                </c:pt>
                <c:pt idx="113">
                  <c:v>47.466667</c:v>
                </c:pt>
                <c:pt idx="114">
                  <c:v>43.281481</c:v>
                </c:pt>
                <c:pt idx="115">
                  <c:v>107.925926</c:v>
                </c:pt>
                <c:pt idx="116">
                  <c:v>57.633333</c:v>
                </c:pt>
                <c:pt idx="117">
                  <c:v>245.877778</c:v>
                </c:pt>
                <c:pt idx="118">
                  <c:v>99.211111</c:v>
                </c:pt>
                <c:pt idx="119">
                  <c:v>449.359259</c:v>
                </c:pt>
                <c:pt idx="120">
                  <c:v>136.881481</c:v>
                </c:pt>
                <c:pt idx="121">
                  <c:v>216.700000</c:v>
                </c:pt>
                <c:pt idx="122">
                  <c:v>73.203704</c:v>
                </c:pt>
                <c:pt idx="123">
                  <c:v>103.525926</c:v>
                </c:pt>
                <c:pt idx="124">
                  <c:v>51.211111</c:v>
                </c:pt>
                <c:pt idx="125">
                  <c:v>84.992593</c:v>
                </c:pt>
                <c:pt idx="126">
                  <c:v>113.625926</c:v>
                </c:pt>
                <c:pt idx="127">
                  <c:v>45.122222</c:v>
                </c:pt>
                <c:pt idx="128">
                  <c:v>94.874074</c:v>
                </c:pt>
                <c:pt idx="129">
                  <c:v>137.674074</c:v>
                </c:pt>
                <c:pt idx="130">
                  <c:v>89.381481</c:v>
                </c:pt>
                <c:pt idx="131">
                  <c:v>17.837037</c:v>
                </c:pt>
                <c:pt idx="132">
                  <c:v>174.296296</c:v>
                </c:pt>
                <c:pt idx="133">
                  <c:v>214.270370</c:v>
                </c:pt>
                <c:pt idx="134">
                  <c:v>152.655556</c:v>
                </c:pt>
                <c:pt idx="135">
                  <c:v>135.892593</c:v>
                </c:pt>
                <c:pt idx="136">
                  <c:v>130.574074</c:v>
                </c:pt>
                <c:pt idx="137">
                  <c:v>69.300000</c:v>
                </c:pt>
                <c:pt idx="138">
                  <c:v>22.711111</c:v>
                </c:pt>
                <c:pt idx="139">
                  <c:v>83.892593</c:v>
                </c:pt>
                <c:pt idx="140">
                  <c:v>43.933333</c:v>
                </c:pt>
                <c:pt idx="141">
                  <c:v>136.970370</c:v>
                </c:pt>
                <c:pt idx="142">
                  <c:v>27.348148</c:v>
                </c:pt>
                <c:pt idx="143">
                  <c:v>39.607407</c:v>
                </c:pt>
                <c:pt idx="144">
                  <c:v>76.877778</c:v>
                </c:pt>
                <c:pt idx="145">
                  <c:v>39.629630</c:v>
                </c:pt>
                <c:pt idx="146">
                  <c:v>178.740741</c:v>
                </c:pt>
                <c:pt idx="147">
                  <c:v>19.251852</c:v>
                </c:pt>
                <c:pt idx="148">
                  <c:v>103.055556</c:v>
                </c:pt>
                <c:pt idx="149">
                  <c:v>139.655556</c:v>
                </c:pt>
                <c:pt idx="150">
                  <c:v>114.051852</c:v>
                </c:pt>
                <c:pt idx="151">
                  <c:v>108.748148</c:v>
                </c:pt>
                <c:pt idx="152">
                  <c:v>44.307407</c:v>
                </c:pt>
                <c:pt idx="153">
                  <c:v>96.914815</c:v>
                </c:pt>
                <c:pt idx="154">
                  <c:v>86.637037</c:v>
                </c:pt>
                <c:pt idx="155">
                  <c:v>200.444444</c:v>
                </c:pt>
                <c:pt idx="156">
                  <c:v>84.029630</c:v>
                </c:pt>
                <c:pt idx="157">
                  <c:v>110.003704</c:v>
                </c:pt>
                <c:pt idx="158">
                  <c:v>161.622222</c:v>
                </c:pt>
                <c:pt idx="159">
                  <c:v>91.325926</c:v>
                </c:pt>
                <c:pt idx="160">
                  <c:v>104.407407</c:v>
                </c:pt>
                <c:pt idx="161">
                  <c:v>91.666667</c:v>
                </c:pt>
                <c:pt idx="162">
                  <c:v>175.074074</c:v>
                </c:pt>
                <c:pt idx="163">
                  <c:v>31.755556</c:v>
                </c:pt>
                <c:pt idx="164">
                  <c:v>20.103704</c:v>
                </c:pt>
                <c:pt idx="165">
                  <c:v>254.603704</c:v>
                </c:pt>
                <c:pt idx="166">
                  <c:v>93.462963</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7"/>
        <c:noMultiLvlLbl val="1"/>
      </c:catAx>
      <c:valAx>
        <c:axId val="2094734553"/>
        <c:scaling>
          <c:orientation val="minMax"/>
          <c:max val="700"/>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70"/>
        <c:minorUnit val="35"/>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5.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mm of 99th percentile rainfall days at 27 weather stations, 1855-2021 </a:t>
            </a:r>
          </a:p>
        </c:rich>
      </c:tx>
      <c:layout>
        <c:manualLayout>
          <c:xMode val="edge"/>
          <c:yMode val="edge"/>
          <c:x val="0.0146993"/>
          <c:y val="0"/>
          <c:w val="0.970601"/>
          <c:h val="0.101187"/>
        </c:manualLayout>
      </c:layout>
      <c:overlay val="1"/>
      <c:spPr>
        <a:noFill/>
        <a:effectLst/>
      </c:spPr>
    </c:title>
    <c:autoTitleDeleted val="1"/>
    <c:plotArea>
      <c:layout>
        <c:manualLayout>
          <c:layoutTarget val="inner"/>
          <c:xMode val="edge"/>
          <c:yMode val="edge"/>
          <c:x val="0.0609338"/>
          <c:y val="0.101187"/>
          <c:w val="0.927764"/>
          <c:h val="0.814066"/>
        </c:manualLayout>
      </c:layout>
      <c:lineChart>
        <c:grouping val="standard"/>
        <c:varyColors val="0"/>
        <c:ser>
          <c:idx val="0"/>
          <c:order val="0"/>
          <c:tx>
            <c:strRef>
              <c:f>'Calculations all'!$F$1</c:f>
              <c:strCache>
                <c:ptCount val="1"/>
                <c:pt idx="0">
                  <c:v>Annual average mm in days above 99th percentile</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all'!$A$2:$A$168</c:f>
              <c:strCache>
                <c:ptCount val="167"/>
                <c:pt idx="0">
                  <c:v>1855</c:v>
                </c:pt>
                <c:pt idx="1">
                  <c:v>1856</c:v>
                </c:pt>
                <c:pt idx="2">
                  <c:v>1857</c:v>
                </c:pt>
                <c:pt idx="3">
                  <c:v>1858</c:v>
                </c:pt>
                <c:pt idx="4">
                  <c:v>1859</c:v>
                </c:pt>
                <c:pt idx="5">
                  <c:v>1860</c:v>
                </c:pt>
                <c:pt idx="6">
                  <c:v>1861</c:v>
                </c:pt>
                <c:pt idx="7">
                  <c:v>1862</c:v>
                </c:pt>
                <c:pt idx="8">
                  <c:v>1863</c:v>
                </c:pt>
                <c:pt idx="9">
                  <c:v>1864</c:v>
                </c:pt>
                <c:pt idx="10">
                  <c:v>1865</c:v>
                </c:pt>
                <c:pt idx="11">
                  <c:v>1866</c:v>
                </c:pt>
                <c:pt idx="12">
                  <c:v>1867</c:v>
                </c:pt>
                <c:pt idx="13">
                  <c:v>1868</c:v>
                </c:pt>
                <c:pt idx="14">
                  <c:v>1869</c:v>
                </c:pt>
                <c:pt idx="15">
                  <c:v>1870</c:v>
                </c:pt>
                <c:pt idx="16">
                  <c:v>1871</c:v>
                </c:pt>
                <c:pt idx="17">
                  <c:v>1872</c:v>
                </c:pt>
                <c:pt idx="18">
                  <c:v>1873</c:v>
                </c:pt>
                <c:pt idx="19">
                  <c:v>1874</c:v>
                </c:pt>
                <c:pt idx="20">
                  <c:v>1875</c:v>
                </c:pt>
                <c:pt idx="21">
                  <c:v>1876</c:v>
                </c:pt>
                <c:pt idx="22">
                  <c:v>1877</c:v>
                </c:pt>
                <c:pt idx="23">
                  <c:v>1878</c:v>
                </c:pt>
                <c:pt idx="24">
                  <c:v>1879</c:v>
                </c:pt>
                <c:pt idx="25">
                  <c:v>1880</c:v>
                </c:pt>
                <c:pt idx="26">
                  <c:v>1881</c:v>
                </c:pt>
                <c:pt idx="27">
                  <c:v>1882</c:v>
                </c:pt>
                <c:pt idx="28">
                  <c:v>1883</c:v>
                </c:pt>
                <c:pt idx="29">
                  <c:v>1884</c:v>
                </c:pt>
                <c:pt idx="30">
                  <c:v>1885</c:v>
                </c:pt>
                <c:pt idx="31">
                  <c:v>1886</c:v>
                </c:pt>
                <c:pt idx="32">
                  <c:v>1887</c:v>
                </c:pt>
                <c:pt idx="33">
                  <c:v>1888</c:v>
                </c:pt>
                <c:pt idx="34">
                  <c:v>1889</c:v>
                </c:pt>
                <c:pt idx="35">
                  <c:v>1890</c:v>
                </c:pt>
                <c:pt idx="36">
                  <c:v>1891</c:v>
                </c:pt>
                <c:pt idx="37">
                  <c:v>1892</c:v>
                </c:pt>
                <c:pt idx="38">
                  <c:v>1893</c:v>
                </c:pt>
                <c:pt idx="39">
                  <c:v>1894</c:v>
                </c:pt>
                <c:pt idx="40">
                  <c:v>1895</c:v>
                </c:pt>
                <c:pt idx="41">
                  <c:v>1896</c:v>
                </c:pt>
                <c:pt idx="42">
                  <c:v>1897</c:v>
                </c:pt>
                <c:pt idx="43">
                  <c:v>1898</c:v>
                </c:pt>
                <c:pt idx="44">
                  <c:v>1899</c:v>
                </c:pt>
                <c:pt idx="45">
                  <c:v>1900</c:v>
                </c:pt>
                <c:pt idx="46">
                  <c:v>1901</c:v>
                </c:pt>
                <c:pt idx="47">
                  <c:v>1902</c:v>
                </c:pt>
                <c:pt idx="48">
                  <c:v>1903</c:v>
                </c:pt>
                <c:pt idx="49">
                  <c:v>1904</c:v>
                </c:pt>
                <c:pt idx="50">
                  <c:v>1905</c:v>
                </c:pt>
                <c:pt idx="51">
                  <c:v>1906</c:v>
                </c:pt>
                <c:pt idx="52">
                  <c:v>1907</c:v>
                </c:pt>
                <c:pt idx="53">
                  <c:v>1908</c:v>
                </c:pt>
                <c:pt idx="54">
                  <c:v>1909</c:v>
                </c:pt>
                <c:pt idx="55">
                  <c:v>1910</c:v>
                </c:pt>
                <c:pt idx="56">
                  <c:v>1911</c:v>
                </c:pt>
                <c:pt idx="57">
                  <c:v>1912</c:v>
                </c:pt>
                <c:pt idx="58">
                  <c:v>1913</c:v>
                </c:pt>
                <c:pt idx="59">
                  <c:v>1914</c:v>
                </c:pt>
                <c:pt idx="60">
                  <c:v>1915</c:v>
                </c:pt>
                <c:pt idx="61">
                  <c:v>1916</c:v>
                </c:pt>
                <c:pt idx="62">
                  <c:v>1917</c:v>
                </c:pt>
                <c:pt idx="63">
                  <c:v>1918</c:v>
                </c:pt>
                <c:pt idx="64">
                  <c:v>1919</c:v>
                </c:pt>
                <c:pt idx="65">
                  <c:v>1920</c:v>
                </c:pt>
                <c:pt idx="66">
                  <c:v>1921</c:v>
                </c:pt>
                <c:pt idx="67">
                  <c:v>1922</c:v>
                </c:pt>
                <c:pt idx="68">
                  <c:v>1923</c:v>
                </c:pt>
                <c:pt idx="69">
                  <c:v>1924</c:v>
                </c:pt>
                <c:pt idx="70">
                  <c:v>1925</c:v>
                </c:pt>
                <c:pt idx="71">
                  <c:v>1926</c:v>
                </c:pt>
                <c:pt idx="72">
                  <c:v>1927</c:v>
                </c:pt>
                <c:pt idx="73">
                  <c:v>1928</c:v>
                </c:pt>
                <c:pt idx="74">
                  <c:v>1929</c:v>
                </c:pt>
                <c:pt idx="75">
                  <c:v>1930</c:v>
                </c:pt>
                <c:pt idx="76">
                  <c:v>1931</c:v>
                </c:pt>
                <c:pt idx="77">
                  <c:v>1932</c:v>
                </c:pt>
                <c:pt idx="78">
                  <c:v>1933</c:v>
                </c:pt>
                <c:pt idx="79">
                  <c:v>1934</c:v>
                </c:pt>
                <c:pt idx="80">
                  <c:v>1935</c:v>
                </c:pt>
                <c:pt idx="81">
                  <c:v>1936</c:v>
                </c:pt>
                <c:pt idx="82">
                  <c:v>1937</c:v>
                </c:pt>
                <c:pt idx="83">
                  <c:v>1938</c:v>
                </c:pt>
                <c:pt idx="84">
                  <c:v>1939</c:v>
                </c:pt>
                <c:pt idx="85">
                  <c:v>1940</c:v>
                </c:pt>
                <c:pt idx="86">
                  <c:v>1941</c:v>
                </c:pt>
                <c:pt idx="87">
                  <c:v>1942</c:v>
                </c:pt>
                <c:pt idx="88">
                  <c:v>1943</c:v>
                </c:pt>
                <c:pt idx="89">
                  <c:v>1944</c:v>
                </c:pt>
                <c:pt idx="90">
                  <c:v>1945</c:v>
                </c:pt>
                <c:pt idx="91">
                  <c:v>1946</c:v>
                </c:pt>
                <c:pt idx="92">
                  <c:v>1947</c:v>
                </c:pt>
                <c:pt idx="93">
                  <c:v>1948</c:v>
                </c:pt>
                <c:pt idx="94">
                  <c:v>1949</c:v>
                </c:pt>
                <c:pt idx="95">
                  <c:v>1950</c:v>
                </c:pt>
                <c:pt idx="96">
                  <c:v>1951</c:v>
                </c:pt>
                <c:pt idx="97">
                  <c:v>1952</c:v>
                </c:pt>
                <c:pt idx="98">
                  <c:v>1953</c:v>
                </c:pt>
                <c:pt idx="99">
                  <c:v>1954</c:v>
                </c:pt>
                <c:pt idx="100">
                  <c:v>1955</c:v>
                </c:pt>
                <c:pt idx="101">
                  <c:v>1956</c:v>
                </c:pt>
                <c:pt idx="102">
                  <c:v>1957</c:v>
                </c:pt>
                <c:pt idx="103">
                  <c:v>1958</c:v>
                </c:pt>
                <c:pt idx="104">
                  <c:v>1959</c:v>
                </c:pt>
                <c:pt idx="105">
                  <c:v>1960</c:v>
                </c:pt>
                <c:pt idx="106">
                  <c:v>1961</c:v>
                </c:pt>
                <c:pt idx="107">
                  <c:v>1962</c:v>
                </c:pt>
                <c:pt idx="108">
                  <c:v>1963</c:v>
                </c:pt>
                <c:pt idx="109">
                  <c:v>1964</c:v>
                </c:pt>
                <c:pt idx="110">
                  <c:v>1965</c:v>
                </c:pt>
                <c:pt idx="111">
                  <c:v>1966</c:v>
                </c:pt>
                <c:pt idx="112">
                  <c:v>1967</c:v>
                </c:pt>
                <c:pt idx="113">
                  <c:v>1968</c:v>
                </c:pt>
                <c:pt idx="114">
                  <c:v>1969</c:v>
                </c:pt>
                <c:pt idx="115">
                  <c:v>1970</c:v>
                </c:pt>
                <c:pt idx="116">
                  <c:v>1971</c:v>
                </c:pt>
                <c:pt idx="117">
                  <c:v>1972</c:v>
                </c:pt>
                <c:pt idx="118">
                  <c:v>1973</c:v>
                </c:pt>
                <c:pt idx="119">
                  <c:v>1974</c:v>
                </c:pt>
                <c:pt idx="120">
                  <c:v>1975</c:v>
                </c:pt>
                <c:pt idx="121">
                  <c:v>1976</c:v>
                </c:pt>
                <c:pt idx="122">
                  <c:v>1977</c:v>
                </c:pt>
                <c:pt idx="123">
                  <c:v>1978</c:v>
                </c:pt>
                <c:pt idx="124">
                  <c:v>1979</c:v>
                </c:pt>
                <c:pt idx="125">
                  <c:v>1980</c:v>
                </c:pt>
                <c:pt idx="126">
                  <c:v>1981</c:v>
                </c:pt>
                <c:pt idx="127">
                  <c:v>1982</c:v>
                </c:pt>
                <c:pt idx="128">
                  <c:v>1983</c:v>
                </c:pt>
                <c:pt idx="129">
                  <c:v>1984</c:v>
                </c:pt>
                <c:pt idx="130">
                  <c:v>1985</c:v>
                </c:pt>
                <c:pt idx="131">
                  <c:v>1986</c:v>
                </c:pt>
                <c:pt idx="132">
                  <c:v>1987</c:v>
                </c:pt>
                <c:pt idx="133">
                  <c:v>1988</c:v>
                </c:pt>
                <c:pt idx="134">
                  <c:v>1989</c:v>
                </c:pt>
                <c:pt idx="135">
                  <c:v>1990</c:v>
                </c:pt>
                <c:pt idx="136">
                  <c:v>1991</c:v>
                </c:pt>
                <c:pt idx="137">
                  <c:v>1992</c:v>
                </c:pt>
                <c:pt idx="138">
                  <c:v>1993</c:v>
                </c:pt>
                <c:pt idx="139">
                  <c:v>1994</c:v>
                </c:pt>
                <c:pt idx="140">
                  <c:v>1995</c:v>
                </c:pt>
                <c:pt idx="141">
                  <c:v>1996</c:v>
                </c:pt>
                <c:pt idx="142">
                  <c:v>1997</c:v>
                </c:pt>
                <c:pt idx="143">
                  <c:v>1998</c:v>
                </c:pt>
                <c:pt idx="144">
                  <c:v>1999</c:v>
                </c:pt>
                <c:pt idx="145">
                  <c:v>2000</c:v>
                </c:pt>
                <c:pt idx="146">
                  <c:v>2001</c:v>
                </c:pt>
                <c:pt idx="147">
                  <c:v>2002</c:v>
                </c:pt>
                <c:pt idx="148">
                  <c:v>2003</c:v>
                </c:pt>
                <c:pt idx="149">
                  <c:v>2004</c:v>
                </c:pt>
                <c:pt idx="150">
                  <c:v>2005</c:v>
                </c:pt>
                <c:pt idx="151">
                  <c:v>2006</c:v>
                </c:pt>
                <c:pt idx="152">
                  <c:v>2007</c:v>
                </c:pt>
                <c:pt idx="153">
                  <c:v>2008</c:v>
                </c:pt>
                <c:pt idx="154">
                  <c:v>2009</c:v>
                </c:pt>
                <c:pt idx="155">
                  <c:v>2010</c:v>
                </c:pt>
                <c:pt idx="156">
                  <c:v>2011</c:v>
                </c:pt>
                <c:pt idx="157">
                  <c:v>2012</c:v>
                </c:pt>
                <c:pt idx="158">
                  <c:v>2013</c:v>
                </c:pt>
                <c:pt idx="159">
                  <c:v>2014</c:v>
                </c:pt>
                <c:pt idx="160">
                  <c:v>2015</c:v>
                </c:pt>
                <c:pt idx="161">
                  <c:v>2016</c:v>
                </c:pt>
                <c:pt idx="162">
                  <c:v>2017</c:v>
                </c:pt>
                <c:pt idx="163">
                  <c:v>2018</c:v>
                </c:pt>
                <c:pt idx="164">
                  <c:v>2019</c:v>
                </c:pt>
                <c:pt idx="165">
                  <c:v>2020</c:v>
                </c:pt>
                <c:pt idx="166">
                  <c:v>2021</c:v>
                </c:pt>
              </c:strCache>
            </c:strRef>
          </c:cat>
          <c:val>
            <c:numRef>
              <c:f>'Calculations all'!$F$2:$F$168</c:f>
              <c:numCache>
                <c:ptCount val="155"/>
                <c:pt idx="0">
                  <c:v>32.500000</c:v>
                </c:pt>
                <c:pt idx="1">
                  <c:v>35.050000</c:v>
                </c:pt>
                <c:pt idx="3">
                  <c:v>47.800000</c:v>
                </c:pt>
                <c:pt idx="5">
                  <c:v>80.000000</c:v>
                </c:pt>
                <c:pt idx="6">
                  <c:v>32.000000</c:v>
                </c:pt>
                <c:pt idx="9">
                  <c:v>38.100000</c:v>
                </c:pt>
                <c:pt idx="10">
                  <c:v>44.500000</c:v>
                </c:pt>
                <c:pt idx="15">
                  <c:v>57.200000</c:v>
                </c:pt>
                <c:pt idx="18">
                  <c:v>97.800000</c:v>
                </c:pt>
                <c:pt idx="20">
                  <c:v>71.550000</c:v>
                </c:pt>
                <c:pt idx="22">
                  <c:v>37.925000</c:v>
                </c:pt>
                <c:pt idx="23">
                  <c:v>66.925000</c:v>
                </c:pt>
                <c:pt idx="24">
                  <c:v>93.300000</c:v>
                </c:pt>
                <c:pt idx="25">
                  <c:v>64.216667</c:v>
                </c:pt>
                <c:pt idx="26">
                  <c:v>42.900000</c:v>
                </c:pt>
                <c:pt idx="27">
                  <c:v>72.450000</c:v>
                </c:pt>
                <c:pt idx="28">
                  <c:v>78.983333</c:v>
                </c:pt>
                <c:pt idx="29">
                  <c:v>70.660000</c:v>
                </c:pt>
                <c:pt idx="30">
                  <c:v>54.900000</c:v>
                </c:pt>
                <c:pt idx="31">
                  <c:v>76.400000</c:v>
                </c:pt>
                <c:pt idx="32">
                  <c:v>90.660833</c:v>
                </c:pt>
                <c:pt idx="33">
                  <c:v>96.937500</c:v>
                </c:pt>
                <c:pt idx="34">
                  <c:v>86.344286</c:v>
                </c:pt>
                <c:pt idx="35">
                  <c:v>107.091146</c:v>
                </c:pt>
                <c:pt idx="36">
                  <c:v>85.064286</c:v>
                </c:pt>
                <c:pt idx="37">
                  <c:v>104.887976</c:v>
                </c:pt>
                <c:pt idx="38">
                  <c:v>95.613862</c:v>
                </c:pt>
                <c:pt idx="39">
                  <c:v>94.363158</c:v>
                </c:pt>
                <c:pt idx="40">
                  <c:v>104.523810</c:v>
                </c:pt>
                <c:pt idx="41">
                  <c:v>110.105556</c:v>
                </c:pt>
                <c:pt idx="42">
                  <c:v>99.935606</c:v>
                </c:pt>
                <c:pt idx="43">
                  <c:v>95.117708</c:v>
                </c:pt>
                <c:pt idx="44">
                  <c:v>108.076889</c:v>
                </c:pt>
                <c:pt idx="45">
                  <c:v>104.712500</c:v>
                </c:pt>
                <c:pt idx="46">
                  <c:v>93.175000</c:v>
                </c:pt>
                <c:pt idx="47">
                  <c:v>93.740000</c:v>
                </c:pt>
                <c:pt idx="48">
                  <c:v>91.002778</c:v>
                </c:pt>
                <c:pt idx="49">
                  <c:v>95.606667</c:v>
                </c:pt>
                <c:pt idx="50">
                  <c:v>84.857407</c:v>
                </c:pt>
                <c:pt idx="51">
                  <c:v>92.183333</c:v>
                </c:pt>
                <c:pt idx="52">
                  <c:v>127.207143</c:v>
                </c:pt>
                <c:pt idx="53">
                  <c:v>117.588889</c:v>
                </c:pt>
                <c:pt idx="54">
                  <c:v>78.240000</c:v>
                </c:pt>
                <c:pt idx="55">
                  <c:v>103.015789</c:v>
                </c:pt>
                <c:pt idx="56">
                  <c:v>90.758333</c:v>
                </c:pt>
                <c:pt idx="57">
                  <c:v>81.237500</c:v>
                </c:pt>
                <c:pt idx="58">
                  <c:v>80.958333</c:v>
                </c:pt>
                <c:pt idx="59">
                  <c:v>91.612500</c:v>
                </c:pt>
                <c:pt idx="60">
                  <c:v>78.600000</c:v>
                </c:pt>
                <c:pt idx="61">
                  <c:v>91.656667</c:v>
                </c:pt>
                <c:pt idx="62">
                  <c:v>113.318750</c:v>
                </c:pt>
                <c:pt idx="63">
                  <c:v>91.512500</c:v>
                </c:pt>
                <c:pt idx="64">
                  <c:v>112.626667</c:v>
                </c:pt>
                <c:pt idx="65">
                  <c:v>81.485714</c:v>
                </c:pt>
                <c:pt idx="66">
                  <c:v>122.016181</c:v>
                </c:pt>
                <c:pt idx="67">
                  <c:v>115.238889</c:v>
                </c:pt>
                <c:pt idx="68">
                  <c:v>106.105556</c:v>
                </c:pt>
                <c:pt idx="69">
                  <c:v>88.765625</c:v>
                </c:pt>
                <c:pt idx="70">
                  <c:v>109.101786</c:v>
                </c:pt>
                <c:pt idx="71">
                  <c:v>88.688462</c:v>
                </c:pt>
                <c:pt idx="72">
                  <c:v>118.756667</c:v>
                </c:pt>
                <c:pt idx="73">
                  <c:v>86.524444</c:v>
                </c:pt>
                <c:pt idx="74">
                  <c:v>118.479035</c:v>
                </c:pt>
                <c:pt idx="75">
                  <c:v>98.586111</c:v>
                </c:pt>
                <c:pt idx="76">
                  <c:v>131.652632</c:v>
                </c:pt>
                <c:pt idx="77">
                  <c:v>47.950000</c:v>
                </c:pt>
                <c:pt idx="78">
                  <c:v>106.050980</c:v>
                </c:pt>
                <c:pt idx="79">
                  <c:v>98.177381</c:v>
                </c:pt>
                <c:pt idx="80">
                  <c:v>116.633333</c:v>
                </c:pt>
                <c:pt idx="81">
                  <c:v>65.900000</c:v>
                </c:pt>
                <c:pt idx="82">
                  <c:v>109.721296</c:v>
                </c:pt>
                <c:pt idx="83">
                  <c:v>108.843333</c:v>
                </c:pt>
                <c:pt idx="84">
                  <c:v>106.712955</c:v>
                </c:pt>
                <c:pt idx="85">
                  <c:v>106.500000</c:v>
                </c:pt>
                <c:pt idx="86">
                  <c:v>74.908333</c:v>
                </c:pt>
                <c:pt idx="87">
                  <c:v>95.417460</c:v>
                </c:pt>
                <c:pt idx="88">
                  <c:v>116.486364</c:v>
                </c:pt>
                <c:pt idx="89">
                  <c:v>115.735000</c:v>
                </c:pt>
                <c:pt idx="90">
                  <c:v>119.970588</c:v>
                </c:pt>
                <c:pt idx="91">
                  <c:v>94.835463</c:v>
                </c:pt>
                <c:pt idx="92">
                  <c:v>105.156250</c:v>
                </c:pt>
                <c:pt idx="93">
                  <c:v>122.086842</c:v>
                </c:pt>
                <c:pt idx="94">
                  <c:v>90.723913</c:v>
                </c:pt>
                <c:pt idx="95">
                  <c:v>102.172348</c:v>
                </c:pt>
                <c:pt idx="96">
                  <c:v>95.184259</c:v>
                </c:pt>
                <c:pt idx="97">
                  <c:v>100.700556</c:v>
                </c:pt>
                <c:pt idx="98">
                  <c:v>105.870833</c:v>
                </c:pt>
                <c:pt idx="99">
                  <c:v>120.318000</c:v>
                </c:pt>
                <c:pt idx="100">
                  <c:v>125.210833</c:v>
                </c:pt>
                <c:pt idx="101">
                  <c:v>116.924679</c:v>
                </c:pt>
                <c:pt idx="102">
                  <c:v>96.166667</c:v>
                </c:pt>
                <c:pt idx="103">
                  <c:v>92.739744</c:v>
                </c:pt>
                <c:pt idx="104">
                  <c:v>103.327500</c:v>
                </c:pt>
                <c:pt idx="105">
                  <c:v>75.783333</c:v>
                </c:pt>
                <c:pt idx="106">
                  <c:v>102.566667</c:v>
                </c:pt>
                <c:pt idx="107">
                  <c:v>110.999550</c:v>
                </c:pt>
                <c:pt idx="108">
                  <c:v>113.617063</c:v>
                </c:pt>
                <c:pt idx="109">
                  <c:v>113.748485</c:v>
                </c:pt>
                <c:pt idx="110">
                  <c:v>119.263889</c:v>
                </c:pt>
                <c:pt idx="111">
                  <c:v>106.434314</c:v>
                </c:pt>
                <c:pt idx="112">
                  <c:v>124.491667</c:v>
                </c:pt>
                <c:pt idx="113">
                  <c:v>89.529167</c:v>
                </c:pt>
                <c:pt idx="114">
                  <c:v>83.471429</c:v>
                </c:pt>
                <c:pt idx="115">
                  <c:v>95.428750</c:v>
                </c:pt>
                <c:pt idx="116">
                  <c:v>101.138462</c:v>
                </c:pt>
                <c:pt idx="117">
                  <c:v>114.873583</c:v>
                </c:pt>
                <c:pt idx="118">
                  <c:v>102.981458</c:v>
                </c:pt>
                <c:pt idx="119">
                  <c:v>154.295000</c:v>
                </c:pt>
                <c:pt idx="120">
                  <c:v>114.648246</c:v>
                </c:pt>
                <c:pt idx="121">
                  <c:v>140.357500</c:v>
                </c:pt>
                <c:pt idx="122">
                  <c:v>111.276923</c:v>
                </c:pt>
                <c:pt idx="123">
                  <c:v>106.920000</c:v>
                </c:pt>
                <c:pt idx="124">
                  <c:v>93.058333</c:v>
                </c:pt>
                <c:pt idx="125">
                  <c:v>110.086111</c:v>
                </c:pt>
                <c:pt idx="126">
                  <c:v>107.247059</c:v>
                </c:pt>
                <c:pt idx="127">
                  <c:v>99.690000</c:v>
                </c:pt>
                <c:pt idx="128">
                  <c:v>99.905882</c:v>
                </c:pt>
                <c:pt idx="129">
                  <c:v>118.740000</c:v>
                </c:pt>
                <c:pt idx="130">
                  <c:v>119.887179</c:v>
                </c:pt>
                <c:pt idx="131">
                  <c:v>68.800000</c:v>
                </c:pt>
                <c:pt idx="132">
                  <c:v>124.500000</c:v>
                </c:pt>
                <c:pt idx="133">
                  <c:v>101.768056</c:v>
                </c:pt>
                <c:pt idx="134">
                  <c:v>115.302500</c:v>
                </c:pt>
                <c:pt idx="135">
                  <c:v>100.220175</c:v>
                </c:pt>
                <c:pt idx="136">
                  <c:v>100.280833</c:v>
                </c:pt>
                <c:pt idx="137">
                  <c:v>97.676389</c:v>
                </c:pt>
                <c:pt idx="138">
                  <c:v>96.233333</c:v>
                </c:pt>
                <c:pt idx="139">
                  <c:v>113.188462</c:v>
                </c:pt>
                <c:pt idx="140">
                  <c:v>96.890000</c:v>
                </c:pt>
                <c:pt idx="141">
                  <c:v>100.849608</c:v>
                </c:pt>
                <c:pt idx="142">
                  <c:v>88.514286</c:v>
                </c:pt>
                <c:pt idx="143">
                  <c:v>74.253333</c:v>
                </c:pt>
                <c:pt idx="144">
                  <c:v>113.536667</c:v>
                </c:pt>
                <c:pt idx="145">
                  <c:v>95.143750</c:v>
                </c:pt>
                <c:pt idx="146">
                  <c:v>128.342424</c:v>
                </c:pt>
                <c:pt idx="147">
                  <c:v>86.633333</c:v>
                </c:pt>
                <c:pt idx="148">
                  <c:v>99.210000</c:v>
                </c:pt>
                <c:pt idx="149">
                  <c:v>107.847807</c:v>
                </c:pt>
                <c:pt idx="150">
                  <c:v>132.606667</c:v>
                </c:pt>
                <c:pt idx="151">
                  <c:v>152.292593</c:v>
                </c:pt>
                <c:pt idx="152">
                  <c:v>77.379167</c:v>
                </c:pt>
                <c:pt idx="153">
                  <c:v>126.781250</c:v>
                </c:pt>
                <c:pt idx="154">
                  <c:v>132.644444</c:v>
                </c:pt>
                <c:pt idx="155">
                  <c:v>110.524783</c:v>
                </c:pt>
                <c:pt idx="156">
                  <c:v>91.501042</c:v>
                </c:pt>
                <c:pt idx="157">
                  <c:v>110.795370</c:v>
                </c:pt>
                <c:pt idx="158">
                  <c:v>134.028333</c:v>
                </c:pt>
                <c:pt idx="159">
                  <c:v>112.564815</c:v>
                </c:pt>
                <c:pt idx="160">
                  <c:v>109.133333</c:v>
                </c:pt>
                <c:pt idx="161">
                  <c:v>144.687500</c:v>
                </c:pt>
                <c:pt idx="162">
                  <c:v>135.334386</c:v>
                </c:pt>
                <c:pt idx="163">
                  <c:v>104.250000</c:v>
                </c:pt>
                <c:pt idx="164">
                  <c:v>90.466667</c:v>
                </c:pt>
                <c:pt idx="165">
                  <c:v>118.971524</c:v>
                </c:pt>
                <c:pt idx="166">
                  <c:v>91.735556</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7"/>
        <c:noMultiLvlLbl val="1"/>
      </c:catAx>
      <c:valAx>
        <c:axId val="2094734553"/>
        <c:scaling>
          <c:orientation val="minMax"/>
          <c:max val="200"/>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20"/>
        <c:minorUnit val="10"/>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6.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number of rainfall days at 16 weather stations, 1888-2021 </a:t>
            </a:r>
          </a:p>
        </c:rich>
      </c:tx>
      <c:layout>
        <c:manualLayout>
          <c:xMode val="edge"/>
          <c:yMode val="edge"/>
          <c:x val="0.0796765"/>
          <c:y val="0"/>
          <c:w val="0.840647"/>
          <c:h val="0.0666469"/>
        </c:manualLayout>
      </c:layout>
      <c:overlay val="1"/>
      <c:spPr>
        <a:noFill/>
        <a:effectLst/>
      </c:spPr>
    </c:title>
    <c:autoTitleDeleted val="1"/>
    <c:plotArea>
      <c:layout>
        <c:manualLayout>
          <c:layoutTarget val="inner"/>
          <c:xMode val="edge"/>
          <c:yMode val="edge"/>
          <c:x val="0.0609338"/>
          <c:y val="0.0666469"/>
          <c:w val="0.927764"/>
          <c:h val="0.845829"/>
        </c:manualLayout>
      </c:layout>
      <c:lineChart>
        <c:grouping val="standard"/>
        <c:varyColors val="0"/>
        <c:ser>
          <c:idx val="0"/>
          <c:order val="0"/>
          <c:tx>
            <c:strRef>
              <c:f>'Calculations 1888'!$B$1</c:f>
              <c:strCache>
                <c:ptCount val="1"/>
                <c:pt idx="0">
                  <c:v>Annual # rainfall days</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1888'!$A$2:$A$135</c:f>
              <c:strCache>
                <c:ptCount val="134"/>
                <c:pt idx="0">
                  <c:v>1888</c:v>
                </c:pt>
                <c:pt idx="1">
                  <c:v>1889</c:v>
                </c:pt>
                <c:pt idx="2">
                  <c:v>1890</c:v>
                </c:pt>
                <c:pt idx="3">
                  <c:v>1891</c:v>
                </c:pt>
                <c:pt idx="4">
                  <c:v>1892</c:v>
                </c:pt>
                <c:pt idx="5">
                  <c:v>1893</c:v>
                </c:pt>
                <c:pt idx="6">
                  <c:v>1894</c:v>
                </c:pt>
                <c:pt idx="7">
                  <c:v>1895</c:v>
                </c:pt>
                <c:pt idx="8">
                  <c:v>1896</c:v>
                </c:pt>
                <c:pt idx="9">
                  <c:v>1897</c:v>
                </c:pt>
                <c:pt idx="10">
                  <c:v>1898</c:v>
                </c:pt>
                <c:pt idx="11">
                  <c:v>1899</c:v>
                </c:pt>
                <c:pt idx="12">
                  <c:v>1900</c:v>
                </c:pt>
                <c:pt idx="13">
                  <c:v>1901</c:v>
                </c:pt>
                <c:pt idx="14">
                  <c:v>1902</c:v>
                </c:pt>
                <c:pt idx="15">
                  <c:v>1903</c:v>
                </c:pt>
                <c:pt idx="16">
                  <c:v>1904</c:v>
                </c:pt>
                <c:pt idx="17">
                  <c:v>1905</c:v>
                </c:pt>
                <c:pt idx="18">
                  <c:v>1906</c:v>
                </c:pt>
                <c:pt idx="19">
                  <c:v>1907</c:v>
                </c:pt>
                <c:pt idx="20">
                  <c:v>1908</c:v>
                </c:pt>
                <c:pt idx="21">
                  <c:v>1909</c:v>
                </c:pt>
                <c:pt idx="22">
                  <c:v>1910</c:v>
                </c:pt>
                <c:pt idx="23">
                  <c:v>1911</c:v>
                </c:pt>
                <c:pt idx="24">
                  <c:v>1912</c:v>
                </c:pt>
                <c:pt idx="25">
                  <c:v>1913</c:v>
                </c:pt>
                <c:pt idx="26">
                  <c:v>1914</c:v>
                </c:pt>
                <c:pt idx="27">
                  <c:v>1915</c:v>
                </c:pt>
                <c:pt idx="28">
                  <c:v>1916</c:v>
                </c:pt>
                <c:pt idx="29">
                  <c:v>1917</c:v>
                </c:pt>
                <c:pt idx="30">
                  <c:v>1918</c:v>
                </c:pt>
                <c:pt idx="31">
                  <c:v>1919</c:v>
                </c:pt>
                <c:pt idx="32">
                  <c:v>1920</c:v>
                </c:pt>
                <c:pt idx="33">
                  <c:v>1921</c:v>
                </c:pt>
                <c:pt idx="34">
                  <c:v>1922</c:v>
                </c:pt>
                <c:pt idx="35">
                  <c:v>1923</c:v>
                </c:pt>
                <c:pt idx="36">
                  <c:v>1924</c:v>
                </c:pt>
                <c:pt idx="37">
                  <c:v>1925</c:v>
                </c:pt>
                <c:pt idx="38">
                  <c:v>1926</c:v>
                </c:pt>
                <c:pt idx="39">
                  <c:v>1927</c:v>
                </c:pt>
                <c:pt idx="40">
                  <c:v>1928</c:v>
                </c:pt>
                <c:pt idx="41">
                  <c:v>1929</c:v>
                </c:pt>
                <c:pt idx="42">
                  <c:v>1930</c:v>
                </c:pt>
                <c:pt idx="43">
                  <c:v>1931</c:v>
                </c:pt>
                <c:pt idx="44">
                  <c:v>1932</c:v>
                </c:pt>
                <c:pt idx="45">
                  <c:v>1933</c:v>
                </c:pt>
                <c:pt idx="46">
                  <c:v>1934</c:v>
                </c:pt>
                <c:pt idx="47">
                  <c:v>1935</c:v>
                </c:pt>
                <c:pt idx="48">
                  <c:v>1936</c:v>
                </c:pt>
                <c:pt idx="49">
                  <c:v>1937</c:v>
                </c:pt>
                <c:pt idx="50">
                  <c:v>1938</c:v>
                </c:pt>
                <c:pt idx="51">
                  <c:v>1939</c:v>
                </c:pt>
                <c:pt idx="52">
                  <c:v>1940</c:v>
                </c:pt>
                <c:pt idx="53">
                  <c:v>1941</c:v>
                </c:pt>
                <c:pt idx="54">
                  <c:v>1942</c:v>
                </c:pt>
                <c:pt idx="55">
                  <c:v>1943</c:v>
                </c:pt>
                <c:pt idx="56">
                  <c:v>1944</c:v>
                </c:pt>
                <c:pt idx="57">
                  <c:v>1945</c:v>
                </c:pt>
                <c:pt idx="58">
                  <c:v>1946</c:v>
                </c:pt>
                <c:pt idx="59">
                  <c:v>1947</c:v>
                </c:pt>
                <c:pt idx="60">
                  <c:v>1948</c:v>
                </c:pt>
                <c:pt idx="61">
                  <c:v>1949</c:v>
                </c:pt>
                <c:pt idx="62">
                  <c:v>1950</c:v>
                </c:pt>
                <c:pt idx="63">
                  <c:v>1951</c:v>
                </c:pt>
                <c:pt idx="64">
                  <c:v>1952</c:v>
                </c:pt>
                <c:pt idx="65">
                  <c:v>1953</c:v>
                </c:pt>
                <c:pt idx="66">
                  <c:v>1954</c:v>
                </c:pt>
                <c:pt idx="67">
                  <c:v>1955</c:v>
                </c:pt>
                <c:pt idx="68">
                  <c:v>1956</c:v>
                </c:pt>
                <c:pt idx="69">
                  <c:v>1957</c:v>
                </c:pt>
                <c:pt idx="70">
                  <c:v>1958</c:v>
                </c:pt>
                <c:pt idx="71">
                  <c:v>1959</c:v>
                </c:pt>
                <c:pt idx="72">
                  <c:v>1960</c:v>
                </c:pt>
                <c:pt idx="73">
                  <c:v>1961</c:v>
                </c:pt>
                <c:pt idx="74">
                  <c:v>1962</c:v>
                </c:pt>
                <c:pt idx="75">
                  <c:v>1963</c:v>
                </c:pt>
                <c:pt idx="76">
                  <c:v>1964</c:v>
                </c:pt>
                <c:pt idx="77">
                  <c:v>1965</c:v>
                </c:pt>
                <c:pt idx="78">
                  <c:v>1966</c:v>
                </c:pt>
                <c:pt idx="79">
                  <c:v>1967</c:v>
                </c:pt>
                <c:pt idx="80">
                  <c:v>1968</c:v>
                </c:pt>
                <c:pt idx="81">
                  <c:v>1969</c:v>
                </c:pt>
                <c:pt idx="82">
                  <c:v>1970</c:v>
                </c:pt>
                <c:pt idx="83">
                  <c:v>1971</c:v>
                </c:pt>
                <c:pt idx="84">
                  <c:v>1972</c:v>
                </c:pt>
                <c:pt idx="85">
                  <c:v>1973</c:v>
                </c:pt>
                <c:pt idx="86">
                  <c:v>1974</c:v>
                </c:pt>
                <c:pt idx="87">
                  <c:v>1975</c:v>
                </c:pt>
                <c:pt idx="88">
                  <c:v>1976</c:v>
                </c:pt>
                <c:pt idx="89">
                  <c:v>1977</c:v>
                </c:pt>
                <c:pt idx="90">
                  <c:v>1978</c:v>
                </c:pt>
                <c:pt idx="91">
                  <c:v>1979</c:v>
                </c:pt>
                <c:pt idx="92">
                  <c:v>1980</c:v>
                </c:pt>
                <c:pt idx="93">
                  <c:v>1981</c:v>
                </c:pt>
                <c:pt idx="94">
                  <c:v>1982</c:v>
                </c:pt>
                <c:pt idx="95">
                  <c:v>1983</c:v>
                </c:pt>
                <c:pt idx="96">
                  <c:v>1984</c:v>
                </c:pt>
                <c:pt idx="97">
                  <c:v>1985</c:v>
                </c:pt>
                <c:pt idx="98">
                  <c:v>1986</c:v>
                </c:pt>
                <c:pt idx="99">
                  <c:v>1987</c:v>
                </c:pt>
                <c:pt idx="100">
                  <c:v>1988</c:v>
                </c:pt>
                <c:pt idx="101">
                  <c:v>1989</c:v>
                </c:pt>
                <c:pt idx="102">
                  <c:v>1990</c:v>
                </c:pt>
                <c:pt idx="103">
                  <c:v>1991</c:v>
                </c:pt>
                <c:pt idx="104">
                  <c:v>1992</c:v>
                </c:pt>
                <c:pt idx="105">
                  <c:v>1993</c:v>
                </c:pt>
                <c:pt idx="106">
                  <c:v>1994</c:v>
                </c:pt>
                <c:pt idx="107">
                  <c:v>1995</c:v>
                </c:pt>
                <c:pt idx="108">
                  <c:v>1996</c:v>
                </c:pt>
                <c:pt idx="109">
                  <c:v>1997</c:v>
                </c:pt>
                <c:pt idx="110">
                  <c:v>1998</c:v>
                </c:pt>
                <c:pt idx="111">
                  <c:v>1999</c:v>
                </c:pt>
                <c:pt idx="112">
                  <c:v>2000</c:v>
                </c:pt>
                <c:pt idx="113">
                  <c:v>2001</c:v>
                </c:pt>
                <c:pt idx="114">
                  <c:v>2002</c:v>
                </c:pt>
                <c:pt idx="115">
                  <c:v>2003</c:v>
                </c:pt>
                <c:pt idx="116">
                  <c:v>2004</c:v>
                </c:pt>
                <c:pt idx="117">
                  <c:v>2005</c:v>
                </c:pt>
                <c:pt idx="118">
                  <c:v>2006</c:v>
                </c:pt>
                <c:pt idx="119">
                  <c:v>2007</c:v>
                </c:pt>
                <c:pt idx="120">
                  <c:v>2008</c:v>
                </c:pt>
                <c:pt idx="121">
                  <c:v>2009</c:v>
                </c:pt>
                <c:pt idx="122">
                  <c:v>2010</c:v>
                </c:pt>
                <c:pt idx="123">
                  <c:v>2011</c:v>
                </c:pt>
                <c:pt idx="124">
                  <c:v>2012</c:v>
                </c:pt>
                <c:pt idx="125">
                  <c:v>2013</c:v>
                </c:pt>
                <c:pt idx="126">
                  <c:v>2014</c:v>
                </c:pt>
                <c:pt idx="127">
                  <c:v>2015</c:v>
                </c:pt>
                <c:pt idx="128">
                  <c:v>2016</c:v>
                </c:pt>
                <c:pt idx="129">
                  <c:v>2017</c:v>
                </c:pt>
                <c:pt idx="130">
                  <c:v>2018</c:v>
                </c:pt>
                <c:pt idx="131">
                  <c:v>2019</c:v>
                </c:pt>
                <c:pt idx="132">
                  <c:v>2020</c:v>
                </c:pt>
                <c:pt idx="133">
                  <c:v>2021</c:v>
                </c:pt>
              </c:strCache>
            </c:strRef>
          </c:cat>
          <c:val>
            <c:numRef>
              <c:f>'Calculations 1888'!$B$2:$B$135</c:f>
              <c:numCache>
                <c:ptCount val="134"/>
                <c:pt idx="0">
                  <c:v>85.250000</c:v>
                </c:pt>
                <c:pt idx="1">
                  <c:v>114.000000</c:v>
                </c:pt>
                <c:pt idx="2">
                  <c:v>121.437500</c:v>
                </c:pt>
                <c:pt idx="3">
                  <c:v>109.000000</c:v>
                </c:pt>
                <c:pt idx="4">
                  <c:v>101.250000</c:v>
                </c:pt>
                <c:pt idx="5">
                  <c:v>102.875000</c:v>
                </c:pt>
                <c:pt idx="6">
                  <c:v>103.062500</c:v>
                </c:pt>
                <c:pt idx="7">
                  <c:v>80.875000</c:v>
                </c:pt>
                <c:pt idx="8">
                  <c:v>88.437500</c:v>
                </c:pt>
                <c:pt idx="9">
                  <c:v>84.062500</c:v>
                </c:pt>
                <c:pt idx="10">
                  <c:v>92.625000</c:v>
                </c:pt>
                <c:pt idx="11">
                  <c:v>96.312500</c:v>
                </c:pt>
                <c:pt idx="12">
                  <c:v>83.375000</c:v>
                </c:pt>
                <c:pt idx="13">
                  <c:v>85.125000</c:v>
                </c:pt>
                <c:pt idx="14">
                  <c:v>69.062500</c:v>
                </c:pt>
                <c:pt idx="15">
                  <c:v>95.562500</c:v>
                </c:pt>
                <c:pt idx="16">
                  <c:v>88.937500</c:v>
                </c:pt>
                <c:pt idx="17">
                  <c:v>86.500000</c:v>
                </c:pt>
                <c:pt idx="18">
                  <c:v>99.125000</c:v>
                </c:pt>
                <c:pt idx="19">
                  <c:v>91.875000</c:v>
                </c:pt>
                <c:pt idx="20">
                  <c:v>93.125000</c:v>
                </c:pt>
                <c:pt idx="21">
                  <c:v>94.562500</c:v>
                </c:pt>
                <c:pt idx="22">
                  <c:v>100.562500</c:v>
                </c:pt>
                <c:pt idx="23">
                  <c:v>93.062500</c:v>
                </c:pt>
                <c:pt idx="24">
                  <c:v>80.750000</c:v>
                </c:pt>
                <c:pt idx="25">
                  <c:v>86.437500</c:v>
                </c:pt>
                <c:pt idx="26">
                  <c:v>98.062500</c:v>
                </c:pt>
                <c:pt idx="27">
                  <c:v>76.687500</c:v>
                </c:pt>
                <c:pt idx="28">
                  <c:v>104.812500</c:v>
                </c:pt>
                <c:pt idx="29">
                  <c:v>105.750000</c:v>
                </c:pt>
                <c:pt idx="30">
                  <c:v>87.875000</c:v>
                </c:pt>
                <c:pt idx="31">
                  <c:v>79.437500</c:v>
                </c:pt>
                <c:pt idx="32">
                  <c:v>100.062500</c:v>
                </c:pt>
                <c:pt idx="33">
                  <c:v>103.750000</c:v>
                </c:pt>
                <c:pt idx="34">
                  <c:v>81.375000</c:v>
                </c:pt>
                <c:pt idx="35">
                  <c:v>83.250000</c:v>
                </c:pt>
                <c:pt idx="36">
                  <c:v>98.000000</c:v>
                </c:pt>
                <c:pt idx="37">
                  <c:v>98.875000</c:v>
                </c:pt>
                <c:pt idx="38">
                  <c:v>81.937500</c:v>
                </c:pt>
                <c:pt idx="39">
                  <c:v>83.125000</c:v>
                </c:pt>
                <c:pt idx="40">
                  <c:v>99.562500</c:v>
                </c:pt>
                <c:pt idx="41">
                  <c:v>87.687500</c:v>
                </c:pt>
                <c:pt idx="42">
                  <c:v>109.875000</c:v>
                </c:pt>
                <c:pt idx="43">
                  <c:v>106.687500</c:v>
                </c:pt>
                <c:pt idx="44">
                  <c:v>96.625000</c:v>
                </c:pt>
                <c:pt idx="45">
                  <c:v>102.437500</c:v>
                </c:pt>
                <c:pt idx="46">
                  <c:v>103.375000</c:v>
                </c:pt>
                <c:pt idx="47">
                  <c:v>93.625000</c:v>
                </c:pt>
                <c:pt idx="48">
                  <c:v>92.250000</c:v>
                </c:pt>
                <c:pt idx="49">
                  <c:v>96.625000</c:v>
                </c:pt>
                <c:pt idx="50">
                  <c:v>91.625000</c:v>
                </c:pt>
                <c:pt idx="51">
                  <c:v>110.500000</c:v>
                </c:pt>
                <c:pt idx="52">
                  <c:v>80.812500</c:v>
                </c:pt>
                <c:pt idx="53">
                  <c:v>89.500000</c:v>
                </c:pt>
                <c:pt idx="54">
                  <c:v>103.250000</c:v>
                </c:pt>
                <c:pt idx="55">
                  <c:v>100.125000</c:v>
                </c:pt>
                <c:pt idx="56">
                  <c:v>83.125000</c:v>
                </c:pt>
                <c:pt idx="57">
                  <c:v>95.062500</c:v>
                </c:pt>
                <c:pt idx="58">
                  <c:v>76.062500</c:v>
                </c:pt>
                <c:pt idx="59">
                  <c:v>120.062500</c:v>
                </c:pt>
                <c:pt idx="60">
                  <c:v>96.187500</c:v>
                </c:pt>
                <c:pt idx="61">
                  <c:v>111.125000</c:v>
                </c:pt>
                <c:pt idx="62">
                  <c:v>127.687500</c:v>
                </c:pt>
                <c:pt idx="63">
                  <c:v>93.125000</c:v>
                </c:pt>
                <c:pt idx="64">
                  <c:v>109.000000</c:v>
                </c:pt>
                <c:pt idx="65">
                  <c:v>85.625000</c:v>
                </c:pt>
                <c:pt idx="66">
                  <c:v>112.437500</c:v>
                </c:pt>
                <c:pt idx="67">
                  <c:v>117.062500</c:v>
                </c:pt>
                <c:pt idx="68">
                  <c:v>117.062500</c:v>
                </c:pt>
                <c:pt idx="69">
                  <c:v>79.312500</c:v>
                </c:pt>
                <c:pt idx="70">
                  <c:v>107.437500</c:v>
                </c:pt>
                <c:pt idx="71">
                  <c:v>110.937500</c:v>
                </c:pt>
                <c:pt idx="72">
                  <c:v>96.250000</c:v>
                </c:pt>
                <c:pt idx="73">
                  <c:v>105.187500</c:v>
                </c:pt>
                <c:pt idx="74">
                  <c:v>113.062500</c:v>
                </c:pt>
                <c:pt idx="75">
                  <c:v>114.312500</c:v>
                </c:pt>
                <c:pt idx="76">
                  <c:v>100.562500</c:v>
                </c:pt>
                <c:pt idx="77">
                  <c:v>90.375000</c:v>
                </c:pt>
                <c:pt idx="78">
                  <c:v>87.187500</c:v>
                </c:pt>
                <c:pt idx="79">
                  <c:v>94.375000</c:v>
                </c:pt>
                <c:pt idx="80">
                  <c:v>92.062500</c:v>
                </c:pt>
                <c:pt idx="81">
                  <c:v>99.375000</c:v>
                </c:pt>
                <c:pt idx="82">
                  <c:v>99.437500</c:v>
                </c:pt>
                <c:pt idx="83">
                  <c:v>110.687500</c:v>
                </c:pt>
                <c:pt idx="84">
                  <c:v>101.125000</c:v>
                </c:pt>
                <c:pt idx="85">
                  <c:v>115.062500</c:v>
                </c:pt>
                <c:pt idx="86">
                  <c:v>108.625000</c:v>
                </c:pt>
                <c:pt idx="87">
                  <c:v>103.750000</c:v>
                </c:pt>
                <c:pt idx="88">
                  <c:v>101.062500</c:v>
                </c:pt>
                <c:pt idx="89">
                  <c:v>86.625000</c:v>
                </c:pt>
                <c:pt idx="90">
                  <c:v>111.687500</c:v>
                </c:pt>
                <c:pt idx="91">
                  <c:v>89.875000</c:v>
                </c:pt>
                <c:pt idx="92">
                  <c:v>83.937500</c:v>
                </c:pt>
                <c:pt idx="93">
                  <c:v>103.250000</c:v>
                </c:pt>
                <c:pt idx="94">
                  <c:v>91.062500</c:v>
                </c:pt>
                <c:pt idx="95">
                  <c:v>120.250000</c:v>
                </c:pt>
                <c:pt idx="96">
                  <c:v>105.750000</c:v>
                </c:pt>
                <c:pt idx="97">
                  <c:v>108.125000</c:v>
                </c:pt>
                <c:pt idx="98">
                  <c:v>94.875000</c:v>
                </c:pt>
                <c:pt idx="99">
                  <c:v>104.625000</c:v>
                </c:pt>
                <c:pt idx="100">
                  <c:v>112.375000</c:v>
                </c:pt>
                <c:pt idx="101">
                  <c:v>120.000000</c:v>
                </c:pt>
                <c:pt idx="102">
                  <c:v>102.625000</c:v>
                </c:pt>
                <c:pt idx="103">
                  <c:v>83.437500</c:v>
                </c:pt>
                <c:pt idx="104">
                  <c:v>101.437500</c:v>
                </c:pt>
                <c:pt idx="105">
                  <c:v>91.000000</c:v>
                </c:pt>
                <c:pt idx="106">
                  <c:v>73.875000</c:v>
                </c:pt>
                <c:pt idx="107">
                  <c:v>83.562500</c:v>
                </c:pt>
                <c:pt idx="108">
                  <c:v>90.875000</c:v>
                </c:pt>
                <c:pt idx="109">
                  <c:v>91.375000</c:v>
                </c:pt>
                <c:pt idx="110">
                  <c:v>104.312500</c:v>
                </c:pt>
                <c:pt idx="111">
                  <c:v>118.062500</c:v>
                </c:pt>
                <c:pt idx="112">
                  <c:v>107.625000</c:v>
                </c:pt>
                <c:pt idx="113">
                  <c:v>95.062500</c:v>
                </c:pt>
                <c:pt idx="114">
                  <c:v>83.500000</c:v>
                </c:pt>
                <c:pt idx="115">
                  <c:v>109.187500</c:v>
                </c:pt>
                <c:pt idx="116">
                  <c:v>94.500000</c:v>
                </c:pt>
                <c:pt idx="117">
                  <c:v>109.875000</c:v>
                </c:pt>
                <c:pt idx="118">
                  <c:v>94.437500</c:v>
                </c:pt>
                <c:pt idx="119">
                  <c:v>109.625000</c:v>
                </c:pt>
                <c:pt idx="120">
                  <c:v>121.875000</c:v>
                </c:pt>
                <c:pt idx="121">
                  <c:v>107.125000</c:v>
                </c:pt>
                <c:pt idx="122">
                  <c:v>140.250000</c:v>
                </c:pt>
                <c:pt idx="123">
                  <c:v>125.500000</c:v>
                </c:pt>
                <c:pt idx="124">
                  <c:v>113.312500</c:v>
                </c:pt>
                <c:pt idx="125">
                  <c:v>106.187500</c:v>
                </c:pt>
                <c:pt idx="126">
                  <c:v>103.375000</c:v>
                </c:pt>
                <c:pt idx="127">
                  <c:v>116.750000</c:v>
                </c:pt>
                <c:pt idx="128">
                  <c:v>114.875000</c:v>
                </c:pt>
                <c:pt idx="129">
                  <c:v>98.625000</c:v>
                </c:pt>
                <c:pt idx="130">
                  <c:v>102.875000</c:v>
                </c:pt>
                <c:pt idx="131">
                  <c:v>86.437500</c:v>
                </c:pt>
                <c:pt idx="132">
                  <c:v>108.937500</c:v>
                </c:pt>
                <c:pt idx="133">
                  <c:v>130.125000</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7"/>
        <c:noMultiLvlLbl val="1"/>
      </c:catAx>
      <c:valAx>
        <c:axId val="2094734553"/>
        <c:scaling>
          <c:orientation val="minMax"/>
          <c:max val="200"/>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20"/>
        <c:minorUnit val="10"/>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7.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mm of rainfall days at 16 weather stations, 1888-2021 </a:t>
            </a:r>
          </a:p>
        </c:rich>
      </c:tx>
      <c:layout>
        <c:manualLayout>
          <c:xMode val="edge"/>
          <c:yMode val="edge"/>
          <c:x val="0.10623"/>
          <c:y val="0"/>
          <c:w val="0.787539"/>
          <c:h val="0.0666469"/>
        </c:manualLayout>
      </c:layout>
      <c:overlay val="1"/>
      <c:spPr>
        <a:noFill/>
        <a:effectLst/>
      </c:spPr>
    </c:title>
    <c:autoTitleDeleted val="1"/>
    <c:plotArea>
      <c:layout>
        <c:manualLayout>
          <c:layoutTarget val="inner"/>
          <c:xMode val="edge"/>
          <c:yMode val="edge"/>
          <c:x val="0.0718662"/>
          <c:y val="0.0666469"/>
          <c:w val="0.916963"/>
          <c:h val="0.845829"/>
        </c:manualLayout>
      </c:layout>
      <c:lineChart>
        <c:grouping val="standard"/>
        <c:varyColors val="0"/>
        <c:ser>
          <c:idx val="0"/>
          <c:order val="0"/>
          <c:tx>
            <c:strRef>
              <c:f>'Calculations 1888'!$C$1</c:f>
              <c:strCache>
                <c:ptCount val="1"/>
                <c:pt idx="0">
                  <c:v>Annual rainfall mm averages</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1888'!$A$2:$A$135</c:f>
              <c:strCache>
                <c:ptCount val="134"/>
                <c:pt idx="0">
                  <c:v>1888</c:v>
                </c:pt>
                <c:pt idx="1">
                  <c:v>1889</c:v>
                </c:pt>
                <c:pt idx="2">
                  <c:v>1890</c:v>
                </c:pt>
                <c:pt idx="3">
                  <c:v>1891</c:v>
                </c:pt>
                <c:pt idx="4">
                  <c:v>1892</c:v>
                </c:pt>
                <c:pt idx="5">
                  <c:v>1893</c:v>
                </c:pt>
                <c:pt idx="6">
                  <c:v>1894</c:v>
                </c:pt>
                <c:pt idx="7">
                  <c:v>1895</c:v>
                </c:pt>
                <c:pt idx="8">
                  <c:v>1896</c:v>
                </c:pt>
                <c:pt idx="9">
                  <c:v>1897</c:v>
                </c:pt>
                <c:pt idx="10">
                  <c:v>1898</c:v>
                </c:pt>
                <c:pt idx="11">
                  <c:v>1899</c:v>
                </c:pt>
                <c:pt idx="12">
                  <c:v>1900</c:v>
                </c:pt>
                <c:pt idx="13">
                  <c:v>1901</c:v>
                </c:pt>
                <c:pt idx="14">
                  <c:v>1902</c:v>
                </c:pt>
                <c:pt idx="15">
                  <c:v>1903</c:v>
                </c:pt>
                <c:pt idx="16">
                  <c:v>1904</c:v>
                </c:pt>
                <c:pt idx="17">
                  <c:v>1905</c:v>
                </c:pt>
                <c:pt idx="18">
                  <c:v>1906</c:v>
                </c:pt>
                <c:pt idx="19">
                  <c:v>1907</c:v>
                </c:pt>
                <c:pt idx="20">
                  <c:v>1908</c:v>
                </c:pt>
                <c:pt idx="21">
                  <c:v>1909</c:v>
                </c:pt>
                <c:pt idx="22">
                  <c:v>1910</c:v>
                </c:pt>
                <c:pt idx="23">
                  <c:v>1911</c:v>
                </c:pt>
                <c:pt idx="24">
                  <c:v>1912</c:v>
                </c:pt>
                <c:pt idx="25">
                  <c:v>1913</c:v>
                </c:pt>
                <c:pt idx="26">
                  <c:v>1914</c:v>
                </c:pt>
                <c:pt idx="27">
                  <c:v>1915</c:v>
                </c:pt>
                <c:pt idx="28">
                  <c:v>1916</c:v>
                </c:pt>
                <c:pt idx="29">
                  <c:v>1917</c:v>
                </c:pt>
                <c:pt idx="30">
                  <c:v>1918</c:v>
                </c:pt>
                <c:pt idx="31">
                  <c:v>1919</c:v>
                </c:pt>
                <c:pt idx="32">
                  <c:v>1920</c:v>
                </c:pt>
                <c:pt idx="33">
                  <c:v>1921</c:v>
                </c:pt>
                <c:pt idx="34">
                  <c:v>1922</c:v>
                </c:pt>
                <c:pt idx="35">
                  <c:v>1923</c:v>
                </c:pt>
                <c:pt idx="36">
                  <c:v>1924</c:v>
                </c:pt>
                <c:pt idx="37">
                  <c:v>1925</c:v>
                </c:pt>
                <c:pt idx="38">
                  <c:v>1926</c:v>
                </c:pt>
                <c:pt idx="39">
                  <c:v>1927</c:v>
                </c:pt>
                <c:pt idx="40">
                  <c:v>1928</c:v>
                </c:pt>
                <c:pt idx="41">
                  <c:v>1929</c:v>
                </c:pt>
                <c:pt idx="42">
                  <c:v>1930</c:v>
                </c:pt>
                <c:pt idx="43">
                  <c:v>1931</c:v>
                </c:pt>
                <c:pt idx="44">
                  <c:v>1932</c:v>
                </c:pt>
                <c:pt idx="45">
                  <c:v>1933</c:v>
                </c:pt>
                <c:pt idx="46">
                  <c:v>1934</c:v>
                </c:pt>
                <c:pt idx="47">
                  <c:v>1935</c:v>
                </c:pt>
                <c:pt idx="48">
                  <c:v>1936</c:v>
                </c:pt>
                <c:pt idx="49">
                  <c:v>1937</c:v>
                </c:pt>
                <c:pt idx="50">
                  <c:v>1938</c:v>
                </c:pt>
                <c:pt idx="51">
                  <c:v>1939</c:v>
                </c:pt>
                <c:pt idx="52">
                  <c:v>1940</c:v>
                </c:pt>
                <c:pt idx="53">
                  <c:v>1941</c:v>
                </c:pt>
                <c:pt idx="54">
                  <c:v>1942</c:v>
                </c:pt>
                <c:pt idx="55">
                  <c:v>1943</c:v>
                </c:pt>
                <c:pt idx="56">
                  <c:v>1944</c:v>
                </c:pt>
                <c:pt idx="57">
                  <c:v>1945</c:v>
                </c:pt>
                <c:pt idx="58">
                  <c:v>1946</c:v>
                </c:pt>
                <c:pt idx="59">
                  <c:v>1947</c:v>
                </c:pt>
                <c:pt idx="60">
                  <c:v>1948</c:v>
                </c:pt>
                <c:pt idx="61">
                  <c:v>1949</c:v>
                </c:pt>
                <c:pt idx="62">
                  <c:v>1950</c:v>
                </c:pt>
                <c:pt idx="63">
                  <c:v>1951</c:v>
                </c:pt>
                <c:pt idx="64">
                  <c:v>1952</c:v>
                </c:pt>
                <c:pt idx="65">
                  <c:v>1953</c:v>
                </c:pt>
                <c:pt idx="66">
                  <c:v>1954</c:v>
                </c:pt>
                <c:pt idx="67">
                  <c:v>1955</c:v>
                </c:pt>
                <c:pt idx="68">
                  <c:v>1956</c:v>
                </c:pt>
                <c:pt idx="69">
                  <c:v>1957</c:v>
                </c:pt>
                <c:pt idx="70">
                  <c:v>1958</c:v>
                </c:pt>
                <c:pt idx="71">
                  <c:v>1959</c:v>
                </c:pt>
                <c:pt idx="72">
                  <c:v>1960</c:v>
                </c:pt>
                <c:pt idx="73">
                  <c:v>1961</c:v>
                </c:pt>
                <c:pt idx="74">
                  <c:v>1962</c:v>
                </c:pt>
                <c:pt idx="75">
                  <c:v>1963</c:v>
                </c:pt>
                <c:pt idx="76">
                  <c:v>1964</c:v>
                </c:pt>
                <c:pt idx="77">
                  <c:v>1965</c:v>
                </c:pt>
                <c:pt idx="78">
                  <c:v>1966</c:v>
                </c:pt>
                <c:pt idx="79">
                  <c:v>1967</c:v>
                </c:pt>
                <c:pt idx="80">
                  <c:v>1968</c:v>
                </c:pt>
                <c:pt idx="81">
                  <c:v>1969</c:v>
                </c:pt>
                <c:pt idx="82">
                  <c:v>1970</c:v>
                </c:pt>
                <c:pt idx="83">
                  <c:v>1971</c:v>
                </c:pt>
                <c:pt idx="84">
                  <c:v>1972</c:v>
                </c:pt>
                <c:pt idx="85">
                  <c:v>1973</c:v>
                </c:pt>
                <c:pt idx="86">
                  <c:v>1974</c:v>
                </c:pt>
                <c:pt idx="87">
                  <c:v>1975</c:v>
                </c:pt>
                <c:pt idx="88">
                  <c:v>1976</c:v>
                </c:pt>
                <c:pt idx="89">
                  <c:v>1977</c:v>
                </c:pt>
                <c:pt idx="90">
                  <c:v>1978</c:v>
                </c:pt>
                <c:pt idx="91">
                  <c:v>1979</c:v>
                </c:pt>
                <c:pt idx="92">
                  <c:v>1980</c:v>
                </c:pt>
                <c:pt idx="93">
                  <c:v>1981</c:v>
                </c:pt>
                <c:pt idx="94">
                  <c:v>1982</c:v>
                </c:pt>
                <c:pt idx="95">
                  <c:v>1983</c:v>
                </c:pt>
                <c:pt idx="96">
                  <c:v>1984</c:v>
                </c:pt>
                <c:pt idx="97">
                  <c:v>1985</c:v>
                </c:pt>
                <c:pt idx="98">
                  <c:v>1986</c:v>
                </c:pt>
                <c:pt idx="99">
                  <c:v>1987</c:v>
                </c:pt>
                <c:pt idx="100">
                  <c:v>1988</c:v>
                </c:pt>
                <c:pt idx="101">
                  <c:v>1989</c:v>
                </c:pt>
                <c:pt idx="102">
                  <c:v>1990</c:v>
                </c:pt>
                <c:pt idx="103">
                  <c:v>1991</c:v>
                </c:pt>
                <c:pt idx="104">
                  <c:v>1992</c:v>
                </c:pt>
                <c:pt idx="105">
                  <c:v>1993</c:v>
                </c:pt>
                <c:pt idx="106">
                  <c:v>1994</c:v>
                </c:pt>
                <c:pt idx="107">
                  <c:v>1995</c:v>
                </c:pt>
                <c:pt idx="108">
                  <c:v>1996</c:v>
                </c:pt>
                <c:pt idx="109">
                  <c:v>1997</c:v>
                </c:pt>
                <c:pt idx="110">
                  <c:v>1998</c:v>
                </c:pt>
                <c:pt idx="111">
                  <c:v>1999</c:v>
                </c:pt>
                <c:pt idx="112">
                  <c:v>2000</c:v>
                </c:pt>
                <c:pt idx="113">
                  <c:v>2001</c:v>
                </c:pt>
                <c:pt idx="114">
                  <c:v>2002</c:v>
                </c:pt>
                <c:pt idx="115">
                  <c:v>2003</c:v>
                </c:pt>
                <c:pt idx="116">
                  <c:v>2004</c:v>
                </c:pt>
                <c:pt idx="117">
                  <c:v>2005</c:v>
                </c:pt>
                <c:pt idx="118">
                  <c:v>2006</c:v>
                </c:pt>
                <c:pt idx="119">
                  <c:v>2007</c:v>
                </c:pt>
                <c:pt idx="120">
                  <c:v>2008</c:v>
                </c:pt>
                <c:pt idx="121">
                  <c:v>2009</c:v>
                </c:pt>
                <c:pt idx="122">
                  <c:v>2010</c:v>
                </c:pt>
                <c:pt idx="123">
                  <c:v>2011</c:v>
                </c:pt>
                <c:pt idx="124">
                  <c:v>2012</c:v>
                </c:pt>
                <c:pt idx="125">
                  <c:v>2013</c:v>
                </c:pt>
                <c:pt idx="126">
                  <c:v>2014</c:v>
                </c:pt>
                <c:pt idx="127">
                  <c:v>2015</c:v>
                </c:pt>
                <c:pt idx="128">
                  <c:v>2016</c:v>
                </c:pt>
                <c:pt idx="129">
                  <c:v>2017</c:v>
                </c:pt>
                <c:pt idx="130">
                  <c:v>2018</c:v>
                </c:pt>
                <c:pt idx="131">
                  <c:v>2019</c:v>
                </c:pt>
                <c:pt idx="132">
                  <c:v>2020</c:v>
                </c:pt>
                <c:pt idx="133">
                  <c:v>2021</c:v>
                </c:pt>
              </c:strCache>
            </c:strRef>
          </c:cat>
          <c:val>
            <c:numRef>
              <c:f>'Calculations 1888'!$C$2:$C$135</c:f>
              <c:numCache>
                <c:ptCount val="134"/>
                <c:pt idx="0">
                  <c:v>660.500000</c:v>
                </c:pt>
                <c:pt idx="1">
                  <c:v>1128.850000</c:v>
                </c:pt>
                <c:pt idx="2">
                  <c:v>1337.300000</c:v>
                </c:pt>
                <c:pt idx="3">
                  <c:v>1028.025000</c:v>
                </c:pt>
                <c:pt idx="4">
                  <c:v>1121.793750</c:v>
                </c:pt>
                <c:pt idx="5">
                  <c:v>1288.356250</c:v>
                </c:pt>
                <c:pt idx="6">
                  <c:v>1101.587500</c:v>
                </c:pt>
                <c:pt idx="7">
                  <c:v>836.337500</c:v>
                </c:pt>
                <c:pt idx="8">
                  <c:v>861.693750</c:v>
                </c:pt>
                <c:pt idx="9">
                  <c:v>830.937500</c:v>
                </c:pt>
                <c:pt idx="10">
                  <c:v>904.000000</c:v>
                </c:pt>
                <c:pt idx="11">
                  <c:v>932.993750</c:v>
                </c:pt>
                <c:pt idx="12">
                  <c:v>769.293750</c:v>
                </c:pt>
                <c:pt idx="13">
                  <c:v>818.081250</c:v>
                </c:pt>
                <c:pt idx="14">
                  <c:v>467.031250</c:v>
                </c:pt>
                <c:pt idx="15">
                  <c:v>958.918750</c:v>
                </c:pt>
                <c:pt idx="16">
                  <c:v>902.781250</c:v>
                </c:pt>
                <c:pt idx="17">
                  <c:v>779.475000</c:v>
                </c:pt>
                <c:pt idx="18">
                  <c:v>1110.193750</c:v>
                </c:pt>
                <c:pt idx="19">
                  <c:v>783.912500</c:v>
                </c:pt>
                <c:pt idx="20">
                  <c:v>874.518750</c:v>
                </c:pt>
                <c:pt idx="21">
                  <c:v>774.312500</c:v>
                </c:pt>
                <c:pt idx="22">
                  <c:v>1000.056250</c:v>
                </c:pt>
                <c:pt idx="23">
                  <c:v>794.843750</c:v>
                </c:pt>
                <c:pt idx="24">
                  <c:v>756.750000</c:v>
                </c:pt>
                <c:pt idx="25">
                  <c:v>827.018750</c:v>
                </c:pt>
                <c:pt idx="26">
                  <c:v>810.593750</c:v>
                </c:pt>
                <c:pt idx="27">
                  <c:v>499.668750</c:v>
                </c:pt>
                <c:pt idx="28">
                  <c:v>974.406250</c:v>
                </c:pt>
                <c:pt idx="29">
                  <c:v>1030.081250</c:v>
                </c:pt>
                <c:pt idx="30">
                  <c:v>675.643750</c:v>
                </c:pt>
                <c:pt idx="31">
                  <c:v>673.143750</c:v>
                </c:pt>
                <c:pt idx="32">
                  <c:v>945.056250</c:v>
                </c:pt>
                <c:pt idx="33">
                  <c:v>1273.150000</c:v>
                </c:pt>
                <c:pt idx="34">
                  <c:v>717.687500</c:v>
                </c:pt>
                <c:pt idx="35">
                  <c:v>714.831250</c:v>
                </c:pt>
                <c:pt idx="36">
                  <c:v>917.556250</c:v>
                </c:pt>
                <c:pt idx="37">
                  <c:v>1063.425000</c:v>
                </c:pt>
                <c:pt idx="38">
                  <c:v>722.893750</c:v>
                </c:pt>
                <c:pt idx="39">
                  <c:v>870.581250</c:v>
                </c:pt>
                <c:pt idx="40">
                  <c:v>919.437500</c:v>
                </c:pt>
                <c:pt idx="41">
                  <c:v>884.531250</c:v>
                </c:pt>
                <c:pt idx="42">
                  <c:v>935.593750</c:v>
                </c:pt>
                <c:pt idx="43">
                  <c:v>1074.300000</c:v>
                </c:pt>
                <c:pt idx="44">
                  <c:v>648.600000</c:v>
                </c:pt>
                <c:pt idx="45">
                  <c:v>987.393750</c:v>
                </c:pt>
                <c:pt idx="46">
                  <c:v>1053.312500</c:v>
                </c:pt>
                <c:pt idx="47">
                  <c:v>733.187500</c:v>
                </c:pt>
                <c:pt idx="48">
                  <c:v>680.018750</c:v>
                </c:pt>
                <c:pt idx="49">
                  <c:v>956.650000</c:v>
                </c:pt>
                <c:pt idx="50">
                  <c:v>854.906250</c:v>
                </c:pt>
                <c:pt idx="51">
                  <c:v>967.306250</c:v>
                </c:pt>
                <c:pt idx="52">
                  <c:v>704.462500</c:v>
                </c:pt>
                <c:pt idx="53">
                  <c:v>738.993750</c:v>
                </c:pt>
                <c:pt idx="54">
                  <c:v>940.762500</c:v>
                </c:pt>
                <c:pt idx="55">
                  <c:v>846.393750</c:v>
                </c:pt>
                <c:pt idx="56">
                  <c:v>673.493750</c:v>
                </c:pt>
                <c:pt idx="57">
                  <c:v>890.337500</c:v>
                </c:pt>
                <c:pt idx="58">
                  <c:v>794.068750</c:v>
                </c:pt>
                <c:pt idx="59">
                  <c:v>1094.243750</c:v>
                </c:pt>
                <c:pt idx="60">
                  <c:v>901.131250</c:v>
                </c:pt>
                <c:pt idx="61">
                  <c:v>938.893750</c:v>
                </c:pt>
                <c:pt idx="62">
                  <c:v>1301.418750</c:v>
                </c:pt>
                <c:pt idx="63">
                  <c:v>819.287500</c:v>
                </c:pt>
                <c:pt idx="64">
                  <c:v>891.256250</c:v>
                </c:pt>
                <c:pt idx="65">
                  <c:v>859.275000</c:v>
                </c:pt>
                <c:pt idx="66">
                  <c:v>1228.512500</c:v>
                </c:pt>
                <c:pt idx="67">
                  <c:v>1052.006250</c:v>
                </c:pt>
                <c:pt idx="68">
                  <c:v>1219.093750</c:v>
                </c:pt>
                <c:pt idx="69">
                  <c:v>552.525000</c:v>
                </c:pt>
                <c:pt idx="70">
                  <c:v>898.275000</c:v>
                </c:pt>
                <c:pt idx="71">
                  <c:v>1091.450000</c:v>
                </c:pt>
                <c:pt idx="72">
                  <c:v>662.918750</c:v>
                </c:pt>
                <c:pt idx="73">
                  <c:v>928.212500</c:v>
                </c:pt>
                <c:pt idx="74">
                  <c:v>1151.893750</c:v>
                </c:pt>
                <c:pt idx="75">
                  <c:v>1138.968750</c:v>
                </c:pt>
                <c:pt idx="76">
                  <c:v>893.056250</c:v>
                </c:pt>
                <c:pt idx="77">
                  <c:v>760.550000</c:v>
                </c:pt>
                <c:pt idx="78">
                  <c:v>793.006250</c:v>
                </c:pt>
                <c:pt idx="79">
                  <c:v>1066.625000</c:v>
                </c:pt>
                <c:pt idx="80">
                  <c:v>758.393750</c:v>
                </c:pt>
                <c:pt idx="81">
                  <c:v>832.225000</c:v>
                </c:pt>
                <c:pt idx="82">
                  <c:v>926.475000</c:v>
                </c:pt>
                <c:pt idx="83">
                  <c:v>873.143750</c:v>
                </c:pt>
                <c:pt idx="84">
                  <c:v>1114.918750</c:v>
                </c:pt>
                <c:pt idx="85">
                  <c:v>1090.787500</c:v>
                </c:pt>
                <c:pt idx="86">
                  <c:v>1336.468750</c:v>
                </c:pt>
                <c:pt idx="87">
                  <c:v>1034.275000</c:v>
                </c:pt>
                <c:pt idx="88">
                  <c:v>1028.006250</c:v>
                </c:pt>
                <c:pt idx="89">
                  <c:v>715.406250</c:v>
                </c:pt>
                <c:pt idx="90">
                  <c:v>977.568750</c:v>
                </c:pt>
                <c:pt idx="91">
                  <c:v>766.337500</c:v>
                </c:pt>
                <c:pt idx="92">
                  <c:v>786.831250</c:v>
                </c:pt>
                <c:pt idx="93">
                  <c:v>945.225000</c:v>
                </c:pt>
                <c:pt idx="94">
                  <c:v>751.925000</c:v>
                </c:pt>
                <c:pt idx="95">
                  <c:v>1221.656250</c:v>
                </c:pt>
                <c:pt idx="96">
                  <c:v>967.493750</c:v>
                </c:pt>
                <c:pt idx="97">
                  <c:v>916.331250</c:v>
                </c:pt>
                <c:pt idx="98">
                  <c:v>670.468750</c:v>
                </c:pt>
                <c:pt idx="99">
                  <c:v>988.100000</c:v>
                </c:pt>
                <c:pt idx="100">
                  <c:v>1261.300000</c:v>
                </c:pt>
                <c:pt idx="101">
                  <c:v>1062.918750</c:v>
                </c:pt>
                <c:pt idx="102">
                  <c:v>984.112500</c:v>
                </c:pt>
                <c:pt idx="103">
                  <c:v>713.850000</c:v>
                </c:pt>
                <c:pt idx="104">
                  <c:v>831.387500</c:v>
                </c:pt>
                <c:pt idx="105">
                  <c:v>662.137500</c:v>
                </c:pt>
                <c:pt idx="106">
                  <c:v>576.075000</c:v>
                </c:pt>
                <c:pt idx="107">
                  <c:v>739.250000</c:v>
                </c:pt>
                <c:pt idx="108">
                  <c:v>926.443750</c:v>
                </c:pt>
                <c:pt idx="109">
                  <c:v>690.843750</c:v>
                </c:pt>
                <c:pt idx="110">
                  <c:v>855.212500</c:v>
                </c:pt>
                <c:pt idx="111">
                  <c:v>1174.768750</c:v>
                </c:pt>
                <c:pt idx="112">
                  <c:v>689.631250</c:v>
                </c:pt>
                <c:pt idx="113">
                  <c:v>793.693750</c:v>
                </c:pt>
                <c:pt idx="114">
                  <c:v>537.500000</c:v>
                </c:pt>
                <c:pt idx="115">
                  <c:v>833.162500</c:v>
                </c:pt>
                <c:pt idx="116">
                  <c:v>811.925000</c:v>
                </c:pt>
                <c:pt idx="117">
                  <c:v>794.668750</c:v>
                </c:pt>
                <c:pt idx="118">
                  <c:v>772.168750</c:v>
                </c:pt>
                <c:pt idx="119">
                  <c:v>734.062500</c:v>
                </c:pt>
                <c:pt idx="120">
                  <c:v>959.075000</c:v>
                </c:pt>
                <c:pt idx="121">
                  <c:v>878.481250</c:v>
                </c:pt>
                <c:pt idx="122">
                  <c:v>1226.562500</c:v>
                </c:pt>
                <c:pt idx="123">
                  <c:v>985.750000</c:v>
                </c:pt>
                <c:pt idx="124">
                  <c:v>934.962500</c:v>
                </c:pt>
                <c:pt idx="125">
                  <c:v>916.612500</c:v>
                </c:pt>
                <c:pt idx="126">
                  <c:v>727.525000</c:v>
                </c:pt>
                <c:pt idx="127">
                  <c:v>914.631250</c:v>
                </c:pt>
                <c:pt idx="128">
                  <c:v>798.868750</c:v>
                </c:pt>
                <c:pt idx="129">
                  <c:v>945.068750</c:v>
                </c:pt>
                <c:pt idx="130">
                  <c:v>675.987500</c:v>
                </c:pt>
                <c:pt idx="131">
                  <c:v>438.275000</c:v>
                </c:pt>
                <c:pt idx="132">
                  <c:v>1054.156250</c:v>
                </c:pt>
                <c:pt idx="133">
                  <c:v>1138.287500</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7"/>
        <c:noMultiLvlLbl val="1"/>
      </c:catAx>
      <c:valAx>
        <c:axId val="2094734553"/>
        <c:scaling>
          <c:orientation val="minMax"/>
          <c:max val="2000"/>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200"/>
        <c:minorUnit val="100"/>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8.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number of 99th percentile rainfall days at 16 weather stations, 1888-2021 </a:t>
            </a:r>
          </a:p>
        </c:rich>
      </c:tx>
      <c:layout>
        <c:manualLayout>
          <c:xMode val="edge"/>
          <c:yMode val="edge"/>
          <c:x val="0"/>
          <c:y val="0"/>
          <c:w val="1"/>
          <c:h val="0.101187"/>
        </c:manualLayout>
      </c:layout>
      <c:overlay val="1"/>
      <c:spPr>
        <a:noFill/>
        <a:effectLst/>
      </c:spPr>
    </c:title>
    <c:autoTitleDeleted val="1"/>
    <c:plotArea>
      <c:layout>
        <c:manualLayout>
          <c:layoutTarget val="inner"/>
          <c:xMode val="edge"/>
          <c:yMode val="edge"/>
          <c:x val="0.0553655"/>
          <c:y val="0.101187"/>
          <c:w val="0.933265"/>
          <c:h val="0.814066"/>
        </c:manualLayout>
      </c:layout>
      <c:lineChart>
        <c:grouping val="standard"/>
        <c:varyColors val="0"/>
        <c:ser>
          <c:idx val="0"/>
          <c:order val="0"/>
          <c:tx>
            <c:strRef>
              <c:f>'Calculations 1888'!$D$1</c:f>
              <c:strCache>
                <c:ptCount val="1"/>
                <c:pt idx="0">
                  <c:v>Annual # days above 99th percentile</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1888'!$A$2:$A$135</c:f>
              <c:strCache>
                <c:ptCount val="134"/>
                <c:pt idx="0">
                  <c:v>1888</c:v>
                </c:pt>
                <c:pt idx="1">
                  <c:v>1889</c:v>
                </c:pt>
                <c:pt idx="2">
                  <c:v>1890</c:v>
                </c:pt>
                <c:pt idx="3">
                  <c:v>1891</c:v>
                </c:pt>
                <c:pt idx="4">
                  <c:v>1892</c:v>
                </c:pt>
                <c:pt idx="5">
                  <c:v>1893</c:v>
                </c:pt>
                <c:pt idx="6">
                  <c:v>1894</c:v>
                </c:pt>
                <c:pt idx="7">
                  <c:v>1895</c:v>
                </c:pt>
                <c:pt idx="8">
                  <c:v>1896</c:v>
                </c:pt>
                <c:pt idx="9">
                  <c:v>1897</c:v>
                </c:pt>
                <c:pt idx="10">
                  <c:v>1898</c:v>
                </c:pt>
                <c:pt idx="11">
                  <c:v>1899</c:v>
                </c:pt>
                <c:pt idx="12">
                  <c:v>1900</c:v>
                </c:pt>
                <c:pt idx="13">
                  <c:v>1901</c:v>
                </c:pt>
                <c:pt idx="14">
                  <c:v>1902</c:v>
                </c:pt>
                <c:pt idx="15">
                  <c:v>1903</c:v>
                </c:pt>
                <c:pt idx="16">
                  <c:v>1904</c:v>
                </c:pt>
                <c:pt idx="17">
                  <c:v>1905</c:v>
                </c:pt>
                <c:pt idx="18">
                  <c:v>1906</c:v>
                </c:pt>
                <c:pt idx="19">
                  <c:v>1907</c:v>
                </c:pt>
                <c:pt idx="20">
                  <c:v>1908</c:v>
                </c:pt>
                <c:pt idx="21">
                  <c:v>1909</c:v>
                </c:pt>
                <c:pt idx="22">
                  <c:v>1910</c:v>
                </c:pt>
                <c:pt idx="23">
                  <c:v>1911</c:v>
                </c:pt>
                <c:pt idx="24">
                  <c:v>1912</c:v>
                </c:pt>
                <c:pt idx="25">
                  <c:v>1913</c:v>
                </c:pt>
                <c:pt idx="26">
                  <c:v>1914</c:v>
                </c:pt>
                <c:pt idx="27">
                  <c:v>1915</c:v>
                </c:pt>
                <c:pt idx="28">
                  <c:v>1916</c:v>
                </c:pt>
                <c:pt idx="29">
                  <c:v>1917</c:v>
                </c:pt>
                <c:pt idx="30">
                  <c:v>1918</c:v>
                </c:pt>
                <c:pt idx="31">
                  <c:v>1919</c:v>
                </c:pt>
                <c:pt idx="32">
                  <c:v>1920</c:v>
                </c:pt>
                <c:pt idx="33">
                  <c:v>1921</c:v>
                </c:pt>
                <c:pt idx="34">
                  <c:v>1922</c:v>
                </c:pt>
                <c:pt idx="35">
                  <c:v>1923</c:v>
                </c:pt>
                <c:pt idx="36">
                  <c:v>1924</c:v>
                </c:pt>
                <c:pt idx="37">
                  <c:v>1925</c:v>
                </c:pt>
                <c:pt idx="38">
                  <c:v>1926</c:v>
                </c:pt>
                <c:pt idx="39">
                  <c:v>1927</c:v>
                </c:pt>
                <c:pt idx="40">
                  <c:v>1928</c:v>
                </c:pt>
                <c:pt idx="41">
                  <c:v>1929</c:v>
                </c:pt>
                <c:pt idx="42">
                  <c:v>1930</c:v>
                </c:pt>
                <c:pt idx="43">
                  <c:v>1931</c:v>
                </c:pt>
                <c:pt idx="44">
                  <c:v>1932</c:v>
                </c:pt>
                <c:pt idx="45">
                  <c:v>1933</c:v>
                </c:pt>
                <c:pt idx="46">
                  <c:v>1934</c:v>
                </c:pt>
                <c:pt idx="47">
                  <c:v>1935</c:v>
                </c:pt>
                <c:pt idx="48">
                  <c:v>1936</c:v>
                </c:pt>
                <c:pt idx="49">
                  <c:v>1937</c:v>
                </c:pt>
                <c:pt idx="50">
                  <c:v>1938</c:v>
                </c:pt>
                <c:pt idx="51">
                  <c:v>1939</c:v>
                </c:pt>
                <c:pt idx="52">
                  <c:v>1940</c:v>
                </c:pt>
                <c:pt idx="53">
                  <c:v>1941</c:v>
                </c:pt>
                <c:pt idx="54">
                  <c:v>1942</c:v>
                </c:pt>
                <c:pt idx="55">
                  <c:v>1943</c:v>
                </c:pt>
                <c:pt idx="56">
                  <c:v>1944</c:v>
                </c:pt>
                <c:pt idx="57">
                  <c:v>1945</c:v>
                </c:pt>
                <c:pt idx="58">
                  <c:v>1946</c:v>
                </c:pt>
                <c:pt idx="59">
                  <c:v>1947</c:v>
                </c:pt>
                <c:pt idx="60">
                  <c:v>1948</c:v>
                </c:pt>
                <c:pt idx="61">
                  <c:v>1949</c:v>
                </c:pt>
                <c:pt idx="62">
                  <c:v>1950</c:v>
                </c:pt>
                <c:pt idx="63">
                  <c:v>1951</c:v>
                </c:pt>
                <c:pt idx="64">
                  <c:v>1952</c:v>
                </c:pt>
                <c:pt idx="65">
                  <c:v>1953</c:v>
                </c:pt>
                <c:pt idx="66">
                  <c:v>1954</c:v>
                </c:pt>
                <c:pt idx="67">
                  <c:v>1955</c:v>
                </c:pt>
                <c:pt idx="68">
                  <c:v>1956</c:v>
                </c:pt>
                <c:pt idx="69">
                  <c:v>1957</c:v>
                </c:pt>
                <c:pt idx="70">
                  <c:v>1958</c:v>
                </c:pt>
                <c:pt idx="71">
                  <c:v>1959</c:v>
                </c:pt>
                <c:pt idx="72">
                  <c:v>1960</c:v>
                </c:pt>
                <c:pt idx="73">
                  <c:v>1961</c:v>
                </c:pt>
                <c:pt idx="74">
                  <c:v>1962</c:v>
                </c:pt>
                <c:pt idx="75">
                  <c:v>1963</c:v>
                </c:pt>
                <c:pt idx="76">
                  <c:v>1964</c:v>
                </c:pt>
                <c:pt idx="77">
                  <c:v>1965</c:v>
                </c:pt>
                <c:pt idx="78">
                  <c:v>1966</c:v>
                </c:pt>
                <c:pt idx="79">
                  <c:v>1967</c:v>
                </c:pt>
                <c:pt idx="80">
                  <c:v>1968</c:v>
                </c:pt>
                <c:pt idx="81">
                  <c:v>1969</c:v>
                </c:pt>
                <c:pt idx="82">
                  <c:v>1970</c:v>
                </c:pt>
                <c:pt idx="83">
                  <c:v>1971</c:v>
                </c:pt>
                <c:pt idx="84">
                  <c:v>1972</c:v>
                </c:pt>
                <c:pt idx="85">
                  <c:v>1973</c:v>
                </c:pt>
                <c:pt idx="86">
                  <c:v>1974</c:v>
                </c:pt>
                <c:pt idx="87">
                  <c:v>1975</c:v>
                </c:pt>
                <c:pt idx="88">
                  <c:v>1976</c:v>
                </c:pt>
                <c:pt idx="89">
                  <c:v>1977</c:v>
                </c:pt>
                <c:pt idx="90">
                  <c:v>1978</c:v>
                </c:pt>
                <c:pt idx="91">
                  <c:v>1979</c:v>
                </c:pt>
                <c:pt idx="92">
                  <c:v>1980</c:v>
                </c:pt>
                <c:pt idx="93">
                  <c:v>1981</c:v>
                </c:pt>
                <c:pt idx="94">
                  <c:v>1982</c:v>
                </c:pt>
                <c:pt idx="95">
                  <c:v>1983</c:v>
                </c:pt>
                <c:pt idx="96">
                  <c:v>1984</c:v>
                </c:pt>
                <c:pt idx="97">
                  <c:v>1985</c:v>
                </c:pt>
                <c:pt idx="98">
                  <c:v>1986</c:v>
                </c:pt>
                <c:pt idx="99">
                  <c:v>1987</c:v>
                </c:pt>
                <c:pt idx="100">
                  <c:v>1988</c:v>
                </c:pt>
                <c:pt idx="101">
                  <c:v>1989</c:v>
                </c:pt>
                <c:pt idx="102">
                  <c:v>1990</c:v>
                </c:pt>
                <c:pt idx="103">
                  <c:v>1991</c:v>
                </c:pt>
                <c:pt idx="104">
                  <c:v>1992</c:v>
                </c:pt>
                <c:pt idx="105">
                  <c:v>1993</c:v>
                </c:pt>
                <c:pt idx="106">
                  <c:v>1994</c:v>
                </c:pt>
                <c:pt idx="107">
                  <c:v>1995</c:v>
                </c:pt>
                <c:pt idx="108">
                  <c:v>1996</c:v>
                </c:pt>
                <c:pt idx="109">
                  <c:v>1997</c:v>
                </c:pt>
                <c:pt idx="110">
                  <c:v>1998</c:v>
                </c:pt>
                <c:pt idx="111">
                  <c:v>1999</c:v>
                </c:pt>
                <c:pt idx="112">
                  <c:v>2000</c:v>
                </c:pt>
                <c:pt idx="113">
                  <c:v>2001</c:v>
                </c:pt>
                <c:pt idx="114">
                  <c:v>2002</c:v>
                </c:pt>
                <c:pt idx="115">
                  <c:v>2003</c:v>
                </c:pt>
                <c:pt idx="116">
                  <c:v>2004</c:v>
                </c:pt>
                <c:pt idx="117">
                  <c:v>2005</c:v>
                </c:pt>
                <c:pt idx="118">
                  <c:v>2006</c:v>
                </c:pt>
                <c:pt idx="119">
                  <c:v>2007</c:v>
                </c:pt>
                <c:pt idx="120">
                  <c:v>2008</c:v>
                </c:pt>
                <c:pt idx="121">
                  <c:v>2009</c:v>
                </c:pt>
                <c:pt idx="122">
                  <c:v>2010</c:v>
                </c:pt>
                <c:pt idx="123">
                  <c:v>2011</c:v>
                </c:pt>
                <c:pt idx="124">
                  <c:v>2012</c:v>
                </c:pt>
                <c:pt idx="125">
                  <c:v>2013</c:v>
                </c:pt>
                <c:pt idx="126">
                  <c:v>2014</c:v>
                </c:pt>
                <c:pt idx="127">
                  <c:v>2015</c:v>
                </c:pt>
                <c:pt idx="128">
                  <c:v>2016</c:v>
                </c:pt>
                <c:pt idx="129">
                  <c:v>2017</c:v>
                </c:pt>
                <c:pt idx="130">
                  <c:v>2018</c:v>
                </c:pt>
                <c:pt idx="131">
                  <c:v>2019</c:v>
                </c:pt>
                <c:pt idx="132">
                  <c:v>2020</c:v>
                </c:pt>
                <c:pt idx="133">
                  <c:v>2021</c:v>
                </c:pt>
              </c:strCache>
            </c:strRef>
          </c:cat>
          <c:val>
            <c:numRef>
              <c:f>'Calculations 1888'!$D$2:$D$135</c:f>
              <c:numCache>
                <c:ptCount val="134"/>
                <c:pt idx="0">
                  <c:v>0.375000</c:v>
                </c:pt>
                <c:pt idx="1">
                  <c:v>2.125000</c:v>
                </c:pt>
                <c:pt idx="2">
                  <c:v>1.875000</c:v>
                </c:pt>
                <c:pt idx="3">
                  <c:v>1.062500</c:v>
                </c:pt>
                <c:pt idx="4">
                  <c:v>1.812500</c:v>
                </c:pt>
                <c:pt idx="5">
                  <c:v>2.437500</c:v>
                </c:pt>
                <c:pt idx="6">
                  <c:v>1.687500</c:v>
                </c:pt>
                <c:pt idx="7">
                  <c:v>0.875000</c:v>
                </c:pt>
                <c:pt idx="8">
                  <c:v>0.937500</c:v>
                </c:pt>
                <c:pt idx="9">
                  <c:v>1.062500</c:v>
                </c:pt>
                <c:pt idx="10">
                  <c:v>0.937500</c:v>
                </c:pt>
                <c:pt idx="11">
                  <c:v>1.562500</c:v>
                </c:pt>
                <c:pt idx="12">
                  <c:v>0.687500</c:v>
                </c:pt>
                <c:pt idx="13">
                  <c:v>0.625000</c:v>
                </c:pt>
                <c:pt idx="14">
                  <c:v>0.250000</c:v>
                </c:pt>
                <c:pt idx="15">
                  <c:v>1.250000</c:v>
                </c:pt>
                <c:pt idx="16">
                  <c:v>1.000000</c:v>
                </c:pt>
                <c:pt idx="17">
                  <c:v>0.500000</c:v>
                </c:pt>
                <c:pt idx="18">
                  <c:v>1.062500</c:v>
                </c:pt>
                <c:pt idx="19">
                  <c:v>0.125000</c:v>
                </c:pt>
                <c:pt idx="20">
                  <c:v>0.875000</c:v>
                </c:pt>
                <c:pt idx="21">
                  <c:v>0.375000</c:v>
                </c:pt>
                <c:pt idx="22">
                  <c:v>1.250000</c:v>
                </c:pt>
                <c:pt idx="23">
                  <c:v>0.562500</c:v>
                </c:pt>
                <c:pt idx="24">
                  <c:v>0.375000</c:v>
                </c:pt>
                <c:pt idx="25">
                  <c:v>0.687500</c:v>
                </c:pt>
                <c:pt idx="26">
                  <c:v>0.250000</c:v>
                </c:pt>
                <c:pt idx="27">
                  <c:v>0.250000</c:v>
                </c:pt>
                <c:pt idx="28">
                  <c:v>0.812500</c:v>
                </c:pt>
                <c:pt idx="29">
                  <c:v>1.312500</c:v>
                </c:pt>
                <c:pt idx="30">
                  <c:v>0.687500</c:v>
                </c:pt>
                <c:pt idx="31">
                  <c:v>0.812500</c:v>
                </c:pt>
                <c:pt idx="32">
                  <c:v>0.750000</c:v>
                </c:pt>
                <c:pt idx="33">
                  <c:v>2.500000</c:v>
                </c:pt>
                <c:pt idx="34">
                  <c:v>0.312500</c:v>
                </c:pt>
                <c:pt idx="35">
                  <c:v>0.375000</c:v>
                </c:pt>
                <c:pt idx="36">
                  <c:v>0.687500</c:v>
                </c:pt>
                <c:pt idx="37">
                  <c:v>0.937500</c:v>
                </c:pt>
                <c:pt idx="38">
                  <c:v>0.625000</c:v>
                </c:pt>
                <c:pt idx="39">
                  <c:v>0.812500</c:v>
                </c:pt>
                <c:pt idx="40">
                  <c:v>0.937500</c:v>
                </c:pt>
                <c:pt idx="41">
                  <c:v>1.437500</c:v>
                </c:pt>
                <c:pt idx="42">
                  <c:v>0.625000</c:v>
                </c:pt>
                <c:pt idx="43">
                  <c:v>1.625000</c:v>
                </c:pt>
                <c:pt idx="44">
                  <c:v>0.250000</c:v>
                </c:pt>
                <c:pt idx="45">
                  <c:v>1.250000</c:v>
                </c:pt>
                <c:pt idx="46">
                  <c:v>1.500000</c:v>
                </c:pt>
                <c:pt idx="47">
                  <c:v>0.187500</c:v>
                </c:pt>
                <c:pt idx="48">
                  <c:v>0.437500</c:v>
                </c:pt>
                <c:pt idx="49">
                  <c:v>0.812500</c:v>
                </c:pt>
                <c:pt idx="50">
                  <c:v>1.312500</c:v>
                </c:pt>
                <c:pt idx="51">
                  <c:v>1.562500</c:v>
                </c:pt>
                <c:pt idx="52">
                  <c:v>0.500000</c:v>
                </c:pt>
                <c:pt idx="53">
                  <c:v>0.812500</c:v>
                </c:pt>
                <c:pt idx="54">
                  <c:v>1.375000</c:v>
                </c:pt>
                <c:pt idx="55">
                  <c:v>0.562500</c:v>
                </c:pt>
                <c:pt idx="56">
                  <c:v>0.437500</c:v>
                </c:pt>
                <c:pt idx="57">
                  <c:v>1.000000</c:v>
                </c:pt>
                <c:pt idx="58">
                  <c:v>1.562500</c:v>
                </c:pt>
                <c:pt idx="59">
                  <c:v>1.312500</c:v>
                </c:pt>
                <c:pt idx="60">
                  <c:v>1.125000</c:v>
                </c:pt>
                <c:pt idx="61">
                  <c:v>1.187500</c:v>
                </c:pt>
                <c:pt idx="62">
                  <c:v>1.500000</c:v>
                </c:pt>
                <c:pt idx="63">
                  <c:v>1.375000</c:v>
                </c:pt>
                <c:pt idx="64">
                  <c:v>1.000000</c:v>
                </c:pt>
                <c:pt idx="65">
                  <c:v>1.250000</c:v>
                </c:pt>
                <c:pt idx="66">
                  <c:v>2.375000</c:v>
                </c:pt>
                <c:pt idx="67">
                  <c:v>1.625000</c:v>
                </c:pt>
                <c:pt idx="68">
                  <c:v>2.062500</c:v>
                </c:pt>
                <c:pt idx="69">
                  <c:v>0.125000</c:v>
                </c:pt>
                <c:pt idx="70">
                  <c:v>0.687500</c:v>
                </c:pt>
                <c:pt idx="71">
                  <c:v>1.375000</c:v>
                </c:pt>
                <c:pt idx="72">
                  <c:v>0.375000</c:v>
                </c:pt>
                <c:pt idx="73">
                  <c:v>0.812500</c:v>
                </c:pt>
                <c:pt idx="74">
                  <c:v>1.625000</c:v>
                </c:pt>
                <c:pt idx="75">
                  <c:v>1.375000</c:v>
                </c:pt>
                <c:pt idx="76">
                  <c:v>0.687500</c:v>
                </c:pt>
                <c:pt idx="77">
                  <c:v>1.000000</c:v>
                </c:pt>
                <c:pt idx="78">
                  <c:v>1.187500</c:v>
                </c:pt>
                <c:pt idx="79">
                  <c:v>1.312500</c:v>
                </c:pt>
                <c:pt idx="80">
                  <c:v>0.750000</c:v>
                </c:pt>
                <c:pt idx="81">
                  <c:v>0.625000</c:v>
                </c:pt>
                <c:pt idx="82">
                  <c:v>1.187500</c:v>
                </c:pt>
                <c:pt idx="83">
                  <c:v>0.625000</c:v>
                </c:pt>
                <c:pt idx="84">
                  <c:v>1.750000</c:v>
                </c:pt>
                <c:pt idx="85">
                  <c:v>1.500000</c:v>
                </c:pt>
                <c:pt idx="86">
                  <c:v>3.125000</c:v>
                </c:pt>
                <c:pt idx="87">
                  <c:v>1.312500</c:v>
                </c:pt>
                <c:pt idx="88">
                  <c:v>1.500000</c:v>
                </c:pt>
                <c:pt idx="89">
                  <c:v>0.687500</c:v>
                </c:pt>
                <c:pt idx="90">
                  <c:v>0.812500</c:v>
                </c:pt>
                <c:pt idx="91">
                  <c:v>0.625000</c:v>
                </c:pt>
                <c:pt idx="92">
                  <c:v>0.937500</c:v>
                </c:pt>
                <c:pt idx="93">
                  <c:v>1.125000</c:v>
                </c:pt>
                <c:pt idx="94">
                  <c:v>0.437500</c:v>
                </c:pt>
                <c:pt idx="95">
                  <c:v>1.312500</c:v>
                </c:pt>
                <c:pt idx="96">
                  <c:v>0.937500</c:v>
                </c:pt>
                <c:pt idx="97">
                  <c:v>1.125000</c:v>
                </c:pt>
                <c:pt idx="98">
                  <c:v>0.187500</c:v>
                </c:pt>
                <c:pt idx="99">
                  <c:v>1.000000</c:v>
                </c:pt>
                <c:pt idx="100">
                  <c:v>2.062500</c:v>
                </c:pt>
                <c:pt idx="101">
                  <c:v>1.312500</c:v>
                </c:pt>
                <c:pt idx="102">
                  <c:v>1.500000</c:v>
                </c:pt>
                <c:pt idx="103">
                  <c:v>1.125000</c:v>
                </c:pt>
                <c:pt idx="104">
                  <c:v>1.375000</c:v>
                </c:pt>
                <c:pt idx="105">
                  <c:v>0.437500</c:v>
                </c:pt>
                <c:pt idx="106">
                  <c:v>0.625000</c:v>
                </c:pt>
                <c:pt idx="107">
                  <c:v>0.437500</c:v>
                </c:pt>
                <c:pt idx="108">
                  <c:v>1.000000</c:v>
                </c:pt>
                <c:pt idx="109">
                  <c:v>0.250000</c:v>
                </c:pt>
                <c:pt idx="110">
                  <c:v>0.875000</c:v>
                </c:pt>
                <c:pt idx="111">
                  <c:v>0.937500</c:v>
                </c:pt>
                <c:pt idx="112">
                  <c:v>0.312500</c:v>
                </c:pt>
                <c:pt idx="113">
                  <c:v>1.312500</c:v>
                </c:pt>
                <c:pt idx="114">
                  <c:v>0.187500</c:v>
                </c:pt>
                <c:pt idx="115">
                  <c:v>1.312500</c:v>
                </c:pt>
                <c:pt idx="116">
                  <c:v>1.125000</c:v>
                </c:pt>
                <c:pt idx="117">
                  <c:v>1.125000</c:v>
                </c:pt>
                <c:pt idx="118">
                  <c:v>0.375000</c:v>
                </c:pt>
                <c:pt idx="119">
                  <c:v>0.875000</c:v>
                </c:pt>
                <c:pt idx="120">
                  <c:v>0.562500</c:v>
                </c:pt>
                <c:pt idx="121">
                  <c:v>0.625000</c:v>
                </c:pt>
                <c:pt idx="122">
                  <c:v>2.062500</c:v>
                </c:pt>
                <c:pt idx="123">
                  <c:v>0.750000</c:v>
                </c:pt>
                <c:pt idx="124">
                  <c:v>1.187500</c:v>
                </c:pt>
                <c:pt idx="125">
                  <c:v>1.125000</c:v>
                </c:pt>
                <c:pt idx="126">
                  <c:v>0.937500</c:v>
                </c:pt>
                <c:pt idx="127">
                  <c:v>1.000000</c:v>
                </c:pt>
                <c:pt idx="128">
                  <c:v>0.812500</c:v>
                </c:pt>
                <c:pt idx="129">
                  <c:v>1.375000</c:v>
                </c:pt>
                <c:pt idx="130">
                  <c:v>0.437500</c:v>
                </c:pt>
                <c:pt idx="131">
                  <c:v>0.250000</c:v>
                </c:pt>
                <c:pt idx="132">
                  <c:v>2.375000</c:v>
                </c:pt>
                <c:pt idx="133">
                  <c:v>1.062500</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7"/>
        <c:noMultiLvlLbl val="1"/>
      </c:catAx>
      <c:valAx>
        <c:axId val="2094734553"/>
        <c:scaling>
          <c:orientation val="minMax"/>
          <c:max val="4"/>
        </c:scaling>
        <c:delete val="0"/>
        <c:axPos val="l"/>
        <c:majorGridlines>
          <c:spPr>
            <a:ln w="6350" cap="flat">
              <a:solidFill>
                <a:srgbClr val="B8B8B8"/>
              </a:solidFill>
              <a:prstDash val="solid"/>
              <a:miter lim="400000"/>
            </a:ln>
          </c:spPr>
        </c:majorGridlines>
        <c:numFmt formatCode="0.0"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0.4"/>
        <c:minorUnit val="0.2"/>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9.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total mm of 99th percentile rainfall days at 16 weather stations, 1888-2021 </a:t>
            </a:r>
          </a:p>
        </c:rich>
      </c:tx>
      <c:layout>
        <c:manualLayout>
          <c:xMode val="edge"/>
          <c:yMode val="edge"/>
          <c:x val="0"/>
          <c:y val="0"/>
          <c:w val="1"/>
          <c:h val="0.101187"/>
        </c:manualLayout>
      </c:layout>
      <c:overlay val="1"/>
      <c:spPr>
        <a:noFill/>
        <a:effectLst/>
      </c:spPr>
    </c:title>
    <c:autoTitleDeleted val="1"/>
    <c:plotArea>
      <c:layout>
        <c:manualLayout>
          <c:layoutTarget val="inner"/>
          <c:xMode val="edge"/>
          <c:yMode val="edge"/>
          <c:x val="0.0609338"/>
          <c:y val="0.101187"/>
          <c:w val="0.927764"/>
          <c:h val="0.814066"/>
        </c:manualLayout>
      </c:layout>
      <c:lineChart>
        <c:grouping val="standard"/>
        <c:varyColors val="0"/>
        <c:ser>
          <c:idx val="0"/>
          <c:order val="0"/>
          <c:tx>
            <c:strRef>
              <c:f>'Calculations 1888'!$E$1</c:f>
              <c:strCache>
                <c:ptCount val="1"/>
                <c:pt idx="0">
                  <c:v>Annual total mm in days above 99th percentile</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1888'!$A$2:$A$135</c:f>
              <c:strCache>
                <c:ptCount val="134"/>
                <c:pt idx="0">
                  <c:v>1888</c:v>
                </c:pt>
                <c:pt idx="1">
                  <c:v>1889</c:v>
                </c:pt>
                <c:pt idx="2">
                  <c:v>1890</c:v>
                </c:pt>
                <c:pt idx="3">
                  <c:v>1891</c:v>
                </c:pt>
                <c:pt idx="4">
                  <c:v>1892</c:v>
                </c:pt>
                <c:pt idx="5">
                  <c:v>1893</c:v>
                </c:pt>
                <c:pt idx="6">
                  <c:v>1894</c:v>
                </c:pt>
                <c:pt idx="7">
                  <c:v>1895</c:v>
                </c:pt>
                <c:pt idx="8">
                  <c:v>1896</c:v>
                </c:pt>
                <c:pt idx="9">
                  <c:v>1897</c:v>
                </c:pt>
                <c:pt idx="10">
                  <c:v>1898</c:v>
                </c:pt>
                <c:pt idx="11">
                  <c:v>1899</c:v>
                </c:pt>
                <c:pt idx="12">
                  <c:v>1900</c:v>
                </c:pt>
                <c:pt idx="13">
                  <c:v>1901</c:v>
                </c:pt>
                <c:pt idx="14">
                  <c:v>1902</c:v>
                </c:pt>
                <c:pt idx="15">
                  <c:v>1903</c:v>
                </c:pt>
                <c:pt idx="16">
                  <c:v>1904</c:v>
                </c:pt>
                <c:pt idx="17">
                  <c:v>1905</c:v>
                </c:pt>
                <c:pt idx="18">
                  <c:v>1906</c:v>
                </c:pt>
                <c:pt idx="19">
                  <c:v>1907</c:v>
                </c:pt>
                <c:pt idx="20">
                  <c:v>1908</c:v>
                </c:pt>
                <c:pt idx="21">
                  <c:v>1909</c:v>
                </c:pt>
                <c:pt idx="22">
                  <c:v>1910</c:v>
                </c:pt>
                <c:pt idx="23">
                  <c:v>1911</c:v>
                </c:pt>
                <c:pt idx="24">
                  <c:v>1912</c:v>
                </c:pt>
                <c:pt idx="25">
                  <c:v>1913</c:v>
                </c:pt>
                <c:pt idx="26">
                  <c:v>1914</c:v>
                </c:pt>
                <c:pt idx="27">
                  <c:v>1915</c:v>
                </c:pt>
                <c:pt idx="28">
                  <c:v>1916</c:v>
                </c:pt>
                <c:pt idx="29">
                  <c:v>1917</c:v>
                </c:pt>
                <c:pt idx="30">
                  <c:v>1918</c:v>
                </c:pt>
                <c:pt idx="31">
                  <c:v>1919</c:v>
                </c:pt>
                <c:pt idx="32">
                  <c:v>1920</c:v>
                </c:pt>
                <c:pt idx="33">
                  <c:v>1921</c:v>
                </c:pt>
                <c:pt idx="34">
                  <c:v>1922</c:v>
                </c:pt>
                <c:pt idx="35">
                  <c:v>1923</c:v>
                </c:pt>
                <c:pt idx="36">
                  <c:v>1924</c:v>
                </c:pt>
                <c:pt idx="37">
                  <c:v>1925</c:v>
                </c:pt>
                <c:pt idx="38">
                  <c:v>1926</c:v>
                </c:pt>
                <c:pt idx="39">
                  <c:v>1927</c:v>
                </c:pt>
                <c:pt idx="40">
                  <c:v>1928</c:v>
                </c:pt>
                <c:pt idx="41">
                  <c:v>1929</c:v>
                </c:pt>
                <c:pt idx="42">
                  <c:v>1930</c:v>
                </c:pt>
                <c:pt idx="43">
                  <c:v>1931</c:v>
                </c:pt>
                <c:pt idx="44">
                  <c:v>1932</c:v>
                </c:pt>
                <c:pt idx="45">
                  <c:v>1933</c:v>
                </c:pt>
                <c:pt idx="46">
                  <c:v>1934</c:v>
                </c:pt>
                <c:pt idx="47">
                  <c:v>1935</c:v>
                </c:pt>
                <c:pt idx="48">
                  <c:v>1936</c:v>
                </c:pt>
                <c:pt idx="49">
                  <c:v>1937</c:v>
                </c:pt>
                <c:pt idx="50">
                  <c:v>1938</c:v>
                </c:pt>
                <c:pt idx="51">
                  <c:v>1939</c:v>
                </c:pt>
                <c:pt idx="52">
                  <c:v>1940</c:v>
                </c:pt>
                <c:pt idx="53">
                  <c:v>1941</c:v>
                </c:pt>
                <c:pt idx="54">
                  <c:v>1942</c:v>
                </c:pt>
                <c:pt idx="55">
                  <c:v>1943</c:v>
                </c:pt>
                <c:pt idx="56">
                  <c:v>1944</c:v>
                </c:pt>
                <c:pt idx="57">
                  <c:v>1945</c:v>
                </c:pt>
                <c:pt idx="58">
                  <c:v>1946</c:v>
                </c:pt>
                <c:pt idx="59">
                  <c:v>1947</c:v>
                </c:pt>
                <c:pt idx="60">
                  <c:v>1948</c:v>
                </c:pt>
                <c:pt idx="61">
                  <c:v>1949</c:v>
                </c:pt>
                <c:pt idx="62">
                  <c:v>1950</c:v>
                </c:pt>
                <c:pt idx="63">
                  <c:v>1951</c:v>
                </c:pt>
                <c:pt idx="64">
                  <c:v>1952</c:v>
                </c:pt>
                <c:pt idx="65">
                  <c:v>1953</c:v>
                </c:pt>
                <c:pt idx="66">
                  <c:v>1954</c:v>
                </c:pt>
                <c:pt idx="67">
                  <c:v>1955</c:v>
                </c:pt>
                <c:pt idx="68">
                  <c:v>1956</c:v>
                </c:pt>
                <c:pt idx="69">
                  <c:v>1957</c:v>
                </c:pt>
                <c:pt idx="70">
                  <c:v>1958</c:v>
                </c:pt>
                <c:pt idx="71">
                  <c:v>1959</c:v>
                </c:pt>
                <c:pt idx="72">
                  <c:v>1960</c:v>
                </c:pt>
                <c:pt idx="73">
                  <c:v>1961</c:v>
                </c:pt>
                <c:pt idx="74">
                  <c:v>1962</c:v>
                </c:pt>
                <c:pt idx="75">
                  <c:v>1963</c:v>
                </c:pt>
                <c:pt idx="76">
                  <c:v>1964</c:v>
                </c:pt>
                <c:pt idx="77">
                  <c:v>1965</c:v>
                </c:pt>
                <c:pt idx="78">
                  <c:v>1966</c:v>
                </c:pt>
                <c:pt idx="79">
                  <c:v>1967</c:v>
                </c:pt>
                <c:pt idx="80">
                  <c:v>1968</c:v>
                </c:pt>
                <c:pt idx="81">
                  <c:v>1969</c:v>
                </c:pt>
                <c:pt idx="82">
                  <c:v>1970</c:v>
                </c:pt>
                <c:pt idx="83">
                  <c:v>1971</c:v>
                </c:pt>
                <c:pt idx="84">
                  <c:v>1972</c:v>
                </c:pt>
                <c:pt idx="85">
                  <c:v>1973</c:v>
                </c:pt>
                <c:pt idx="86">
                  <c:v>1974</c:v>
                </c:pt>
                <c:pt idx="87">
                  <c:v>1975</c:v>
                </c:pt>
                <c:pt idx="88">
                  <c:v>1976</c:v>
                </c:pt>
                <c:pt idx="89">
                  <c:v>1977</c:v>
                </c:pt>
                <c:pt idx="90">
                  <c:v>1978</c:v>
                </c:pt>
                <c:pt idx="91">
                  <c:v>1979</c:v>
                </c:pt>
                <c:pt idx="92">
                  <c:v>1980</c:v>
                </c:pt>
                <c:pt idx="93">
                  <c:v>1981</c:v>
                </c:pt>
                <c:pt idx="94">
                  <c:v>1982</c:v>
                </c:pt>
                <c:pt idx="95">
                  <c:v>1983</c:v>
                </c:pt>
                <c:pt idx="96">
                  <c:v>1984</c:v>
                </c:pt>
                <c:pt idx="97">
                  <c:v>1985</c:v>
                </c:pt>
                <c:pt idx="98">
                  <c:v>1986</c:v>
                </c:pt>
                <c:pt idx="99">
                  <c:v>1987</c:v>
                </c:pt>
                <c:pt idx="100">
                  <c:v>1988</c:v>
                </c:pt>
                <c:pt idx="101">
                  <c:v>1989</c:v>
                </c:pt>
                <c:pt idx="102">
                  <c:v>1990</c:v>
                </c:pt>
                <c:pt idx="103">
                  <c:v>1991</c:v>
                </c:pt>
                <c:pt idx="104">
                  <c:v>1992</c:v>
                </c:pt>
                <c:pt idx="105">
                  <c:v>1993</c:v>
                </c:pt>
                <c:pt idx="106">
                  <c:v>1994</c:v>
                </c:pt>
                <c:pt idx="107">
                  <c:v>1995</c:v>
                </c:pt>
                <c:pt idx="108">
                  <c:v>1996</c:v>
                </c:pt>
                <c:pt idx="109">
                  <c:v>1997</c:v>
                </c:pt>
                <c:pt idx="110">
                  <c:v>1998</c:v>
                </c:pt>
                <c:pt idx="111">
                  <c:v>1999</c:v>
                </c:pt>
                <c:pt idx="112">
                  <c:v>2000</c:v>
                </c:pt>
                <c:pt idx="113">
                  <c:v>2001</c:v>
                </c:pt>
                <c:pt idx="114">
                  <c:v>2002</c:v>
                </c:pt>
                <c:pt idx="115">
                  <c:v>2003</c:v>
                </c:pt>
                <c:pt idx="116">
                  <c:v>2004</c:v>
                </c:pt>
                <c:pt idx="117">
                  <c:v>2005</c:v>
                </c:pt>
                <c:pt idx="118">
                  <c:v>2006</c:v>
                </c:pt>
                <c:pt idx="119">
                  <c:v>2007</c:v>
                </c:pt>
                <c:pt idx="120">
                  <c:v>2008</c:v>
                </c:pt>
                <c:pt idx="121">
                  <c:v>2009</c:v>
                </c:pt>
                <c:pt idx="122">
                  <c:v>2010</c:v>
                </c:pt>
                <c:pt idx="123">
                  <c:v>2011</c:v>
                </c:pt>
                <c:pt idx="124">
                  <c:v>2012</c:v>
                </c:pt>
                <c:pt idx="125">
                  <c:v>2013</c:v>
                </c:pt>
                <c:pt idx="126">
                  <c:v>2014</c:v>
                </c:pt>
                <c:pt idx="127">
                  <c:v>2015</c:v>
                </c:pt>
                <c:pt idx="128">
                  <c:v>2016</c:v>
                </c:pt>
                <c:pt idx="129">
                  <c:v>2017</c:v>
                </c:pt>
                <c:pt idx="130">
                  <c:v>2018</c:v>
                </c:pt>
                <c:pt idx="131">
                  <c:v>2019</c:v>
                </c:pt>
                <c:pt idx="132">
                  <c:v>2020</c:v>
                </c:pt>
                <c:pt idx="133">
                  <c:v>2021</c:v>
                </c:pt>
              </c:strCache>
            </c:strRef>
          </c:cat>
          <c:val>
            <c:numRef>
              <c:f>'Calculations 1888'!$E$2:$E$135</c:f>
              <c:numCache>
                <c:ptCount val="134"/>
                <c:pt idx="0">
                  <c:v>40.531250</c:v>
                </c:pt>
                <c:pt idx="1">
                  <c:v>176.537500</c:v>
                </c:pt>
                <c:pt idx="2">
                  <c:v>185.518750</c:v>
                </c:pt>
                <c:pt idx="3">
                  <c:v>85.506250</c:v>
                </c:pt>
                <c:pt idx="4">
                  <c:v>216.937500</c:v>
                </c:pt>
                <c:pt idx="5">
                  <c:v>237.718750</c:v>
                </c:pt>
                <c:pt idx="6">
                  <c:v>155.525000</c:v>
                </c:pt>
                <c:pt idx="7">
                  <c:v>84.450000</c:v>
                </c:pt>
                <c:pt idx="8">
                  <c:v>87.131250</c:v>
                </c:pt>
                <c:pt idx="9">
                  <c:v>87.868750</c:v>
                </c:pt>
                <c:pt idx="10">
                  <c:v>80.218750</c:v>
                </c:pt>
                <c:pt idx="11">
                  <c:v>159.700000</c:v>
                </c:pt>
                <c:pt idx="12">
                  <c:v>73.137500</c:v>
                </c:pt>
                <c:pt idx="13">
                  <c:v>53.262500</c:v>
                </c:pt>
                <c:pt idx="14">
                  <c:v>11.156250</c:v>
                </c:pt>
                <c:pt idx="15">
                  <c:v>107.068750</c:v>
                </c:pt>
                <c:pt idx="16">
                  <c:v>92.250000</c:v>
                </c:pt>
                <c:pt idx="17">
                  <c:v>35.956250</c:v>
                </c:pt>
                <c:pt idx="18">
                  <c:v>87.643750</c:v>
                </c:pt>
                <c:pt idx="19">
                  <c:v>11.987500</c:v>
                </c:pt>
                <c:pt idx="20">
                  <c:v>102.075000</c:v>
                </c:pt>
                <c:pt idx="21">
                  <c:v>28.087500</c:v>
                </c:pt>
                <c:pt idx="22">
                  <c:v>121.243750</c:v>
                </c:pt>
                <c:pt idx="23">
                  <c:v>49.893750</c:v>
                </c:pt>
                <c:pt idx="24">
                  <c:v>24.093750</c:v>
                </c:pt>
                <c:pt idx="25">
                  <c:v>54.912500</c:v>
                </c:pt>
                <c:pt idx="26">
                  <c:v>28.787500</c:v>
                </c:pt>
                <c:pt idx="27">
                  <c:v>19.650000</c:v>
                </c:pt>
                <c:pt idx="28">
                  <c:v>60.225000</c:v>
                </c:pt>
                <c:pt idx="29">
                  <c:v>127.450000</c:v>
                </c:pt>
                <c:pt idx="30">
                  <c:v>58.137500</c:v>
                </c:pt>
                <c:pt idx="31">
                  <c:v>76.206250</c:v>
                </c:pt>
                <c:pt idx="32">
                  <c:v>57.918750</c:v>
                </c:pt>
                <c:pt idx="33">
                  <c:v>291.681250</c:v>
                </c:pt>
                <c:pt idx="34">
                  <c:v>30.037500</c:v>
                </c:pt>
                <c:pt idx="35">
                  <c:v>30.868750</c:v>
                </c:pt>
                <c:pt idx="36">
                  <c:v>48.943750</c:v>
                </c:pt>
                <c:pt idx="37">
                  <c:v>87.412500</c:v>
                </c:pt>
                <c:pt idx="38">
                  <c:v>43.331250</c:v>
                </c:pt>
                <c:pt idx="39">
                  <c:v>87.968750</c:v>
                </c:pt>
                <c:pt idx="40">
                  <c:v>89.643750</c:v>
                </c:pt>
                <c:pt idx="41">
                  <c:v>160.831250</c:v>
                </c:pt>
                <c:pt idx="42">
                  <c:v>57.293750</c:v>
                </c:pt>
                <c:pt idx="43">
                  <c:v>223.450000</c:v>
                </c:pt>
                <c:pt idx="44">
                  <c:v>11.987500</c:v>
                </c:pt>
                <c:pt idx="45">
                  <c:v>109.018750</c:v>
                </c:pt>
                <c:pt idx="46">
                  <c:v>126.068750</c:v>
                </c:pt>
                <c:pt idx="47">
                  <c:v>18.762500</c:v>
                </c:pt>
                <c:pt idx="48">
                  <c:v>28.831250</c:v>
                </c:pt>
                <c:pt idx="49">
                  <c:v>83.456250</c:v>
                </c:pt>
                <c:pt idx="50">
                  <c:v>120.181250</c:v>
                </c:pt>
                <c:pt idx="51">
                  <c:v>134.587500</c:v>
                </c:pt>
                <c:pt idx="52">
                  <c:v>48.575000</c:v>
                </c:pt>
                <c:pt idx="53">
                  <c:v>54.925000</c:v>
                </c:pt>
                <c:pt idx="54">
                  <c:v>123.968750</c:v>
                </c:pt>
                <c:pt idx="55">
                  <c:v>75.106250</c:v>
                </c:pt>
                <c:pt idx="56">
                  <c:v>43.875000</c:v>
                </c:pt>
                <c:pt idx="57">
                  <c:v>120.231250</c:v>
                </c:pt>
                <c:pt idx="58">
                  <c:v>154.387500</c:v>
                </c:pt>
                <c:pt idx="59">
                  <c:v>132.218750</c:v>
                </c:pt>
                <c:pt idx="60">
                  <c:v>119.406250</c:v>
                </c:pt>
                <c:pt idx="61">
                  <c:v>100.900000</c:v>
                </c:pt>
                <c:pt idx="62">
                  <c:v>128.031250</c:v>
                </c:pt>
                <c:pt idx="63">
                  <c:v>136.656250</c:v>
                </c:pt>
                <c:pt idx="64">
                  <c:v>86.375000</c:v>
                </c:pt>
                <c:pt idx="65">
                  <c:v>129.306250</c:v>
                </c:pt>
                <c:pt idx="66">
                  <c:v>283.843750</c:v>
                </c:pt>
                <c:pt idx="67">
                  <c:v>174.562500</c:v>
                </c:pt>
                <c:pt idx="68">
                  <c:v>211.512500</c:v>
                </c:pt>
                <c:pt idx="69">
                  <c:v>6.131250</c:v>
                </c:pt>
                <c:pt idx="70">
                  <c:v>57.637500</c:v>
                </c:pt>
                <c:pt idx="71">
                  <c:v>144.343750</c:v>
                </c:pt>
                <c:pt idx="72">
                  <c:v>24.450000</c:v>
                </c:pt>
                <c:pt idx="73">
                  <c:v>67.612500</c:v>
                </c:pt>
                <c:pt idx="74">
                  <c:v>186.237500</c:v>
                </c:pt>
                <c:pt idx="75">
                  <c:v>138.206250</c:v>
                </c:pt>
                <c:pt idx="76">
                  <c:v>74.337500</c:v>
                </c:pt>
                <c:pt idx="77">
                  <c:v>98.025000</c:v>
                </c:pt>
                <c:pt idx="78">
                  <c:v>107.168750</c:v>
                </c:pt>
                <c:pt idx="79">
                  <c:v>177.768750</c:v>
                </c:pt>
                <c:pt idx="80">
                  <c:v>60.462500</c:v>
                </c:pt>
                <c:pt idx="81">
                  <c:v>48.950000</c:v>
                </c:pt>
                <c:pt idx="82">
                  <c:v>106.087500</c:v>
                </c:pt>
                <c:pt idx="83">
                  <c:v>57.437500</c:v>
                </c:pt>
                <c:pt idx="84">
                  <c:v>222.781250</c:v>
                </c:pt>
                <c:pt idx="85">
                  <c:v>120.256250</c:v>
                </c:pt>
                <c:pt idx="86">
                  <c:v>464.618750</c:v>
                </c:pt>
                <c:pt idx="87">
                  <c:v>134.800000</c:v>
                </c:pt>
                <c:pt idx="88">
                  <c:v>189.800000</c:v>
                </c:pt>
                <c:pt idx="89">
                  <c:v>73.200000</c:v>
                </c:pt>
                <c:pt idx="90">
                  <c:v>86.387500</c:v>
                </c:pt>
                <c:pt idx="91">
                  <c:v>54.231250</c:v>
                </c:pt>
                <c:pt idx="92">
                  <c:v>96.768750</c:v>
                </c:pt>
                <c:pt idx="93">
                  <c:v>104.750000</c:v>
                </c:pt>
                <c:pt idx="94">
                  <c:v>41.181250</c:v>
                </c:pt>
                <c:pt idx="95">
                  <c:v>132.337500</c:v>
                </c:pt>
                <c:pt idx="96">
                  <c:v>113.262500</c:v>
                </c:pt>
                <c:pt idx="97">
                  <c:v>105.387500</c:v>
                </c:pt>
                <c:pt idx="98">
                  <c:v>11.900000</c:v>
                </c:pt>
                <c:pt idx="99">
                  <c:v>132.100000</c:v>
                </c:pt>
                <c:pt idx="100">
                  <c:v>198.575000</c:v>
                </c:pt>
                <c:pt idx="101">
                  <c:v>141.943750</c:v>
                </c:pt>
                <c:pt idx="102">
                  <c:v>150.237500</c:v>
                </c:pt>
                <c:pt idx="103">
                  <c:v>94.075000</c:v>
                </c:pt>
                <c:pt idx="104">
                  <c:v>104.381250</c:v>
                </c:pt>
                <c:pt idx="105">
                  <c:v>38.325000</c:v>
                </c:pt>
                <c:pt idx="106">
                  <c:v>55.187500</c:v>
                </c:pt>
                <c:pt idx="107">
                  <c:v>46.481250</c:v>
                </c:pt>
                <c:pt idx="108">
                  <c:v>107.187500</c:v>
                </c:pt>
                <c:pt idx="109">
                  <c:v>16.637500</c:v>
                </c:pt>
                <c:pt idx="110">
                  <c:v>62.137500</c:v>
                </c:pt>
                <c:pt idx="111">
                  <c:v>90.806250</c:v>
                </c:pt>
                <c:pt idx="112">
                  <c:v>27.962500</c:v>
                </c:pt>
                <c:pt idx="113">
                  <c:v>158.550000</c:v>
                </c:pt>
                <c:pt idx="114">
                  <c:v>12.287500</c:v>
                </c:pt>
                <c:pt idx="115">
                  <c:v>109.618750</c:v>
                </c:pt>
                <c:pt idx="116">
                  <c:v>135.368750</c:v>
                </c:pt>
                <c:pt idx="117">
                  <c:v>126.512500</c:v>
                </c:pt>
                <c:pt idx="118">
                  <c:v>57.250000</c:v>
                </c:pt>
                <c:pt idx="119">
                  <c:v>63.993750</c:v>
                </c:pt>
                <c:pt idx="120">
                  <c:v>61.193750</c:v>
                </c:pt>
                <c:pt idx="121">
                  <c:v>78.550000</c:v>
                </c:pt>
                <c:pt idx="122">
                  <c:v>180.387500</c:v>
                </c:pt>
                <c:pt idx="123">
                  <c:v>60.512500</c:v>
                </c:pt>
                <c:pt idx="124">
                  <c:v>129.831250</c:v>
                </c:pt>
                <c:pt idx="125">
                  <c:v>131.237500</c:v>
                </c:pt>
                <c:pt idx="126">
                  <c:v>93.087500</c:v>
                </c:pt>
                <c:pt idx="127">
                  <c:v>110.525000</c:v>
                </c:pt>
                <c:pt idx="128">
                  <c:v>82.062500</c:v>
                </c:pt>
                <c:pt idx="129">
                  <c:v>182.187500</c:v>
                </c:pt>
                <c:pt idx="130">
                  <c:v>42.100000</c:v>
                </c:pt>
                <c:pt idx="131">
                  <c:v>23.000000</c:v>
                </c:pt>
                <c:pt idx="132">
                  <c:v>299.881250</c:v>
                </c:pt>
                <c:pt idx="133">
                  <c:v>92.356250</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7"/>
        <c:noMultiLvlLbl val="1"/>
      </c:catAx>
      <c:valAx>
        <c:axId val="2094734553"/>
        <c:scaling>
          <c:orientation val="minMax"/>
          <c:max val="600"/>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60"/>
        <c:minorUnit val="30"/>
      </c:valAx>
      <c:spPr>
        <a:noFill/>
        <a:ln w="12700" cap="flat">
          <a:solidFill>
            <a:srgbClr val="000000"/>
          </a:solidFill>
          <a:prstDash val="solid"/>
          <a:miter lim="400000"/>
        </a:ln>
        <a:effectLst/>
      </c:spPr>
    </c:plotArea>
    <c:plotVisOnly val="1"/>
    <c:dispBlanksAs val="gap"/>
  </c:chart>
  <c:spPr>
    <a:noFill/>
    <a:ln>
      <a:noFill/>
    </a:ln>
    <a:effectLst/>
  </c:spPr>
</c:chartSpace>
</file>

<file path=xl/drawings/_rels/drawing1.xml.rels><?xml version="1.0" encoding="UTF-8"?>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Relationship Id="rId5" Type="http://schemas.openxmlformats.org/officeDocument/2006/relationships/chart" Target="../charts/chart5.xml"/></Relationships>

</file>

<file path=xl/drawings/_rels/drawing2.xml.rels><?xml version="1.0" encoding="UTF-8"?>
<Relationships xmlns="http://schemas.openxmlformats.org/package/2006/relationships"><Relationship Id="rId1" Type="http://schemas.openxmlformats.org/officeDocument/2006/relationships/chart" Target="../charts/chart6.xml"/><Relationship Id="rId2" Type="http://schemas.openxmlformats.org/officeDocument/2006/relationships/chart" Target="../charts/chart7.xml"/><Relationship Id="rId3" Type="http://schemas.openxmlformats.org/officeDocument/2006/relationships/chart" Target="../charts/chart8.xml"/><Relationship Id="rId4" Type="http://schemas.openxmlformats.org/officeDocument/2006/relationships/chart" Target="../charts/chart9.xml"/><Relationship Id="rId5" Type="http://schemas.openxmlformats.org/officeDocument/2006/relationships/chart" Target="../charts/chart10.xml"/></Relationships>

</file>

<file path=xl/drawings/_rels/drawing3.xml.rels><?xml version="1.0" encoding="UTF-8"?>
<Relationships xmlns="http://schemas.openxmlformats.org/package/2006/relationships"><Relationship Id="rId1" Type="http://schemas.openxmlformats.org/officeDocument/2006/relationships/chart" Target="../charts/chart11.xml"/><Relationship Id="rId2" Type="http://schemas.openxmlformats.org/officeDocument/2006/relationships/chart" Target="../charts/chart12.xml"/><Relationship Id="rId3" Type="http://schemas.openxmlformats.org/officeDocument/2006/relationships/chart" Target="../charts/chart13.xml"/><Relationship Id="rId4" Type="http://schemas.openxmlformats.org/officeDocument/2006/relationships/chart" Target="../charts/chart14.xml"/><Relationship Id="rId5" Type="http://schemas.openxmlformats.org/officeDocument/2006/relationships/chart" Target="../charts/chart15.xml"/></Relationships>

</file>

<file path=xl/drawings/_rels/drawing4.xml.rels><?xml version="1.0" encoding="UTF-8"?>
<Relationships xmlns="http://schemas.openxmlformats.org/package/2006/relationships"><Relationship Id="rId1" Type="http://schemas.openxmlformats.org/officeDocument/2006/relationships/chart" Target="../charts/chart16.xml"/><Relationship Id="rId2" Type="http://schemas.openxmlformats.org/officeDocument/2006/relationships/chart" Target="../charts/chart17.xml"/><Relationship Id="rId3" Type="http://schemas.openxmlformats.org/officeDocument/2006/relationships/chart" Target="../charts/chart18.xml"/><Relationship Id="rId4" Type="http://schemas.openxmlformats.org/officeDocument/2006/relationships/chart" Target="../charts/chart19.xml"/><Relationship Id="rId5" Type="http://schemas.openxmlformats.org/officeDocument/2006/relationships/chart" Target="../charts/chart20.xml"/></Relationships>

</file>

<file path=xl/drawings/_rels/drawing5.xml.rels><?xml version="1.0" encoding="UTF-8"?>
<Relationships xmlns="http://schemas.openxmlformats.org/package/2006/relationships"><Relationship Id="rId1" Type="http://schemas.openxmlformats.org/officeDocument/2006/relationships/chart" Target="../charts/chart21.xml"/><Relationship Id="rId2" Type="http://schemas.openxmlformats.org/officeDocument/2006/relationships/chart" Target="../charts/chart22.xml"/><Relationship Id="rId3" Type="http://schemas.openxmlformats.org/officeDocument/2006/relationships/chart" Target="../charts/chart23.xml"/><Relationship Id="rId4" Type="http://schemas.openxmlformats.org/officeDocument/2006/relationships/chart" Target="../charts/chart24.xml"/><Relationship Id="rId5" Type="http://schemas.openxmlformats.org/officeDocument/2006/relationships/chart" Target="../charts/chart25.xml"/></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6</xdr:col>
      <xdr:colOff>866704</xdr:colOff>
      <xdr:row>0</xdr:row>
      <xdr:rowOff>162861</xdr:rowOff>
    </xdr:from>
    <xdr:to>
      <xdr:col>11</xdr:col>
      <xdr:colOff>640137</xdr:colOff>
      <xdr:row>15</xdr:row>
      <xdr:rowOff>59511</xdr:rowOff>
    </xdr:to>
    <xdr:graphicFrame>
      <xdr:nvGraphicFramePr>
        <xdr:cNvPr id="2" name="2D Line Graph"/>
        <xdr:cNvGraphicFramePr/>
      </xdr:nvGraphicFramePr>
      <xdr:xfrm>
        <a:off x="8334304" y="162861"/>
        <a:ext cx="5996434" cy="4626766"/>
      </xdr:xfrm>
      <a:graphic xmlns:a="http://schemas.openxmlformats.org/drawingml/2006/main">
        <a:graphicData uri="http://schemas.openxmlformats.org/drawingml/2006/chart">
          <c:chart xmlns:c="http://schemas.openxmlformats.org/drawingml/2006/chart" r:id="rId1"/>
        </a:graphicData>
      </a:graphic>
    </xdr:graphicFrame>
    <xdr:clientData/>
  </xdr:twoCellAnchor>
  <xdr:twoCellAnchor>
    <xdr:from>
      <xdr:col>6</xdr:col>
      <xdr:colOff>796073</xdr:colOff>
      <xdr:row>19</xdr:row>
      <xdr:rowOff>76279</xdr:rowOff>
    </xdr:from>
    <xdr:to>
      <xdr:col>11</xdr:col>
      <xdr:colOff>640137</xdr:colOff>
      <xdr:row>35</xdr:row>
      <xdr:rowOff>242804</xdr:rowOff>
    </xdr:to>
    <xdr:graphicFrame>
      <xdr:nvGraphicFramePr>
        <xdr:cNvPr id="3" name="2D Line Graph"/>
        <xdr:cNvGraphicFramePr/>
      </xdr:nvGraphicFramePr>
      <xdr:xfrm>
        <a:off x="8263673" y="5921454"/>
        <a:ext cx="6067065" cy="4626766"/>
      </xdr:xfrm>
      <a:graphic xmlns:a="http://schemas.openxmlformats.org/drawingml/2006/main">
        <a:graphicData uri="http://schemas.openxmlformats.org/drawingml/2006/chart">
          <c:chart xmlns:c="http://schemas.openxmlformats.org/drawingml/2006/chart" r:id="rId2"/>
        </a:graphicData>
      </a:graphic>
    </xdr:graphicFrame>
    <xdr:clientData/>
  </xdr:twoCellAnchor>
  <xdr:twoCellAnchor>
    <xdr:from>
      <xdr:col>6</xdr:col>
      <xdr:colOff>902051</xdr:colOff>
      <xdr:row>40</xdr:row>
      <xdr:rowOff>40354</xdr:rowOff>
    </xdr:from>
    <xdr:to>
      <xdr:col>11</xdr:col>
      <xdr:colOff>640137</xdr:colOff>
      <xdr:row>57</xdr:row>
      <xdr:rowOff>105914</xdr:rowOff>
    </xdr:to>
    <xdr:graphicFrame>
      <xdr:nvGraphicFramePr>
        <xdr:cNvPr id="4" name="2D Line Graph"/>
        <xdr:cNvGraphicFramePr/>
      </xdr:nvGraphicFramePr>
      <xdr:xfrm>
        <a:off x="8369651" y="11739594"/>
        <a:ext cx="5961087" cy="4804566"/>
      </xdr:xfrm>
      <a:graphic xmlns:a="http://schemas.openxmlformats.org/drawingml/2006/main">
        <a:graphicData uri="http://schemas.openxmlformats.org/drawingml/2006/chart">
          <c:chart xmlns:c="http://schemas.openxmlformats.org/drawingml/2006/chart" r:id="rId3"/>
        </a:graphicData>
      </a:graphic>
    </xdr:graphicFrame>
    <xdr:clientData/>
  </xdr:twoCellAnchor>
  <xdr:twoCellAnchor>
    <xdr:from>
      <xdr:col>6</xdr:col>
      <xdr:colOff>866704</xdr:colOff>
      <xdr:row>61</xdr:row>
      <xdr:rowOff>243428</xdr:rowOff>
    </xdr:from>
    <xdr:to>
      <xdr:col>11</xdr:col>
      <xdr:colOff>640137</xdr:colOff>
      <xdr:row>79</xdr:row>
      <xdr:rowOff>30223</xdr:rowOff>
    </xdr:to>
    <xdr:graphicFrame>
      <xdr:nvGraphicFramePr>
        <xdr:cNvPr id="5" name="2D Line Graph"/>
        <xdr:cNvGraphicFramePr/>
      </xdr:nvGraphicFramePr>
      <xdr:xfrm>
        <a:off x="8334304" y="17796733"/>
        <a:ext cx="5996434" cy="4804566"/>
      </xdr:xfrm>
      <a:graphic xmlns:a="http://schemas.openxmlformats.org/drawingml/2006/main">
        <a:graphicData uri="http://schemas.openxmlformats.org/drawingml/2006/chart">
          <c:chart xmlns:c="http://schemas.openxmlformats.org/drawingml/2006/chart" r:id="rId4"/>
        </a:graphicData>
      </a:graphic>
    </xdr:graphicFrame>
    <xdr:clientData/>
  </xdr:twoCellAnchor>
  <xdr:twoCellAnchor>
    <xdr:from>
      <xdr:col>6</xdr:col>
      <xdr:colOff>866704</xdr:colOff>
      <xdr:row>83</xdr:row>
      <xdr:rowOff>158766</xdr:rowOff>
    </xdr:from>
    <xdr:to>
      <xdr:col>11</xdr:col>
      <xdr:colOff>640137</xdr:colOff>
      <xdr:row>100</xdr:row>
      <xdr:rowOff>224326</xdr:rowOff>
    </xdr:to>
    <xdr:graphicFrame>
      <xdr:nvGraphicFramePr>
        <xdr:cNvPr id="6" name="2D Line Graph"/>
        <xdr:cNvGraphicFramePr/>
      </xdr:nvGraphicFramePr>
      <xdr:xfrm>
        <a:off x="8334304" y="23844901"/>
        <a:ext cx="5996434" cy="4804566"/>
      </xdr:xfrm>
      <a:graphic xmlns:a="http://schemas.openxmlformats.org/drawingml/2006/main">
        <a:graphicData uri="http://schemas.openxmlformats.org/drawingml/2006/chart">
          <c:chart xmlns:c="http://schemas.openxmlformats.org/drawingml/2006/chart" r:id="rId5"/>
        </a:graphicData>
      </a:graphic>
    </xdr:graphicFrame>
    <xdr:clientData/>
  </xdr:twoCellAnchor>
  <xdr:twoCellAnchor>
    <xdr:from>
      <xdr:col>6</xdr:col>
      <xdr:colOff>1213039</xdr:colOff>
      <xdr:row>15</xdr:row>
      <xdr:rowOff>29587</xdr:rowOff>
    </xdr:from>
    <xdr:to>
      <xdr:col>11</xdr:col>
      <xdr:colOff>591415</xdr:colOff>
      <xdr:row>18</xdr:row>
      <xdr:rowOff>182343</xdr:rowOff>
    </xdr:to>
    <xdr:sp>
      <xdr:nvSpPr>
        <xdr:cNvPr id="7" name="The 27 stations with varying start years from 1855 to 1915 are Adelaide, Ballina, Beaudesert, Benalla, Boonah, Brisbane, Broadbeach Waters, Byron Bay, Casino, Charleville, Cunnamulla, Dalby, Grafton, Helidon, Kingaroy, Kyogle, Lismore, Mullumbimby, Roma,"/>
        <xdr:cNvSpPr txBox="1"/>
      </xdr:nvSpPr>
      <xdr:spPr>
        <a:xfrm>
          <a:off x="8680639" y="4759702"/>
          <a:ext cx="5601377" cy="989052"/>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27 stations with varying start years from 1855 to 1915 are Adelaide, Ballina, Beaudesert, Benalla, Boonah, Brisbane, Broadbeach Waters, Byron Bay, Casino, Charleville, Cunnamulla, Dalby, Grafton, Helidon, Kingaroy, Kyogle, Lismore, Mullumbimby, Roma, Shepparton, St George, Stanthorpe, Tweed Heads, Wangaratta, Warwick, Winton and Yamba. Note that averages from 1855 to 1899 do not include a uniform number of stations in any given year.</a:t>
          </a:r>
        </a:p>
      </xdr:txBody>
    </xdr:sp>
    <xdr:clientData/>
  </xdr:twoCellAnchor>
  <xdr:twoCellAnchor>
    <xdr:from>
      <xdr:col>6</xdr:col>
      <xdr:colOff>1199889</xdr:colOff>
      <xdr:row>35</xdr:row>
      <xdr:rowOff>209117</xdr:rowOff>
    </xdr:from>
    <xdr:to>
      <xdr:col>11</xdr:col>
      <xdr:colOff>578264</xdr:colOff>
      <xdr:row>39</xdr:row>
      <xdr:rowOff>83107</xdr:rowOff>
    </xdr:to>
    <xdr:sp>
      <xdr:nvSpPr>
        <xdr:cNvPr id="8" name="The 27 stations with varying start years from 1855 to 1915 are Adelaide, Ballina, Beaudesert, Benalla, Boonah, Brisbane, Broadbeach Waters, Byron Bay, Casino, Charleville, Cunnamulla, Dalby, Grafton, Helidon, Kingaroy, Kyogle, Lismore, Mullumbimby, Roma,"/>
        <xdr:cNvSpPr txBox="1"/>
      </xdr:nvSpPr>
      <xdr:spPr>
        <a:xfrm>
          <a:off x="8667489" y="10514532"/>
          <a:ext cx="5601376" cy="989051"/>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27 stations with varying start years from 1855 to 1915 are Adelaide, Ballina, Beaudesert, Benalla, Boonah, Brisbane, Broadbeach Waters, Byron Bay, Casino, Charleville, Cunnamulla, Dalby, Grafton, Helidon, Kingaroy, Kyogle, Lismore, Mullumbimby, Roma, Shepparton, St George, Stanthorpe, Tweed Heads, Wangaratta, Warwick, Winton and Yamba. Note that averages from 1855 to 1899 do not include a uniform number of stations in any given year.</a:t>
          </a:r>
        </a:p>
      </xdr:txBody>
    </xdr:sp>
    <xdr:clientData/>
  </xdr:twoCellAnchor>
  <xdr:twoCellAnchor>
    <xdr:from>
      <xdr:col>6</xdr:col>
      <xdr:colOff>1230489</xdr:colOff>
      <xdr:row>57</xdr:row>
      <xdr:rowOff>57420</xdr:rowOff>
    </xdr:from>
    <xdr:to>
      <xdr:col>11</xdr:col>
      <xdr:colOff>608864</xdr:colOff>
      <xdr:row>60</xdr:row>
      <xdr:rowOff>210176</xdr:rowOff>
    </xdr:to>
    <xdr:sp>
      <xdr:nvSpPr>
        <xdr:cNvPr id="9" name="The 27 stations with varying start years from 1855 to 1915 are Adelaide, Ballina, Beaudesert, Benalla, Boonah, Brisbane, Broadbeach Waters, Byron Bay, Casino, Charleville, Cunnamulla, Dalby, Grafton, Helidon, Kingaroy, Kyogle, Lismore, Mullumbimby, Roma,"/>
        <xdr:cNvSpPr txBox="1"/>
      </xdr:nvSpPr>
      <xdr:spPr>
        <a:xfrm>
          <a:off x="8698089" y="16495665"/>
          <a:ext cx="5601376" cy="989052"/>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27 stations with varying start years from 1855 to 1915 are Adelaide, Ballina, Beaudesert, Benalla, Boonah, Brisbane, Broadbeach Waters, Byron Bay, Casino, Charleville, Cunnamulla, Dalby, Grafton, Helidon, Kingaroy, Kyogle, Lismore, Mullumbimby, Roma, Shepparton, St George, Stanthorpe, Tweed Heads, Wangaratta, Warwick, Winton and Yamba. Note that averages from 1855 to 1899 do not include a uniform number of stations in any given year.</a:t>
          </a:r>
        </a:p>
      </xdr:txBody>
    </xdr:sp>
    <xdr:clientData/>
  </xdr:twoCellAnchor>
  <xdr:twoCellAnchor>
    <xdr:from>
      <xdr:col>6</xdr:col>
      <xdr:colOff>1230489</xdr:colOff>
      <xdr:row>78</xdr:row>
      <xdr:rowOff>274758</xdr:rowOff>
    </xdr:from>
    <xdr:to>
      <xdr:col>11</xdr:col>
      <xdr:colOff>608864</xdr:colOff>
      <xdr:row>82</xdr:row>
      <xdr:rowOff>148749</xdr:rowOff>
    </xdr:to>
    <xdr:sp>
      <xdr:nvSpPr>
        <xdr:cNvPr id="10" name="The 27 stations with varying start years from 1855 to 1915 are Adelaide, Ballina, Beaudesert, Benalla, Boonah, Brisbane, Broadbeach Waters, Byron Bay, Casino, Charleville, Cunnamulla, Dalby, Grafton, Helidon, Kingaroy, Kyogle, Lismore, Mullumbimby, Roma,"/>
        <xdr:cNvSpPr txBox="1"/>
      </xdr:nvSpPr>
      <xdr:spPr>
        <a:xfrm>
          <a:off x="8698089" y="22567068"/>
          <a:ext cx="5601376" cy="989052"/>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27 stations with varying start years from 1855 to 1915 are Adelaide, Ballina, Beaudesert, Benalla, Boonah, Brisbane, Broadbeach Waters, Byron Bay, Casino, Charleville, Cunnamulla, Dalby, Grafton, Helidon, Kingaroy, Kyogle, Lismore, Mullumbimby, Roma, Shepparton, St George, Stanthorpe, Tweed Heads, Wangaratta, Warwick, Winton and Yamba. Note that averages from 1855 to 1899 do not include a uniform number of stations in any given year.</a:t>
          </a:r>
        </a:p>
      </xdr:txBody>
    </xdr:sp>
    <xdr:clientData/>
  </xdr:twoCellAnchor>
  <xdr:twoCellAnchor>
    <xdr:from>
      <xdr:col>6</xdr:col>
      <xdr:colOff>1167376</xdr:colOff>
      <xdr:row>100</xdr:row>
      <xdr:rowOff>185999</xdr:rowOff>
    </xdr:from>
    <xdr:to>
      <xdr:col>11</xdr:col>
      <xdr:colOff>545751</xdr:colOff>
      <xdr:row>104</xdr:row>
      <xdr:rowOff>59990</xdr:rowOff>
    </xdr:to>
    <xdr:sp>
      <xdr:nvSpPr>
        <xdr:cNvPr id="11" name="The 27 stations with varying start years from 1855 to 1915 are Adelaide, Ballina, Beaudesert, Benalla, Boonah, Brisbane, Broadbeach Waters, Byron Bay, Casino, Charleville, Cunnamulla, Dalby, Grafton, Helidon, Kingaroy, Kyogle, Lismore, Mullumbimby, Roma,"/>
        <xdr:cNvSpPr txBox="1"/>
      </xdr:nvSpPr>
      <xdr:spPr>
        <a:xfrm>
          <a:off x="8634976" y="28611139"/>
          <a:ext cx="5601376" cy="989052"/>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27 stations with varying start years from 1855 to 1915 are Adelaide, Ballina, Beaudesert, Benalla, Boonah, Brisbane, Broadbeach Waters, Byron Bay, Casino, Charleville, Cunnamulla, Dalby, Grafton, Helidon, Kingaroy, Kyogle, Lismore, Mullumbimby, Roma, Shepparton, St George, Stanthorpe, Tweed Heads, Wangaratta, Warwick, Winton and Yamba. Note that averages from 1855 to 1899 do not include a uniform number of stations in any given year.</a:t>
          </a:r>
        </a:p>
      </xdr:txBody>
    </xdr:sp>
    <xdr:clientData/>
  </xdr:twoCellAnchor>
</xdr:wsDr>
</file>

<file path=xl/drawings/drawing2.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11</xdr:col>
      <xdr:colOff>866703</xdr:colOff>
      <xdr:row>0</xdr:row>
      <xdr:rowOff>162861</xdr:rowOff>
    </xdr:from>
    <xdr:to>
      <xdr:col>16</xdr:col>
      <xdr:colOff>640136</xdr:colOff>
      <xdr:row>15</xdr:row>
      <xdr:rowOff>59511</xdr:rowOff>
    </xdr:to>
    <xdr:graphicFrame>
      <xdr:nvGraphicFramePr>
        <xdr:cNvPr id="13" name="2D Line Graph"/>
        <xdr:cNvGraphicFramePr/>
      </xdr:nvGraphicFramePr>
      <xdr:xfrm>
        <a:off x="14557303" y="162861"/>
        <a:ext cx="5996434" cy="4626766"/>
      </xdr:xfrm>
      <a:graphic xmlns:a="http://schemas.openxmlformats.org/drawingml/2006/main">
        <a:graphicData uri="http://schemas.openxmlformats.org/drawingml/2006/chart">
          <c:chart xmlns:c="http://schemas.openxmlformats.org/drawingml/2006/chart" r:id="rId1"/>
        </a:graphicData>
      </a:graphic>
    </xdr:graphicFrame>
    <xdr:clientData/>
  </xdr:twoCellAnchor>
  <xdr:twoCellAnchor>
    <xdr:from>
      <xdr:col>11</xdr:col>
      <xdr:colOff>796072</xdr:colOff>
      <xdr:row>17</xdr:row>
      <xdr:rowOff>214709</xdr:rowOff>
    </xdr:from>
    <xdr:to>
      <xdr:col>16</xdr:col>
      <xdr:colOff>640136</xdr:colOff>
      <xdr:row>34</xdr:row>
      <xdr:rowOff>102469</xdr:rowOff>
    </xdr:to>
    <xdr:graphicFrame>
      <xdr:nvGraphicFramePr>
        <xdr:cNvPr id="14" name="2D Line Graph"/>
        <xdr:cNvGraphicFramePr/>
      </xdr:nvGraphicFramePr>
      <xdr:xfrm>
        <a:off x="14486672" y="5502354"/>
        <a:ext cx="6067065" cy="4626766"/>
      </xdr:xfrm>
      <a:graphic xmlns:a="http://schemas.openxmlformats.org/drawingml/2006/main">
        <a:graphicData uri="http://schemas.openxmlformats.org/drawingml/2006/chart">
          <c:chart xmlns:c="http://schemas.openxmlformats.org/drawingml/2006/chart" r:id="rId2"/>
        </a:graphicData>
      </a:graphic>
    </xdr:graphicFrame>
    <xdr:clientData/>
  </xdr:twoCellAnchor>
  <xdr:twoCellAnchor>
    <xdr:from>
      <xdr:col>11</xdr:col>
      <xdr:colOff>902050</xdr:colOff>
      <xdr:row>37</xdr:row>
      <xdr:rowOff>13049</xdr:rowOff>
    </xdr:from>
    <xdr:to>
      <xdr:col>16</xdr:col>
      <xdr:colOff>640136</xdr:colOff>
      <xdr:row>54</xdr:row>
      <xdr:rowOff>78609</xdr:rowOff>
    </xdr:to>
    <xdr:graphicFrame>
      <xdr:nvGraphicFramePr>
        <xdr:cNvPr id="15" name="2D Line Graph"/>
        <xdr:cNvGraphicFramePr/>
      </xdr:nvGraphicFramePr>
      <xdr:xfrm>
        <a:off x="14592650" y="10875994"/>
        <a:ext cx="5961087" cy="4804566"/>
      </xdr:xfrm>
      <a:graphic xmlns:a="http://schemas.openxmlformats.org/drawingml/2006/main">
        <a:graphicData uri="http://schemas.openxmlformats.org/drawingml/2006/chart">
          <c:chart xmlns:c="http://schemas.openxmlformats.org/drawingml/2006/chart" r:id="rId3"/>
        </a:graphicData>
      </a:graphic>
    </xdr:graphicFrame>
    <xdr:clientData/>
  </xdr:twoCellAnchor>
  <xdr:twoCellAnchor>
    <xdr:from>
      <xdr:col>11</xdr:col>
      <xdr:colOff>866703</xdr:colOff>
      <xdr:row>57</xdr:row>
      <xdr:rowOff>12288</xdr:rowOff>
    </xdr:from>
    <xdr:to>
      <xdr:col>16</xdr:col>
      <xdr:colOff>640136</xdr:colOff>
      <xdr:row>74</xdr:row>
      <xdr:rowOff>77848</xdr:rowOff>
    </xdr:to>
    <xdr:graphicFrame>
      <xdr:nvGraphicFramePr>
        <xdr:cNvPr id="16" name="2D Line Graph"/>
        <xdr:cNvGraphicFramePr/>
      </xdr:nvGraphicFramePr>
      <xdr:xfrm>
        <a:off x="14557303" y="16450533"/>
        <a:ext cx="5996434" cy="4804566"/>
      </xdr:xfrm>
      <a:graphic xmlns:a="http://schemas.openxmlformats.org/drawingml/2006/main">
        <a:graphicData uri="http://schemas.openxmlformats.org/drawingml/2006/chart">
          <c:chart xmlns:c="http://schemas.openxmlformats.org/drawingml/2006/chart" r:id="rId4"/>
        </a:graphicData>
      </a:graphic>
    </xdr:graphicFrame>
    <xdr:clientData/>
  </xdr:twoCellAnchor>
  <xdr:twoCellAnchor>
    <xdr:from>
      <xdr:col>11</xdr:col>
      <xdr:colOff>866703</xdr:colOff>
      <xdr:row>77</xdr:row>
      <xdr:rowOff>2556</xdr:rowOff>
    </xdr:from>
    <xdr:to>
      <xdr:col>16</xdr:col>
      <xdr:colOff>640136</xdr:colOff>
      <xdr:row>94</xdr:row>
      <xdr:rowOff>68116</xdr:rowOff>
    </xdr:to>
    <xdr:graphicFrame>
      <xdr:nvGraphicFramePr>
        <xdr:cNvPr id="17" name="2D Line Graph"/>
        <xdr:cNvGraphicFramePr/>
      </xdr:nvGraphicFramePr>
      <xdr:xfrm>
        <a:off x="14557303" y="22016101"/>
        <a:ext cx="5996434" cy="4804566"/>
      </xdr:xfrm>
      <a:graphic xmlns:a="http://schemas.openxmlformats.org/drawingml/2006/main">
        <a:graphicData uri="http://schemas.openxmlformats.org/drawingml/2006/chart">
          <c:chart xmlns:c="http://schemas.openxmlformats.org/drawingml/2006/chart" r:id="rId5"/>
        </a:graphicData>
      </a:graphic>
    </xdr:graphicFrame>
    <xdr:clientData/>
  </xdr:twoCellAnchor>
  <xdr:twoCellAnchor>
    <xdr:from>
      <xdr:col>11</xdr:col>
      <xdr:colOff>1213039</xdr:colOff>
      <xdr:row>15</xdr:row>
      <xdr:rowOff>39747</xdr:rowOff>
    </xdr:from>
    <xdr:to>
      <xdr:col>16</xdr:col>
      <xdr:colOff>591414</xdr:colOff>
      <xdr:row>17</xdr:row>
      <xdr:rowOff>120748</xdr:rowOff>
    </xdr:to>
    <xdr:sp>
      <xdr:nvSpPr>
        <xdr:cNvPr id="18" name="The 16 stations are Adelaide, Benalla, Brisbane, Broadbeach Waters, Casino, Cunnamulla, Dalby, Grafton, Lismore, Shepparton, St George, Stanthorpe, Tweed Heads, Wangaratta, Warwick and Yamba."/>
        <xdr:cNvSpPr txBox="1"/>
      </xdr:nvSpPr>
      <xdr:spPr>
        <a:xfrm>
          <a:off x="14903639" y="4769862"/>
          <a:ext cx="5601376" cy="638532"/>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16 stations are Adelaide, Benalla, Brisbane, Broadbeach Waters, Casino, Cunnamulla, Dalby, Grafton, Lismore, Shepparton, St George, Stanthorpe, Tweed Heads, Wangaratta, Warwick and Yamba.</a:t>
          </a:r>
        </a:p>
      </xdr:txBody>
    </xdr:sp>
    <xdr:clientData/>
  </xdr:twoCellAnchor>
  <xdr:twoCellAnchor>
    <xdr:from>
      <xdr:col>11</xdr:col>
      <xdr:colOff>1213039</xdr:colOff>
      <xdr:row>34</xdr:row>
      <xdr:rowOff>91353</xdr:rowOff>
    </xdr:from>
    <xdr:to>
      <xdr:col>16</xdr:col>
      <xdr:colOff>591414</xdr:colOff>
      <xdr:row>36</xdr:row>
      <xdr:rowOff>172354</xdr:rowOff>
    </xdr:to>
    <xdr:sp>
      <xdr:nvSpPr>
        <xdr:cNvPr id="19" name="The 16 stations are Adelaide, Benalla, Brisbane, Broadbeach Waters, Casino, Cunnamulla, Dalby, Grafton, Lismore, Shepparton, St George, Stanthorpe, Tweed Heads, Wangaratta, Warwick and Yamba."/>
        <xdr:cNvSpPr txBox="1"/>
      </xdr:nvSpPr>
      <xdr:spPr>
        <a:xfrm>
          <a:off x="14903639" y="10118003"/>
          <a:ext cx="5601376" cy="638532"/>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16 stations are Adelaide, Benalla, Brisbane, Broadbeach Waters, Casino, Cunnamulla, Dalby, Grafton, Lismore, Shepparton, St George, Stanthorpe, Tweed Heads, Wangaratta, Warwick and Yamba.</a:t>
          </a:r>
        </a:p>
      </xdr:txBody>
    </xdr:sp>
    <xdr:clientData/>
  </xdr:twoCellAnchor>
  <xdr:twoCellAnchor>
    <xdr:from>
      <xdr:col>11</xdr:col>
      <xdr:colOff>1230489</xdr:colOff>
      <xdr:row>54</xdr:row>
      <xdr:rowOff>63689</xdr:rowOff>
    </xdr:from>
    <xdr:to>
      <xdr:col>16</xdr:col>
      <xdr:colOff>608864</xdr:colOff>
      <xdr:row>56</xdr:row>
      <xdr:rowOff>144690</xdr:rowOff>
    </xdr:to>
    <xdr:sp>
      <xdr:nvSpPr>
        <xdr:cNvPr id="20" name="The 16 stations are Adelaide, Benalla, Brisbane, Broadbeach Waters, Casino, Cunnamulla, Dalby, Grafton, Lismore, Shepparton, St George, Stanthorpe, Tweed Heads, Wangaratta, Warwick and Yamba."/>
        <xdr:cNvSpPr txBox="1"/>
      </xdr:nvSpPr>
      <xdr:spPr>
        <a:xfrm>
          <a:off x="14921089" y="15665639"/>
          <a:ext cx="5601376" cy="638532"/>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16 stations are Adelaide, Benalla, Brisbane, Broadbeach Waters, Casino, Cunnamulla, Dalby, Grafton, Lismore, Shepparton, St George, Stanthorpe, Tweed Heads, Wangaratta, Warwick and Yamba.</a:t>
          </a:r>
        </a:p>
      </xdr:txBody>
    </xdr:sp>
    <xdr:clientData/>
  </xdr:twoCellAnchor>
  <xdr:twoCellAnchor>
    <xdr:from>
      <xdr:col>11</xdr:col>
      <xdr:colOff>1213039</xdr:colOff>
      <xdr:row>74</xdr:row>
      <xdr:rowOff>57023</xdr:rowOff>
    </xdr:from>
    <xdr:to>
      <xdr:col>16</xdr:col>
      <xdr:colOff>591414</xdr:colOff>
      <xdr:row>76</xdr:row>
      <xdr:rowOff>138023</xdr:rowOff>
    </xdr:to>
    <xdr:sp>
      <xdr:nvSpPr>
        <xdr:cNvPr id="21" name="The 16 stations are Adelaide, Benalla, Brisbane, Broadbeach Waters, Casino, Cunnamulla, Dalby, Grafton, Lismore, Shepparton, St George, Stanthorpe, Tweed Heads, Wangaratta, Warwick and Yamba."/>
        <xdr:cNvSpPr txBox="1"/>
      </xdr:nvSpPr>
      <xdr:spPr>
        <a:xfrm>
          <a:off x="14903639" y="21234273"/>
          <a:ext cx="5601376" cy="638531"/>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16 stations are Adelaide, Benalla, Brisbane, Broadbeach Waters, Casino, Cunnamulla, Dalby, Grafton, Lismore, Shepparton, St George, Stanthorpe, Tweed Heads, Wangaratta, Warwick and Yamba.</a:t>
          </a:r>
        </a:p>
      </xdr:txBody>
    </xdr:sp>
    <xdr:clientData/>
  </xdr:twoCellAnchor>
  <xdr:twoCellAnchor>
    <xdr:from>
      <xdr:col>11</xdr:col>
      <xdr:colOff>1213039</xdr:colOff>
      <xdr:row>94</xdr:row>
      <xdr:rowOff>50093</xdr:rowOff>
    </xdr:from>
    <xdr:to>
      <xdr:col>16</xdr:col>
      <xdr:colOff>591414</xdr:colOff>
      <xdr:row>98</xdr:row>
      <xdr:rowOff>99197</xdr:rowOff>
    </xdr:to>
    <xdr:sp>
      <xdr:nvSpPr>
        <xdr:cNvPr id="22" name="The 16 stations are Adelaide, Benalla, Brisbane, Broadbeach Waters, Casino, Cunnamulla, Dalby, Grafton, Lismore, Shepparton, St George, Stanthorpe, Tweed Heads, Wangaratta, Warwick and Yamba.…"/>
        <xdr:cNvSpPr txBox="1"/>
      </xdr:nvSpPr>
      <xdr:spPr>
        <a:xfrm>
          <a:off x="14903639" y="26802643"/>
          <a:ext cx="5601376" cy="1164165"/>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16 stations are Adelaide, Benalla, Brisbane, Broadbeach Waters, Casino, Cunnamulla, Dalby, Grafton, Lismore, Shepparton, St George, Stanthorpe, Tweed Heads, Wangaratta, Warwick and Yamba.</a:t>
          </a:r>
          <a:endParaRPr b="0" baseline="0" cap="none" i="0" spc="0" strike="noStrike" sz="1000" u="none">
            <a:solidFill>
              <a:srgbClr val="000000"/>
            </a:solidFill>
            <a:uFillTx/>
            <a:latin typeface="+mn-lt"/>
            <a:ea typeface="+mn-ea"/>
            <a:cs typeface="+mn-cs"/>
            <a:sym typeface="Helvetica Neue"/>
          </a:endParaRPr>
        </a:p>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endParaRPr b="0" baseline="0" cap="none" i="0" spc="0" strike="noStrike" sz="1000" u="none">
            <a:solidFill>
              <a:srgbClr val="000000"/>
            </a:solidFill>
            <a:uFillTx/>
            <a:latin typeface="+mn-lt"/>
            <a:ea typeface="+mn-ea"/>
            <a:cs typeface="+mn-cs"/>
            <a:sym typeface="Helvetica Neue"/>
          </a:endParaRPr>
        </a:p>
        <a:p>
          <a:pPr marL="0" marR="0" indent="0" algn="ctr" defTabSz="457200" latinLnBrk="0">
            <a:lnSpc>
              <a:spcPct val="100000"/>
            </a:lnSpc>
            <a:spcBef>
              <a:spcPts val="0"/>
            </a:spcBef>
            <a:spcAft>
              <a:spcPts val="0"/>
            </a:spcAft>
            <a:buClrTx/>
            <a:buSzTx/>
            <a:buFontTx/>
            <a:buNone/>
            <a:tabLst/>
            <a:defRPr b="1" baseline="0" cap="none" i="0" spc="0" strike="noStrike" sz="1000" u="none">
              <a:solidFill>
                <a:srgbClr val="000000"/>
              </a:solidFill>
              <a:uFillTx/>
              <a:latin typeface="+mn-lt"/>
              <a:ea typeface="+mn-ea"/>
              <a:cs typeface="+mn-cs"/>
              <a:sym typeface="Helvetica Neue"/>
            </a:defRPr>
          </a:pPr>
          <a:r>
            <a:rPr b="1" baseline="0" cap="none" i="0" spc="0" strike="noStrike" sz="1000" u="none">
              <a:solidFill>
                <a:srgbClr val="000000"/>
              </a:solidFill>
              <a:uFillTx/>
              <a:latin typeface="+mn-lt"/>
              <a:ea typeface="+mn-ea"/>
              <a:cs typeface="+mn-cs"/>
              <a:sym typeface="Helvetica Neue"/>
            </a:rPr>
            <a:t>Note that the average annual mm volume of 95th percentile days has increased because the number of such days decreased at a greater rate than the change in total annual mm.</a:t>
          </a:r>
        </a:p>
      </xdr:txBody>
    </xdr:sp>
    <xdr:clientData/>
  </xdr:twoCellAnchor>
  <xdr:twoCellAnchor>
    <xdr:from>
      <xdr:col>12</xdr:col>
      <xdr:colOff>1172292</xdr:colOff>
      <xdr:row>38</xdr:row>
      <xdr:rowOff>218347</xdr:rowOff>
    </xdr:from>
    <xdr:to>
      <xdr:col>15</xdr:col>
      <xdr:colOff>721430</xdr:colOff>
      <xdr:row>41</xdr:row>
      <xdr:rowOff>174950</xdr:rowOff>
    </xdr:to>
    <xdr:sp>
      <xdr:nvSpPr>
        <xdr:cNvPr id="23" name="Average annual number of 99th percentile days…"/>
        <xdr:cNvSpPr txBox="1"/>
      </xdr:nvSpPr>
      <xdr:spPr>
        <a:xfrm>
          <a:off x="16107492" y="11360057"/>
          <a:ext cx="3282939" cy="792899"/>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ctr">
          <a:spAutoFit/>
        </a:bodyPr>
        <a:lstStyle/>
        <a:p>
          <a:pPr marL="0" marR="0" indent="0" algn="ctr" defTabSz="457200" latinLnBrk="0">
            <a:lnSpc>
              <a:spcPct val="130000"/>
            </a:lnSpc>
            <a:spcBef>
              <a:spcPts val="0"/>
            </a:spcBef>
            <a:spcAft>
              <a:spcPts val="0"/>
            </a:spcAft>
            <a:buClrTx/>
            <a:buSzTx/>
            <a:buFontTx/>
            <a:buNone/>
            <a:tabLst/>
            <a:defRPr b="1"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Average annual number of 99th percentile days</a:t>
          </a:r>
          <a:endParaRPr b="1"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1888-1999</a:t>
          </a:r>
          <a:r>
            <a:rPr b="0" baseline="0" cap="none" i="0" spc="0" strike="noStrike" sz="1100" u="none">
              <a:solidFill>
                <a:srgbClr val="000000"/>
              </a:solidFill>
              <a:uFillTx/>
              <a:latin typeface="+mn-lt"/>
              <a:ea typeface="+mn-ea"/>
              <a:cs typeface="+mn-cs"/>
              <a:sym typeface="Helvetica Neue"/>
            </a:rPr>
            <a:t> : 1.02 days</a:t>
          </a:r>
          <a:endParaRPr b="0"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2000-2021</a:t>
          </a:r>
          <a:r>
            <a:rPr b="0" baseline="0" cap="none" i="0" spc="0" strike="noStrike" sz="1100" u="none">
              <a:solidFill>
                <a:srgbClr val="000000"/>
              </a:solidFill>
              <a:uFillTx/>
              <a:latin typeface="+mn-lt"/>
              <a:ea typeface="+mn-ea"/>
              <a:cs typeface="+mn-cs"/>
              <a:sym typeface="Helvetica Neue"/>
            </a:rPr>
            <a:t> : 0.96 days</a:t>
          </a:r>
        </a:p>
      </xdr:txBody>
    </xdr:sp>
    <xdr:clientData/>
  </xdr:twoCellAnchor>
  <xdr:twoCellAnchor>
    <xdr:from>
      <xdr:col>12</xdr:col>
      <xdr:colOff>1168724</xdr:colOff>
      <xdr:row>58</xdr:row>
      <xdr:rowOff>257959</xdr:rowOff>
    </xdr:from>
    <xdr:to>
      <xdr:col>15</xdr:col>
      <xdr:colOff>797630</xdr:colOff>
      <xdr:row>61</xdr:row>
      <xdr:rowOff>214562</xdr:rowOff>
    </xdr:to>
    <xdr:sp>
      <xdr:nvSpPr>
        <xdr:cNvPr id="24" name="Average annual total mm of 99th percentile days…"/>
        <xdr:cNvSpPr txBox="1"/>
      </xdr:nvSpPr>
      <xdr:spPr>
        <a:xfrm>
          <a:off x="16103924" y="16974969"/>
          <a:ext cx="3362707" cy="792899"/>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ctr">
          <a:spAutoFit/>
        </a:bodyPr>
        <a:lstStyle/>
        <a:p>
          <a:pPr marL="0" marR="0" indent="0" algn="ctr" defTabSz="457200" latinLnBrk="0">
            <a:lnSpc>
              <a:spcPct val="130000"/>
            </a:lnSpc>
            <a:spcBef>
              <a:spcPts val="0"/>
            </a:spcBef>
            <a:spcAft>
              <a:spcPts val="0"/>
            </a:spcAft>
            <a:buClrTx/>
            <a:buSzTx/>
            <a:buFontTx/>
            <a:buNone/>
            <a:tabLst/>
            <a:defRPr b="1"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Average annual total mm of 99th percentile days</a:t>
          </a:r>
          <a:endParaRPr b="1"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1888-1999</a:t>
          </a:r>
          <a:r>
            <a:rPr b="0" baseline="0" cap="none" i="0" spc="0" strike="noStrike" sz="1100" u="none">
              <a:solidFill>
                <a:srgbClr val="000000"/>
              </a:solidFill>
              <a:uFillTx/>
              <a:latin typeface="+mn-lt"/>
              <a:ea typeface="+mn-ea"/>
              <a:cs typeface="+mn-cs"/>
              <a:sym typeface="Helvetica Neue"/>
            </a:rPr>
            <a:t> : 101.18mm</a:t>
          </a:r>
          <a:endParaRPr b="0"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2000-2021</a:t>
          </a:r>
          <a:r>
            <a:rPr b="0" baseline="0" cap="none" i="0" spc="0" strike="noStrike" sz="1100" u="none">
              <a:solidFill>
                <a:srgbClr val="000000"/>
              </a:solidFill>
              <a:uFillTx/>
              <a:latin typeface="+mn-lt"/>
              <a:ea typeface="+mn-ea"/>
              <a:cs typeface="+mn-cs"/>
              <a:sym typeface="Helvetica Neue"/>
            </a:rPr>
            <a:t> : 102.66mm</a:t>
          </a:r>
        </a:p>
      </xdr:txBody>
    </xdr:sp>
    <xdr:clientData/>
  </xdr:twoCellAnchor>
  <xdr:twoCellAnchor>
    <xdr:from>
      <xdr:col>13</xdr:col>
      <xdr:colOff>89211</xdr:colOff>
      <xdr:row>89</xdr:row>
      <xdr:rowOff>255768</xdr:rowOff>
    </xdr:from>
    <xdr:to>
      <xdr:col>15</xdr:col>
      <xdr:colOff>623945</xdr:colOff>
      <xdr:row>92</xdr:row>
      <xdr:rowOff>212371</xdr:rowOff>
    </xdr:to>
    <xdr:sp>
      <xdr:nvSpPr>
        <xdr:cNvPr id="25" name="Average annual mm of 99th percentile days…"/>
        <xdr:cNvSpPr txBox="1"/>
      </xdr:nvSpPr>
      <xdr:spPr>
        <a:xfrm>
          <a:off x="16269011" y="25614493"/>
          <a:ext cx="3023935" cy="792899"/>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ctr">
          <a:spAutoFit/>
        </a:bodyPr>
        <a:lstStyle/>
        <a:p>
          <a:pPr marL="0" marR="0" indent="0" algn="ctr" defTabSz="457200" latinLnBrk="0">
            <a:lnSpc>
              <a:spcPct val="130000"/>
            </a:lnSpc>
            <a:spcBef>
              <a:spcPts val="0"/>
            </a:spcBef>
            <a:spcAft>
              <a:spcPts val="0"/>
            </a:spcAft>
            <a:buClrTx/>
            <a:buSzTx/>
            <a:buFontTx/>
            <a:buNone/>
            <a:tabLst/>
            <a:defRPr b="1"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Average annual mm of 99th percentile days</a:t>
          </a:r>
          <a:endParaRPr b="1"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1888-1999</a:t>
          </a:r>
          <a:r>
            <a:rPr b="0" baseline="0" cap="none" i="0" spc="0" strike="noStrike" sz="1100" u="none">
              <a:solidFill>
                <a:srgbClr val="000000"/>
              </a:solidFill>
              <a:uFillTx/>
              <a:latin typeface="+mn-lt"/>
              <a:ea typeface="+mn-ea"/>
              <a:cs typeface="+mn-cs"/>
              <a:sym typeface="Helvetica Neue"/>
            </a:rPr>
            <a:t> : 92.95mm</a:t>
          </a:r>
          <a:endParaRPr b="0"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2000-2021</a:t>
          </a:r>
          <a:r>
            <a:rPr b="0" baseline="0" cap="none" i="0" spc="0" strike="noStrike" sz="1100" u="none">
              <a:solidFill>
                <a:srgbClr val="000000"/>
              </a:solidFill>
              <a:uFillTx/>
              <a:latin typeface="+mn-lt"/>
              <a:ea typeface="+mn-ea"/>
              <a:cs typeface="+mn-cs"/>
              <a:sym typeface="Helvetica Neue"/>
            </a:rPr>
            <a:t> : 103.18mm</a:t>
          </a:r>
        </a:p>
      </xdr:txBody>
    </xdr:sp>
    <xdr:clientData/>
  </xdr:twoCellAnchor>
  <xdr:twoCellAnchor>
    <xdr:from>
      <xdr:col>13</xdr:col>
      <xdr:colOff>199955</xdr:colOff>
      <xdr:row>10</xdr:row>
      <xdr:rowOff>263432</xdr:rowOff>
    </xdr:from>
    <xdr:to>
      <xdr:col>15</xdr:col>
      <xdr:colOff>648773</xdr:colOff>
      <xdr:row>13</xdr:row>
      <xdr:rowOff>220035</xdr:rowOff>
    </xdr:to>
    <xdr:sp>
      <xdr:nvSpPr>
        <xdr:cNvPr id="26" name="Average annual number of all rainfall days…"/>
        <xdr:cNvSpPr txBox="1"/>
      </xdr:nvSpPr>
      <xdr:spPr>
        <a:xfrm>
          <a:off x="16379755" y="3599722"/>
          <a:ext cx="2938019" cy="792899"/>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ctr">
          <a:spAutoFit/>
        </a:bodyPr>
        <a:lstStyle/>
        <a:p>
          <a:pPr marL="0" marR="0" indent="0" algn="ctr" defTabSz="457200" latinLnBrk="0">
            <a:lnSpc>
              <a:spcPct val="130000"/>
            </a:lnSpc>
            <a:spcBef>
              <a:spcPts val="0"/>
            </a:spcBef>
            <a:spcAft>
              <a:spcPts val="0"/>
            </a:spcAft>
            <a:buClrTx/>
            <a:buSzTx/>
            <a:buFontTx/>
            <a:buNone/>
            <a:tabLst/>
            <a:defRPr b="1"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Average annual number of all rainfall days</a:t>
          </a:r>
          <a:endParaRPr b="1"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1888-1999</a:t>
          </a:r>
          <a:r>
            <a:rPr b="0" baseline="0" cap="none" i="0" spc="0" strike="noStrike" sz="1100" u="none">
              <a:solidFill>
                <a:srgbClr val="000000"/>
              </a:solidFill>
              <a:uFillTx/>
              <a:latin typeface="+mn-lt"/>
              <a:ea typeface="+mn-ea"/>
              <a:cs typeface="+mn-cs"/>
              <a:sym typeface="Helvetica Neue"/>
            </a:rPr>
            <a:t> : 97.51 days</a:t>
          </a:r>
          <a:endParaRPr b="0"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2000-2021</a:t>
          </a:r>
          <a:r>
            <a:rPr b="0" baseline="0" cap="none" i="0" spc="0" strike="noStrike" sz="1100" u="none">
              <a:solidFill>
                <a:srgbClr val="000000"/>
              </a:solidFill>
              <a:uFillTx/>
              <a:latin typeface="+mn-lt"/>
              <a:ea typeface="+mn-ea"/>
              <a:cs typeface="+mn-cs"/>
              <a:sym typeface="Helvetica Neue"/>
            </a:rPr>
            <a:t> : 108.18 days</a:t>
          </a:r>
        </a:p>
      </xdr:txBody>
    </xdr:sp>
    <xdr:clientData/>
  </xdr:twoCellAnchor>
  <xdr:twoCellAnchor>
    <xdr:from>
      <xdr:col>13</xdr:col>
      <xdr:colOff>329457</xdr:colOff>
      <xdr:row>30</xdr:row>
      <xdr:rowOff>41538</xdr:rowOff>
    </xdr:from>
    <xdr:to>
      <xdr:col>15</xdr:col>
      <xdr:colOff>519271</xdr:colOff>
      <xdr:row>32</xdr:row>
      <xdr:rowOff>276906</xdr:rowOff>
    </xdr:to>
    <xdr:sp>
      <xdr:nvSpPr>
        <xdr:cNvPr id="27" name="Average annual mm of all rainfall days…"/>
        <xdr:cNvSpPr txBox="1"/>
      </xdr:nvSpPr>
      <xdr:spPr>
        <a:xfrm>
          <a:off x="16509257" y="8953128"/>
          <a:ext cx="2679015" cy="792899"/>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ctr">
          <a:spAutoFit/>
        </a:bodyPr>
        <a:lstStyle/>
        <a:p>
          <a:pPr marL="0" marR="0" indent="0" algn="ctr" defTabSz="457200" latinLnBrk="0">
            <a:lnSpc>
              <a:spcPct val="130000"/>
            </a:lnSpc>
            <a:spcBef>
              <a:spcPts val="0"/>
            </a:spcBef>
            <a:spcAft>
              <a:spcPts val="0"/>
            </a:spcAft>
            <a:buClrTx/>
            <a:buSzTx/>
            <a:buFontTx/>
            <a:buNone/>
            <a:tabLst/>
            <a:defRPr b="1"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Average annual mm of all rainfall days</a:t>
          </a:r>
          <a:endParaRPr b="1"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1888-1999</a:t>
          </a:r>
          <a:r>
            <a:rPr b="0" baseline="0" cap="none" i="0" spc="0" strike="noStrike" sz="1100" u="none">
              <a:solidFill>
                <a:srgbClr val="000000"/>
              </a:solidFill>
              <a:uFillTx/>
              <a:latin typeface="+mn-lt"/>
              <a:ea typeface="+mn-ea"/>
              <a:cs typeface="+mn-cs"/>
              <a:sym typeface="Helvetica Neue"/>
            </a:rPr>
            <a:t> : 903.97mm</a:t>
          </a:r>
          <a:endParaRPr b="0"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2000-2021</a:t>
          </a:r>
          <a:r>
            <a:rPr b="0" baseline="0" cap="none" i="0" spc="0" strike="noStrike" sz="1100" u="none">
              <a:solidFill>
                <a:srgbClr val="000000"/>
              </a:solidFill>
              <a:uFillTx/>
              <a:latin typeface="+mn-lt"/>
              <a:ea typeface="+mn-ea"/>
              <a:cs typeface="+mn-cs"/>
              <a:sym typeface="Helvetica Neue"/>
            </a:rPr>
            <a:t> : 843.68mm</a:t>
          </a:r>
        </a:p>
      </xdr:txBody>
    </xdr:sp>
    <xdr:clientData/>
  </xdr:twoCellAnchor>
</xdr:wsDr>
</file>

<file path=xl/drawings/drawing3.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11</xdr:col>
      <xdr:colOff>866703</xdr:colOff>
      <xdr:row>0</xdr:row>
      <xdr:rowOff>162861</xdr:rowOff>
    </xdr:from>
    <xdr:to>
      <xdr:col>16</xdr:col>
      <xdr:colOff>640136</xdr:colOff>
      <xdr:row>15</xdr:row>
      <xdr:rowOff>59511</xdr:rowOff>
    </xdr:to>
    <xdr:graphicFrame>
      <xdr:nvGraphicFramePr>
        <xdr:cNvPr id="29" name="2D Line Graph"/>
        <xdr:cNvGraphicFramePr/>
      </xdr:nvGraphicFramePr>
      <xdr:xfrm>
        <a:off x="14557303" y="162861"/>
        <a:ext cx="5996434" cy="4626766"/>
      </xdr:xfrm>
      <a:graphic xmlns:a="http://schemas.openxmlformats.org/drawingml/2006/main">
        <a:graphicData uri="http://schemas.openxmlformats.org/drawingml/2006/chart">
          <c:chart xmlns:c="http://schemas.openxmlformats.org/drawingml/2006/chart" r:id="rId1"/>
        </a:graphicData>
      </a:graphic>
    </xdr:graphicFrame>
    <xdr:clientData/>
  </xdr:twoCellAnchor>
  <xdr:twoCellAnchor>
    <xdr:from>
      <xdr:col>11</xdr:col>
      <xdr:colOff>796072</xdr:colOff>
      <xdr:row>17</xdr:row>
      <xdr:rowOff>265509</xdr:rowOff>
    </xdr:from>
    <xdr:to>
      <xdr:col>16</xdr:col>
      <xdr:colOff>640136</xdr:colOff>
      <xdr:row>34</xdr:row>
      <xdr:rowOff>153269</xdr:rowOff>
    </xdr:to>
    <xdr:graphicFrame>
      <xdr:nvGraphicFramePr>
        <xdr:cNvPr id="30" name="2D Line Graph"/>
        <xdr:cNvGraphicFramePr/>
      </xdr:nvGraphicFramePr>
      <xdr:xfrm>
        <a:off x="14486672" y="5553154"/>
        <a:ext cx="6067065" cy="4626766"/>
      </xdr:xfrm>
      <a:graphic xmlns:a="http://schemas.openxmlformats.org/drawingml/2006/main">
        <a:graphicData uri="http://schemas.openxmlformats.org/drawingml/2006/chart">
          <c:chart xmlns:c="http://schemas.openxmlformats.org/drawingml/2006/chart" r:id="rId2"/>
        </a:graphicData>
      </a:graphic>
    </xdr:graphicFrame>
    <xdr:clientData/>
  </xdr:twoCellAnchor>
  <xdr:twoCellAnchor>
    <xdr:from>
      <xdr:col>11</xdr:col>
      <xdr:colOff>902050</xdr:colOff>
      <xdr:row>37</xdr:row>
      <xdr:rowOff>101949</xdr:rowOff>
    </xdr:from>
    <xdr:to>
      <xdr:col>16</xdr:col>
      <xdr:colOff>640136</xdr:colOff>
      <xdr:row>54</xdr:row>
      <xdr:rowOff>167509</xdr:rowOff>
    </xdr:to>
    <xdr:graphicFrame>
      <xdr:nvGraphicFramePr>
        <xdr:cNvPr id="31" name="2D Line Graph"/>
        <xdr:cNvGraphicFramePr/>
      </xdr:nvGraphicFramePr>
      <xdr:xfrm>
        <a:off x="14592650" y="10964894"/>
        <a:ext cx="5961087" cy="4804566"/>
      </xdr:xfrm>
      <a:graphic xmlns:a="http://schemas.openxmlformats.org/drawingml/2006/main">
        <a:graphicData uri="http://schemas.openxmlformats.org/drawingml/2006/chart">
          <c:chart xmlns:c="http://schemas.openxmlformats.org/drawingml/2006/chart" r:id="rId3"/>
        </a:graphicData>
      </a:graphic>
    </xdr:graphicFrame>
    <xdr:clientData/>
  </xdr:twoCellAnchor>
  <xdr:twoCellAnchor>
    <xdr:from>
      <xdr:col>11</xdr:col>
      <xdr:colOff>866703</xdr:colOff>
      <xdr:row>57</xdr:row>
      <xdr:rowOff>151988</xdr:rowOff>
    </xdr:from>
    <xdr:to>
      <xdr:col>16</xdr:col>
      <xdr:colOff>640136</xdr:colOff>
      <xdr:row>74</xdr:row>
      <xdr:rowOff>217548</xdr:rowOff>
    </xdr:to>
    <xdr:graphicFrame>
      <xdr:nvGraphicFramePr>
        <xdr:cNvPr id="32" name="2D Line Graph"/>
        <xdr:cNvGraphicFramePr/>
      </xdr:nvGraphicFramePr>
      <xdr:xfrm>
        <a:off x="14557303" y="16590233"/>
        <a:ext cx="5996434" cy="4804566"/>
      </xdr:xfrm>
      <a:graphic xmlns:a="http://schemas.openxmlformats.org/drawingml/2006/main">
        <a:graphicData uri="http://schemas.openxmlformats.org/drawingml/2006/chart">
          <c:chart xmlns:c="http://schemas.openxmlformats.org/drawingml/2006/chart" r:id="rId4"/>
        </a:graphicData>
      </a:graphic>
    </xdr:graphicFrame>
    <xdr:clientData/>
  </xdr:twoCellAnchor>
  <xdr:twoCellAnchor>
    <xdr:from>
      <xdr:col>11</xdr:col>
      <xdr:colOff>866703</xdr:colOff>
      <xdr:row>77</xdr:row>
      <xdr:rowOff>193056</xdr:rowOff>
    </xdr:from>
    <xdr:to>
      <xdr:col>16</xdr:col>
      <xdr:colOff>640136</xdr:colOff>
      <xdr:row>94</xdr:row>
      <xdr:rowOff>258616</xdr:rowOff>
    </xdr:to>
    <xdr:graphicFrame>
      <xdr:nvGraphicFramePr>
        <xdr:cNvPr id="33" name="2D Line Graph"/>
        <xdr:cNvGraphicFramePr/>
      </xdr:nvGraphicFramePr>
      <xdr:xfrm>
        <a:off x="14557303" y="22206601"/>
        <a:ext cx="5996434" cy="4804566"/>
      </xdr:xfrm>
      <a:graphic xmlns:a="http://schemas.openxmlformats.org/drawingml/2006/main">
        <a:graphicData uri="http://schemas.openxmlformats.org/drawingml/2006/chart">
          <c:chart xmlns:c="http://schemas.openxmlformats.org/drawingml/2006/chart" r:id="rId5"/>
        </a:graphicData>
      </a:graphic>
    </xdr:graphicFrame>
    <xdr:clientData/>
  </xdr:twoCellAnchor>
  <xdr:twoCellAnchor>
    <xdr:from>
      <xdr:col>12</xdr:col>
      <xdr:colOff>1235780</xdr:colOff>
      <xdr:row>39</xdr:row>
      <xdr:rowOff>93008</xdr:rowOff>
    </xdr:from>
    <xdr:to>
      <xdr:col>15</xdr:col>
      <xdr:colOff>784917</xdr:colOff>
      <xdr:row>42</xdr:row>
      <xdr:rowOff>49611</xdr:rowOff>
    </xdr:to>
    <xdr:sp>
      <xdr:nvSpPr>
        <xdr:cNvPr id="34" name="Average annual number of 99th percentile days…"/>
        <xdr:cNvSpPr txBox="1"/>
      </xdr:nvSpPr>
      <xdr:spPr>
        <a:xfrm>
          <a:off x="16170980" y="11513483"/>
          <a:ext cx="3282938" cy="792899"/>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ctr">
          <a:spAutoFit/>
        </a:bodyPr>
        <a:lstStyle/>
        <a:p>
          <a:pPr marL="0" marR="0" indent="0" algn="ctr" defTabSz="457200" latinLnBrk="0">
            <a:lnSpc>
              <a:spcPct val="130000"/>
            </a:lnSpc>
            <a:spcBef>
              <a:spcPts val="0"/>
            </a:spcBef>
            <a:spcAft>
              <a:spcPts val="0"/>
            </a:spcAft>
            <a:buClrTx/>
            <a:buSzTx/>
            <a:buFontTx/>
            <a:buNone/>
            <a:tabLst/>
            <a:defRPr b="1"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Average annual number of 99th percentile days</a:t>
          </a:r>
          <a:endParaRPr b="1"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1899-1999</a:t>
          </a:r>
          <a:r>
            <a:rPr b="0" baseline="0" cap="none" i="0" spc="0" strike="noStrike" sz="1100" u="none">
              <a:solidFill>
                <a:srgbClr val="000000"/>
              </a:solidFill>
              <a:uFillTx/>
              <a:latin typeface="+mn-lt"/>
              <a:ea typeface="+mn-ea"/>
              <a:cs typeface="+mn-cs"/>
              <a:sym typeface="Helvetica Neue"/>
            </a:rPr>
            <a:t> : 0.95 days</a:t>
          </a:r>
          <a:endParaRPr b="0"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2000-2021</a:t>
          </a:r>
          <a:r>
            <a:rPr b="0" baseline="0" cap="none" i="0" spc="0" strike="noStrike" sz="1100" u="none">
              <a:solidFill>
                <a:srgbClr val="000000"/>
              </a:solidFill>
              <a:uFillTx/>
              <a:latin typeface="+mn-lt"/>
              <a:ea typeface="+mn-ea"/>
              <a:cs typeface="+mn-cs"/>
              <a:sym typeface="Helvetica Neue"/>
            </a:rPr>
            <a:t> : 0.94 days</a:t>
          </a:r>
        </a:p>
      </xdr:txBody>
    </xdr:sp>
    <xdr:clientData/>
  </xdr:twoCellAnchor>
  <xdr:twoCellAnchor>
    <xdr:from>
      <xdr:col>12</xdr:col>
      <xdr:colOff>130880</xdr:colOff>
      <xdr:row>59</xdr:row>
      <xdr:rowOff>139369</xdr:rowOff>
    </xdr:from>
    <xdr:to>
      <xdr:col>14</xdr:col>
      <xdr:colOff>1004386</xdr:colOff>
      <xdr:row>62</xdr:row>
      <xdr:rowOff>95972</xdr:rowOff>
    </xdr:to>
    <xdr:sp>
      <xdr:nvSpPr>
        <xdr:cNvPr id="35" name="Average annual total mm of 99th percentile days…"/>
        <xdr:cNvSpPr txBox="1"/>
      </xdr:nvSpPr>
      <xdr:spPr>
        <a:xfrm>
          <a:off x="15066080" y="17135144"/>
          <a:ext cx="3362707" cy="792899"/>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ctr">
          <a:spAutoFit/>
        </a:bodyPr>
        <a:lstStyle/>
        <a:p>
          <a:pPr marL="0" marR="0" indent="0" algn="ctr" defTabSz="457200" latinLnBrk="0">
            <a:lnSpc>
              <a:spcPct val="130000"/>
            </a:lnSpc>
            <a:spcBef>
              <a:spcPts val="0"/>
            </a:spcBef>
            <a:spcAft>
              <a:spcPts val="0"/>
            </a:spcAft>
            <a:buClrTx/>
            <a:buSzTx/>
            <a:buFontTx/>
            <a:buNone/>
            <a:tabLst/>
            <a:defRPr b="1"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Average annual total mm of 99th percentile days</a:t>
          </a:r>
          <a:endParaRPr b="1"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1899-1999</a:t>
          </a:r>
          <a:r>
            <a:rPr b="0" baseline="0" cap="none" i="0" spc="0" strike="noStrike" sz="1100" u="none">
              <a:solidFill>
                <a:srgbClr val="000000"/>
              </a:solidFill>
              <a:uFillTx/>
              <a:latin typeface="+mn-lt"/>
              <a:ea typeface="+mn-ea"/>
              <a:cs typeface="+mn-cs"/>
              <a:sym typeface="Helvetica Neue"/>
            </a:rPr>
            <a:t> : 105.16mm</a:t>
          </a:r>
          <a:endParaRPr b="0"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2000-2021</a:t>
          </a:r>
          <a:r>
            <a:rPr b="0" baseline="0" cap="none" i="0" spc="0" strike="noStrike" sz="1100" u="none">
              <a:solidFill>
                <a:srgbClr val="000000"/>
              </a:solidFill>
              <a:uFillTx/>
              <a:latin typeface="+mn-lt"/>
              <a:ea typeface="+mn-ea"/>
              <a:cs typeface="+mn-cs"/>
              <a:sym typeface="Helvetica Neue"/>
            </a:rPr>
            <a:t> : 110.07mm</a:t>
          </a:r>
        </a:p>
      </xdr:txBody>
    </xdr:sp>
    <xdr:clientData/>
  </xdr:twoCellAnchor>
  <xdr:twoCellAnchor>
    <xdr:from>
      <xdr:col>13</xdr:col>
      <xdr:colOff>76511</xdr:colOff>
      <xdr:row>90</xdr:row>
      <xdr:rowOff>192903</xdr:rowOff>
    </xdr:from>
    <xdr:to>
      <xdr:col>15</xdr:col>
      <xdr:colOff>611245</xdr:colOff>
      <xdr:row>93</xdr:row>
      <xdr:rowOff>149506</xdr:rowOff>
    </xdr:to>
    <xdr:sp>
      <xdr:nvSpPr>
        <xdr:cNvPr id="36" name="Average annual mm of 99th percentile days…"/>
        <xdr:cNvSpPr txBox="1"/>
      </xdr:nvSpPr>
      <xdr:spPr>
        <a:xfrm>
          <a:off x="16256311" y="25830393"/>
          <a:ext cx="3023935" cy="792899"/>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ctr">
          <a:spAutoFit/>
        </a:bodyPr>
        <a:lstStyle/>
        <a:p>
          <a:pPr marL="0" marR="0" indent="0" algn="ctr" defTabSz="457200" latinLnBrk="0">
            <a:lnSpc>
              <a:spcPct val="130000"/>
            </a:lnSpc>
            <a:spcBef>
              <a:spcPts val="0"/>
            </a:spcBef>
            <a:spcAft>
              <a:spcPts val="0"/>
            </a:spcAft>
            <a:buClrTx/>
            <a:buSzTx/>
            <a:buFontTx/>
            <a:buNone/>
            <a:tabLst/>
            <a:defRPr b="1"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Average annual mm of 99th percentile days</a:t>
          </a:r>
          <a:endParaRPr b="1"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1899-1999</a:t>
          </a:r>
          <a:r>
            <a:rPr b="0" baseline="0" cap="none" i="0" spc="0" strike="noStrike" sz="1100" u="none">
              <a:solidFill>
                <a:srgbClr val="000000"/>
              </a:solidFill>
              <a:uFillTx/>
              <a:latin typeface="+mn-lt"/>
              <a:ea typeface="+mn-ea"/>
              <a:cs typeface="+mn-cs"/>
              <a:sym typeface="Helvetica Neue"/>
            </a:rPr>
            <a:t> : 103.06mm</a:t>
          </a:r>
          <a:endParaRPr b="0"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2000-2021</a:t>
          </a:r>
          <a:r>
            <a:rPr b="0" baseline="0" cap="none" i="0" spc="0" strike="noStrike" sz="1100" u="none">
              <a:solidFill>
                <a:srgbClr val="000000"/>
              </a:solidFill>
              <a:uFillTx/>
              <a:latin typeface="+mn-lt"/>
              <a:ea typeface="+mn-ea"/>
              <a:cs typeface="+mn-cs"/>
              <a:sym typeface="Helvetica Neue"/>
            </a:rPr>
            <a:t> : 113.99mm</a:t>
          </a:r>
        </a:p>
      </xdr:txBody>
    </xdr:sp>
    <xdr:clientData/>
  </xdr:twoCellAnchor>
  <xdr:twoCellAnchor>
    <xdr:from>
      <xdr:col>13</xdr:col>
      <xdr:colOff>174555</xdr:colOff>
      <xdr:row>10</xdr:row>
      <xdr:rowOff>263432</xdr:rowOff>
    </xdr:from>
    <xdr:to>
      <xdr:col>15</xdr:col>
      <xdr:colOff>623373</xdr:colOff>
      <xdr:row>13</xdr:row>
      <xdr:rowOff>220035</xdr:rowOff>
    </xdr:to>
    <xdr:sp>
      <xdr:nvSpPr>
        <xdr:cNvPr id="37" name="Average annual number of all rainfall days…"/>
        <xdr:cNvSpPr txBox="1"/>
      </xdr:nvSpPr>
      <xdr:spPr>
        <a:xfrm>
          <a:off x="16354355" y="3599722"/>
          <a:ext cx="2938019" cy="792899"/>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ctr">
          <a:spAutoFit/>
        </a:bodyPr>
        <a:lstStyle/>
        <a:p>
          <a:pPr marL="0" marR="0" indent="0" algn="ctr" defTabSz="457200" latinLnBrk="0">
            <a:lnSpc>
              <a:spcPct val="130000"/>
            </a:lnSpc>
            <a:spcBef>
              <a:spcPts val="0"/>
            </a:spcBef>
            <a:spcAft>
              <a:spcPts val="0"/>
            </a:spcAft>
            <a:buClrTx/>
            <a:buSzTx/>
            <a:buFontTx/>
            <a:buNone/>
            <a:tabLst/>
            <a:defRPr b="1"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Average annual number of all rainfall days</a:t>
          </a:r>
          <a:endParaRPr b="1"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1899-1999</a:t>
          </a:r>
          <a:r>
            <a:rPr b="0" baseline="0" cap="none" i="0" spc="0" strike="noStrike" sz="1100" u="none">
              <a:solidFill>
                <a:srgbClr val="000000"/>
              </a:solidFill>
              <a:uFillTx/>
              <a:latin typeface="+mn-lt"/>
              <a:ea typeface="+mn-ea"/>
              <a:cs typeface="+mn-cs"/>
              <a:sym typeface="Helvetica Neue"/>
            </a:rPr>
            <a:t> : 93.82 days</a:t>
          </a:r>
          <a:endParaRPr b="0"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2000-2021</a:t>
          </a:r>
          <a:r>
            <a:rPr b="0" baseline="0" cap="none" i="0" spc="0" strike="noStrike" sz="1100" u="none">
              <a:solidFill>
                <a:srgbClr val="000000"/>
              </a:solidFill>
              <a:uFillTx/>
              <a:latin typeface="+mn-lt"/>
              <a:ea typeface="+mn-ea"/>
              <a:cs typeface="+mn-cs"/>
              <a:sym typeface="Helvetica Neue"/>
            </a:rPr>
            <a:t> : 104.51 days</a:t>
          </a:r>
        </a:p>
      </xdr:txBody>
    </xdr:sp>
    <xdr:clientData/>
  </xdr:twoCellAnchor>
  <xdr:twoCellAnchor>
    <xdr:from>
      <xdr:col>13</xdr:col>
      <xdr:colOff>316757</xdr:colOff>
      <xdr:row>30</xdr:row>
      <xdr:rowOff>79638</xdr:rowOff>
    </xdr:from>
    <xdr:to>
      <xdr:col>15</xdr:col>
      <xdr:colOff>506571</xdr:colOff>
      <xdr:row>33</xdr:row>
      <xdr:rowOff>36241</xdr:rowOff>
    </xdr:to>
    <xdr:sp>
      <xdr:nvSpPr>
        <xdr:cNvPr id="38" name="Average annual mm of all rainfall days…"/>
        <xdr:cNvSpPr txBox="1"/>
      </xdr:nvSpPr>
      <xdr:spPr>
        <a:xfrm>
          <a:off x="16496557" y="8991228"/>
          <a:ext cx="2679015" cy="792899"/>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ctr">
          <a:spAutoFit/>
        </a:bodyPr>
        <a:lstStyle/>
        <a:p>
          <a:pPr marL="0" marR="0" indent="0" algn="ctr" defTabSz="457200" latinLnBrk="0">
            <a:lnSpc>
              <a:spcPct val="130000"/>
            </a:lnSpc>
            <a:spcBef>
              <a:spcPts val="0"/>
            </a:spcBef>
            <a:spcAft>
              <a:spcPts val="0"/>
            </a:spcAft>
            <a:buClrTx/>
            <a:buSzTx/>
            <a:buFontTx/>
            <a:buNone/>
            <a:tabLst/>
            <a:defRPr b="1"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Average annual mm of all rainfall days</a:t>
          </a:r>
          <a:endParaRPr b="1"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1899-1999</a:t>
          </a:r>
          <a:r>
            <a:rPr b="0" baseline="0" cap="none" i="0" spc="0" strike="noStrike" sz="1100" u="none">
              <a:solidFill>
                <a:srgbClr val="000000"/>
              </a:solidFill>
              <a:uFillTx/>
              <a:latin typeface="+mn-lt"/>
              <a:ea typeface="+mn-ea"/>
              <a:cs typeface="+mn-cs"/>
              <a:sym typeface="Helvetica Neue"/>
            </a:rPr>
            <a:t> : 956.29mm</a:t>
          </a:r>
          <a:endParaRPr b="0"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2000-2021</a:t>
          </a:r>
          <a:r>
            <a:rPr b="0" baseline="0" cap="none" i="0" spc="0" strike="noStrike" sz="1100" u="none">
              <a:solidFill>
                <a:srgbClr val="000000"/>
              </a:solidFill>
              <a:uFillTx/>
              <a:latin typeface="+mn-lt"/>
              <a:ea typeface="+mn-ea"/>
              <a:cs typeface="+mn-cs"/>
              <a:sym typeface="Helvetica Neue"/>
            </a:rPr>
            <a:t> : 913.47mm</a:t>
          </a:r>
        </a:p>
      </xdr:txBody>
    </xdr:sp>
    <xdr:clientData/>
  </xdr:twoCellAnchor>
  <xdr:twoCellAnchor>
    <xdr:from>
      <xdr:col>11</xdr:col>
      <xdr:colOff>1203245</xdr:colOff>
      <xdr:row>15</xdr:row>
      <xdr:rowOff>33397</xdr:rowOff>
    </xdr:from>
    <xdr:to>
      <xdr:col>16</xdr:col>
      <xdr:colOff>581621</xdr:colOff>
      <xdr:row>17</xdr:row>
      <xdr:rowOff>114398</xdr:rowOff>
    </xdr:to>
    <xdr:sp>
      <xdr:nvSpPr>
        <xdr:cNvPr id="39" name="The 22 stations are Adelaide, Ballina, Benalla, Brisbane, Broadbeach Waters, Byron Bay, Casino, Charleville, Cunnamulla, Dalby, Grafton, Lismore, Mullumbimby, Roma, Shepparton, St George, Stanthorpe, Tweed Heads, Wangaratta, Warwick, Winton and Yamba."/>
        <xdr:cNvSpPr txBox="1"/>
      </xdr:nvSpPr>
      <xdr:spPr>
        <a:xfrm>
          <a:off x="14893845" y="4763512"/>
          <a:ext cx="5601377" cy="638532"/>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22 stations are Adelaide, Ballina, Benalla, Brisbane, Broadbeach Waters, Byron Bay, Casino, Charleville, Cunnamulla, Dalby, Grafton, Lismore, Mullumbimby, Roma, Shepparton, St George, Stanthorpe, Tweed Heads, Wangaratta, Warwick, Winton and Yamba.</a:t>
          </a:r>
        </a:p>
      </xdr:txBody>
    </xdr:sp>
    <xdr:clientData/>
  </xdr:twoCellAnchor>
  <xdr:twoCellAnchor>
    <xdr:from>
      <xdr:col>11</xdr:col>
      <xdr:colOff>1213039</xdr:colOff>
      <xdr:row>34</xdr:row>
      <xdr:rowOff>139138</xdr:rowOff>
    </xdr:from>
    <xdr:to>
      <xdr:col>16</xdr:col>
      <xdr:colOff>591414</xdr:colOff>
      <xdr:row>36</xdr:row>
      <xdr:rowOff>220139</xdr:rowOff>
    </xdr:to>
    <xdr:sp>
      <xdr:nvSpPr>
        <xdr:cNvPr id="40" name="The 22 stations are Adelaide, Ballina, Benalla, Brisbane, Broadbeach Waters, Byron Bay, Casino, Charleville, Cunnamulla, Dalby, Grafton, Lismore, Mullumbimby, Roma, Shepparton, St George, Stanthorpe, Tweed Heads, Wangaratta, Warwick, Winton and Yamba."/>
        <xdr:cNvSpPr txBox="1"/>
      </xdr:nvSpPr>
      <xdr:spPr>
        <a:xfrm>
          <a:off x="14903639" y="10165788"/>
          <a:ext cx="5601376" cy="638532"/>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22 stations are Adelaide, Ballina, Benalla, Brisbane, Broadbeach Waters, Byron Bay, Casino, Charleville, Cunnamulla, Dalby, Grafton, Lismore, Mullumbimby, Roma, Shepparton, St George, Stanthorpe, Tweed Heads, Wangaratta, Warwick, Winton and Yamba.</a:t>
          </a:r>
        </a:p>
      </xdr:txBody>
    </xdr:sp>
    <xdr:clientData/>
  </xdr:twoCellAnchor>
  <xdr:twoCellAnchor>
    <xdr:from>
      <xdr:col>11</xdr:col>
      <xdr:colOff>1213039</xdr:colOff>
      <xdr:row>54</xdr:row>
      <xdr:rowOff>153722</xdr:rowOff>
    </xdr:from>
    <xdr:to>
      <xdr:col>16</xdr:col>
      <xdr:colOff>591414</xdr:colOff>
      <xdr:row>56</xdr:row>
      <xdr:rowOff>234723</xdr:rowOff>
    </xdr:to>
    <xdr:sp>
      <xdr:nvSpPr>
        <xdr:cNvPr id="41" name="The 22 stations are Adelaide, Ballina, Benalla, Brisbane, Broadbeach Waters, Byron Bay, Casino, Charleville, Cunnamulla, Dalby, Grafton, Lismore, Mullumbimby, Roma, Shepparton, St George, Stanthorpe, Tweed Heads, Wangaratta, Warwick, Winton and Yamba."/>
        <xdr:cNvSpPr txBox="1"/>
      </xdr:nvSpPr>
      <xdr:spPr>
        <a:xfrm>
          <a:off x="14903639" y="15755672"/>
          <a:ext cx="5601376" cy="638532"/>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22 stations are Adelaide, Ballina, Benalla, Brisbane, Broadbeach Waters, Byron Bay, Casino, Charleville, Cunnamulla, Dalby, Grafton, Lismore, Mullumbimby, Roma, Shepparton, St George, Stanthorpe, Tweed Heads, Wangaratta, Warwick, Winton and Yamba.</a:t>
          </a:r>
        </a:p>
      </xdr:txBody>
    </xdr:sp>
    <xdr:clientData/>
  </xdr:twoCellAnchor>
  <xdr:twoCellAnchor>
    <xdr:from>
      <xdr:col>11</xdr:col>
      <xdr:colOff>1203245</xdr:colOff>
      <xdr:row>74</xdr:row>
      <xdr:rowOff>207645</xdr:rowOff>
    </xdr:from>
    <xdr:to>
      <xdr:col>16</xdr:col>
      <xdr:colOff>581621</xdr:colOff>
      <xdr:row>77</xdr:row>
      <xdr:rowOff>9880</xdr:rowOff>
    </xdr:to>
    <xdr:sp>
      <xdr:nvSpPr>
        <xdr:cNvPr id="42" name="The 22 stations are Adelaide, Ballina, Benalla, Brisbane, Broadbeach Waters, Byron Bay, Casino, Charleville, Cunnamulla, Dalby, Grafton, Lismore, Mullumbimby, Roma, Shepparton, St George, Stanthorpe, Tweed Heads, Wangaratta, Warwick, Winton and Yamba."/>
        <xdr:cNvSpPr txBox="1"/>
      </xdr:nvSpPr>
      <xdr:spPr>
        <a:xfrm>
          <a:off x="14893845" y="21384895"/>
          <a:ext cx="5601377" cy="638531"/>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22 stations are Adelaide, Ballina, Benalla, Brisbane, Broadbeach Waters, Byron Bay, Casino, Charleville, Cunnamulla, Dalby, Grafton, Lismore, Mullumbimby, Roma, Shepparton, St George, Stanthorpe, Tweed Heads, Wangaratta, Warwick, Winton and Yamba.</a:t>
          </a:r>
        </a:p>
      </xdr:txBody>
    </xdr:sp>
    <xdr:clientData/>
  </xdr:twoCellAnchor>
  <xdr:twoCellAnchor>
    <xdr:from>
      <xdr:col>11</xdr:col>
      <xdr:colOff>1213039</xdr:colOff>
      <xdr:row>94</xdr:row>
      <xdr:rowOff>238813</xdr:rowOff>
    </xdr:from>
    <xdr:to>
      <xdr:col>16</xdr:col>
      <xdr:colOff>591414</xdr:colOff>
      <xdr:row>99</xdr:row>
      <xdr:rowOff>9152</xdr:rowOff>
    </xdr:to>
    <xdr:sp>
      <xdr:nvSpPr>
        <xdr:cNvPr id="43" name="The 22 stations are Adelaide, Ballina, Benalla, Brisbane, Broadbeach Waters, Byron Bay, Casino, Charleville, Cunnamulla, Dalby, Grafton, Lismore, Mullumbimby, Roma, Shepparton, St George, Stanthorpe, Tweed Heads, Wangaratta, Warwick, Winton and Yamba.…"/>
        <xdr:cNvSpPr txBox="1"/>
      </xdr:nvSpPr>
      <xdr:spPr>
        <a:xfrm>
          <a:off x="14903639" y="26991363"/>
          <a:ext cx="5601376" cy="1164165"/>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22 stations are Adelaide, Ballina, Benalla, Brisbane, Broadbeach Waters, Byron Bay, Casino, Charleville, Cunnamulla, Dalby, Grafton, Lismore, Mullumbimby, Roma, Shepparton, St George, Stanthorpe, Tweed Heads, Wangaratta, Warwick, Winton and Yamba.</a:t>
          </a:r>
          <a:endParaRPr b="0" baseline="0" cap="none" i="0" spc="0" strike="noStrike" sz="1000" u="none">
            <a:solidFill>
              <a:srgbClr val="000000"/>
            </a:solidFill>
            <a:uFillTx/>
            <a:latin typeface="+mn-lt"/>
            <a:ea typeface="+mn-ea"/>
            <a:cs typeface="+mn-cs"/>
            <a:sym typeface="Helvetica Neue"/>
          </a:endParaRPr>
        </a:p>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endParaRPr b="0" baseline="0" cap="none" i="0" spc="0" strike="noStrike" sz="1000" u="none">
            <a:solidFill>
              <a:srgbClr val="000000"/>
            </a:solidFill>
            <a:uFillTx/>
            <a:latin typeface="+mn-lt"/>
            <a:ea typeface="+mn-ea"/>
            <a:cs typeface="+mn-cs"/>
            <a:sym typeface="Helvetica Neue"/>
          </a:endParaRPr>
        </a:p>
        <a:p>
          <a:pPr marL="0" marR="0" indent="0" algn="ctr" defTabSz="457200" latinLnBrk="0">
            <a:lnSpc>
              <a:spcPct val="100000"/>
            </a:lnSpc>
            <a:spcBef>
              <a:spcPts val="0"/>
            </a:spcBef>
            <a:spcAft>
              <a:spcPts val="0"/>
            </a:spcAft>
            <a:buClrTx/>
            <a:buSzTx/>
            <a:buFontTx/>
            <a:buNone/>
            <a:tabLst/>
            <a:defRPr b="1" baseline="0" cap="none" i="0" spc="0" strike="noStrike" sz="1000" u="none">
              <a:solidFill>
                <a:srgbClr val="000000"/>
              </a:solidFill>
              <a:uFillTx/>
              <a:latin typeface="+mn-lt"/>
              <a:ea typeface="+mn-ea"/>
              <a:cs typeface="+mn-cs"/>
              <a:sym typeface="Helvetica Neue"/>
            </a:defRPr>
          </a:pPr>
          <a:r>
            <a:rPr b="1" baseline="0" cap="none" i="0" spc="0" strike="noStrike" sz="1000" u="none">
              <a:solidFill>
                <a:srgbClr val="000000"/>
              </a:solidFill>
              <a:uFillTx/>
              <a:latin typeface="+mn-lt"/>
              <a:ea typeface="+mn-ea"/>
              <a:cs typeface="+mn-cs"/>
              <a:sym typeface="Helvetica Neue"/>
            </a:rPr>
            <a:t>Note that the average annual mm volume of 95th percentile days has increased because the number of such days decreased at a greater rate than the change in total annual mm.</a:t>
          </a:r>
        </a:p>
      </xdr:txBody>
    </xdr:sp>
    <xdr:clientData/>
  </xdr:twoCellAnchor>
</xdr:wsDr>
</file>

<file path=xl/drawings/drawing4.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11</xdr:col>
      <xdr:colOff>866703</xdr:colOff>
      <xdr:row>0</xdr:row>
      <xdr:rowOff>162861</xdr:rowOff>
    </xdr:from>
    <xdr:to>
      <xdr:col>16</xdr:col>
      <xdr:colOff>640136</xdr:colOff>
      <xdr:row>15</xdr:row>
      <xdr:rowOff>59511</xdr:rowOff>
    </xdr:to>
    <xdr:graphicFrame>
      <xdr:nvGraphicFramePr>
        <xdr:cNvPr id="45" name="2D Line Graph"/>
        <xdr:cNvGraphicFramePr/>
      </xdr:nvGraphicFramePr>
      <xdr:xfrm>
        <a:off x="14557303" y="162861"/>
        <a:ext cx="5996434" cy="4626766"/>
      </xdr:xfrm>
      <a:graphic xmlns:a="http://schemas.openxmlformats.org/drawingml/2006/main">
        <a:graphicData uri="http://schemas.openxmlformats.org/drawingml/2006/chart">
          <c:chart xmlns:c="http://schemas.openxmlformats.org/drawingml/2006/chart" r:id="rId1"/>
        </a:graphicData>
      </a:graphic>
    </xdr:graphicFrame>
    <xdr:clientData/>
  </xdr:twoCellAnchor>
  <xdr:twoCellAnchor>
    <xdr:from>
      <xdr:col>11</xdr:col>
      <xdr:colOff>796072</xdr:colOff>
      <xdr:row>18</xdr:row>
      <xdr:rowOff>164544</xdr:rowOff>
    </xdr:from>
    <xdr:to>
      <xdr:col>16</xdr:col>
      <xdr:colOff>640136</xdr:colOff>
      <xdr:row>35</xdr:row>
      <xdr:rowOff>52304</xdr:rowOff>
    </xdr:to>
    <xdr:graphicFrame>
      <xdr:nvGraphicFramePr>
        <xdr:cNvPr id="46" name="2D Line Graph"/>
        <xdr:cNvGraphicFramePr/>
      </xdr:nvGraphicFramePr>
      <xdr:xfrm>
        <a:off x="14486672" y="5730954"/>
        <a:ext cx="6067065" cy="4626766"/>
      </xdr:xfrm>
      <a:graphic xmlns:a="http://schemas.openxmlformats.org/drawingml/2006/main">
        <a:graphicData uri="http://schemas.openxmlformats.org/drawingml/2006/chart">
          <c:chart xmlns:c="http://schemas.openxmlformats.org/drawingml/2006/chart" r:id="rId2"/>
        </a:graphicData>
      </a:graphic>
    </xdr:graphicFrame>
    <xdr:clientData/>
  </xdr:twoCellAnchor>
  <xdr:twoCellAnchor>
    <xdr:from>
      <xdr:col>11</xdr:col>
      <xdr:colOff>902050</xdr:colOff>
      <xdr:row>38</xdr:row>
      <xdr:rowOff>140684</xdr:rowOff>
    </xdr:from>
    <xdr:to>
      <xdr:col>16</xdr:col>
      <xdr:colOff>640136</xdr:colOff>
      <xdr:row>55</xdr:row>
      <xdr:rowOff>206244</xdr:rowOff>
    </xdr:to>
    <xdr:graphicFrame>
      <xdr:nvGraphicFramePr>
        <xdr:cNvPr id="47" name="2D Line Graph"/>
        <xdr:cNvGraphicFramePr/>
      </xdr:nvGraphicFramePr>
      <xdr:xfrm>
        <a:off x="14592650" y="11282394"/>
        <a:ext cx="5961087" cy="4804566"/>
      </xdr:xfrm>
      <a:graphic xmlns:a="http://schemas.openxmlformats.org/drawingml/2006/main">
        <a:graphicData uri="http://schemas.openxmlformats.org/drawingml/2006/chart">
          <c:chart xmlns:c="http://schemas.openxmlformats.org/drawingml/2006/chart" r:id="rId3"/>
        </a:graphicData>
      </a:graphic>
    </xdr:graphicFrame>
    <xdr:clientData/>
  </xdr:twoCellAnchor>
  <xdr:twoCellAnchor>
    <xdr:from>
      <xdr:col>11</xdr:col>
      <xdr:colOff>866703</xdr:colOff>
      <xdr:row>59</xdr:row>
      <xdr:rowOff>178658</xdr:rowOff>
    </xdr:from>
    <xdr:to>
      <xdr:col>16</xdr:col>
      <xdr:colOff>640136</xdr:colOff>
      <xdr:row>76</xdr:row>
      <xdr:rowOff>244218</xdr:rowOff>
    </xdr:to>
    <xdr:graphicFrame>
      <xdr:nvGraphicFramePr>
        <xdr:cNvPr id="48" name="2D Line Graph"/>
        <xdr:cNvGraphicFramePr/>
      </xdr:nvGraphicFramePr>
      <xdr:xfrm>
        <a:off x="14557303" y="17174433"/>
        <a:ext cx="5996434" cy="4804566"/>
      </xdr:xfrm>
      <a:graphic xmlns:a="http://schemas.openxmlformats.org/drawingml/2006/main">
        <a:graphicData uri="http://schemas.openxmlformats.org/drawingml/2006/chart">
          <c:chart xmlns:c="http://schemas.openxmlformats.org/drawingml/2006/chart" r:id="rId4"/>
        </a:graphicData>
      </a:graphic>
    </xdr:graphicFrame>
    <xdr:clientData/>
  </xdr:twoCellAnchor>
  <xdr:twoCellAnchor>
    <xdr:from>
      <xdr:col>11</xdr:col>
      <xdr:colOff>866703</xdr:colOff>
      <xdr:row>80</xdr:row>
      <xdr:rowOff>233061</xdr:rowOff>
    </xdr:from>
    <xdr:to>
      <xdr:col>16</xdr:col>
      <xdr:colOff>640136</xdr:colOff>
      <xdr:row>98</xdr:row>
      <xdr:rowOff>19856</xdr:rowOff>
    </xdr:to>
    <xdr:graphicFrame>
      <xdr:nvGraphicFramePr>
        <xdr:cNvPr id="49" name="2D Line Graph"/>
        <xdr:cNvGraphicFramePr/>
      </xdr:nvGraphicFramePr>
      <xdr:xfrm>
        <a:off x="14557303" y="23082901"/>
        <a:ext cx="5996434" cy="4804566"/>
      </xdr:xfrm>
      <a:graphic xmlns:a="http://schemas.openxmlformats.org/drawingml/2006/main">
        <a:graphicData uri="http://schemas.openxmlformats.org/drawingml/2006/chart">
          <c:chart xmlns:c="http://schemas.openxmlformats.org/drawingml/2006/chart" r:id="rId5"/>
        </a:graphicData>
      </a:graphic>
    </xdr:graphicFrame>
    <xdr:clientData/>
  </xdr:twoCellAnchor>
  <xdr:twoCellAnchor>
    <xdr:from>
      <xdr:col>12</xdr:col>
      <xdr:colOff>1204540</xdr:colOff>
      <xdr:row>40</xdr:row>
      <xdr:rowOff>174918</xdr:rowOff>
    </xdr:from>
    <xdr:to>
      <xdr:col>15</xdr:col>
      <xdr:colOff>762161</xdr:colOff>
      <xdr:row>43</xdr:row>
      <xdr:rowOff>77990</xdr:rowOff>
    </xdr:to>
    <xdr:sp>
      <xdr:nvSpPr>
        <xdr:cNvPr id="50" name="Average annual number of 99th percentile days…"/>
        <xdr:cNvSpPr txBox="1"/>
      </xdr:nvSpPr>
      <xdr:spPr>
        <a:xfrm>
          <a:off x="16139740" y="11874158"/>
          <a:ext cx="3291422" cy="739368"/>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ctr">
          <a:spAutoFit/>
        </a:bodyPr>
        <a:lstStyle/>
        <a:p>
          <a:pPr marL="0" marR="0" indent="0" algn="ctr" defTabSz="457200" latinLnBrk="0">
            <a:lnSpc>
              <a:spcPct val="130000"/>
            </a:lnSpc>
            <a:spcBef>
              <a:spcPts val="0"/>
            </a:spcBef>
            <a:spcAft>
              <a:spcPts val="0"/>
            </a:spcAft>
            <a:buClrTx/>
            <a:buSzTx/>
            <a:buFontTx/>
            <a:buNone/>
            <a:tabLst/>
            <a:defRPr b="1" baseline="0" cap="none" i="0" spc="0" strike="noStrike" sz="1100" u="none">
              <a:solidFill>
                <a:srgbClr val="000000"/>
              </a:solidFill>
              <a:uFillTx/>
              <a:latin typeface="Arial"/>
              <a:ea typeface="Arial"/>
              <a:cs typeface="Arial"/>
              <a:sym typeface="Arial"/>
            </a:defRPr>
          </a:pPr>
          <a:r>
            <a:rPr b="1" baseline="0" cap="none" i="0" spc="0" strike="noStrike" sz="1100" u="none">
              <a:solidFill>
                <a:srgbClr val="000000"/>
              </a:solidFill>
              <a:uFillTx/>
              <a:latin typeface="Arial"/>
              <a:ea typeface="Arial"/>
              <a:cs typeface="Arial"/>
              <a:sym typeface="Arial"/>
            </a:rPr>
            <a:t>Average annual number of 99th percentile days</a:t>
          </a:r>
          <a:endParaRPr b="1" baseline="0" cap="none" i="0" spc="0" strike="noStrike" sz="1100" u="none">
            <a:solidFill>
              <a:srgbClr val="000000"/>
            </a:solidFill>
            <a:uFillTx/>
            <a:latin typeface="Arial"/>
            <a:ea typeface="Arial"/>
            <a:cs typeface="Arial"/>
            <a:sym typeface="Arial"/>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Arial"/>
              <a:ea typeface="Arial"/>
              <a:cs typeface="Arial"/>
              <a:sym typeface="Arial"/>
            </a:defRPr>
          </a:pPr>
          <a:r>
            <a:rPr b="1" baseline="0" cap="none" i="0" spc="0" strike="noStrike" sz="1100" u="none">
              <a:solidFill>
                <a:srgbClr val="000000"/>
              </a:solidFill>
              <a:uFillTx/>
              <a:latin typeface="Arial"/>
              <a:ea typeface="Arial"/>
              <a:cs typeface="Arial"/>
              <a:sym typeface="Arial"/>
            </a:rPr>
            <a:t>1915-1999</a:t>
          </a:r>
          <a:r>
            <a:rPr b="0" baseline="0" cap="none" i="0" spc="0" strike="noStrike" sz="1100" u="none">
              <a:solidFill>
                <a:srgbClr val="000000"/>
              </a:solidFill>
              <a:uFillTx/>
              <a:latin typeface="Arial"/>
              <a:ea typeface="Arial"/>
              <a:cs typeface="Arial"/>
              <a:sym typeface="Arial"/>
            </a:rPr>
            <a:t> : 0.98 days</a:t>
          </a:r>
          <a:endParaRPr b="0" baseline="0" cap="none" i="0" spc="0" strike="noStrike" sz="1100" u="none">
            <a:solidFill>
              <a:srgbClr val="000000"/>
            </a:solidFill>
            <a:uFillTx/>
            <a:latin typeface="Arial"/>
            <a:ea typeface="Arial"/>
            <a:cs typeface="Arial"/>
            <a:sym typeface="Arial"/>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Arial"/>
              <a:ea typeface="Arial"/>
              <a:cs typeface="Arial"/>
              <a:sym typeface="Arial"/>
            </a:defRPr>
          </a:pPr>
          <a:r>
            <a:rPr b="1" baseline="0" cap="none" i="0" spc="0" strike="noStrike" sz="1100" u="none">
              <a:solidFill>
                <a:srgbClr val="000000"/>
              </a:solidFill>
              <a:uFillTx/>
              <a:latin typeface="Arial"/>
              <a:ea typeface="Arial"/>
              <a:cs typeface="Arial"/>
              <a:sym typeface="Arial"/>
            </a:rPr>
            <a:t>2000-2021</a:t>
          </a:r>
          <a:r>
            <a:rPr b="0" baseline="0" cap="none" i="0" spc="0" strike="noStrike" sz="1100" u="none">
              <a:solidFill>
                <a:srgbClr val="000000"/>
              </a:solidFill>
              <a:uFillTx/>
              <a:latin typeface="Arial"/>
              <a:ea typeface="Arial"/>
              <a:cs typeface="Arial"/>
              <a:sym typeface="Arial"/>
            </a:rPr>
            <a:t> : 0.91 days</a:t>
          </a:r>
        </a:p>
      </xdr:txBody>
    </xdr:sp>
    <xdr:clientData/>
  </xdr:twoCellAnchor>
  <xdr:twoCellAnchor>
    <xdr:from>
      <xdr:col>12</xdr:col>
      <xdr:colOff>1189749</xdr:colOff>
      <xdr:row>61</xdr:row>
      <xdr:rowOff>207694</xdr:rowOff>
    </xdr:from>
    <xdr:to>
      <xdr:col>15</xdr:col>
      <xdr:colOff>817219</xdr:colOff>
      <xdr:row>64</xdr:row>
      <xdr:rowOff>110765</xdr:rowOff>
    </xdr:to>
    <xdr:sp>
      <xdr:nvSpPr>
        <xdr:cNvPr id="51" name="Average annual total mm of 99th percentile days…"/>
        <xdr:cNvSpPr txBox="1"/>
      </xdr:nvSpPr>
      <xdr:spPr>
        <a:xfrm>
          <a:off x="16124949" y="17760999"/>
          <a:ext cx="3361271" cy="739367"/>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ctr">
          <a:spAutoFit/>
        </a:bodyPr>
        <a:lstStyle/>
        <a:p>
          <a:pPr marL="0" marR="0" indent="0" algn="ctr" defTabSz="457200" latinLnBrk="0">
            <a:lnSpc>
              <a:spcPct val="130000"/>
            </a:lnSpc>
            <a:spcBef>
              <a:spcPts val="0"/>
            </a:spcBef>
            <a:spcAft>
              <a:spcPts val="0"/>
            </a:spcAft>
            <a:buClrTx/>
            <a:buSzTx/>
            <a:buFontTx/>
            <a:buNone/>
            <a:tabLst/>
            <a:defRPr b="1" baseline="0" cap="none" i="0" spc="0" strike="noStrike" sz="1100" u="none">
              <a:solidFill>
                <a:srgbClr val="000000"/>
              </a:solidFill>
              <a:uFillTx/>
              <a:latin typeface="Arial"/>
              <a:ea typeface="Arial"/>
              <a:cs typeface="Arial"/>
              <a:sym typeface="Arial"/>
            </a:defRPr>
          </a:pPr>
          <a:r>
            <a:rPr b="1" baseline="0" cap="none" i="0" spc="0" strike="noStrike" sz="1100" u="none">
              <a:solidFill>
                <a:srgbClr val="000000"/>
              </a:solidFill>
              <a:uFillTx/>
              <a:latin typeface="Arial"/>
              <a:ea typeface="Arial"/>
              <a:cs typeface="Arial"/>
              <a:sym typeface="Arial"/>
            </a:rPr>
            <a:t>Average annual total mm of 99th percentile days</a:t>
          </a:r>
          <a:endParaRPr b="1" baseline="0" cap="none" i="0" spc="0" strike="noStrike" sz="1100" u="none">
            <a:solidFill>
              <a:srgbClr val="000000"/>
            </a:solidFill>
            <a:uFillTx/>
            <a:latin typeface="Arial"/>
            <a:ea typeface="Arial"/>
            <a:cs typeface="Arial"/>
            <a:sym typeface="Arial"/>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Arial"/>
              <a:ea typeface="Arial"/>
              <a:cs typeface="Arial"/>
              <a:sym typeface="Arial"/>
            </a:defRPr>
          </a:pPr>
          <a:r>
            <a:rPr b="1" baseline="0" cap="none" i="0" spc="0" strike="noStrike" sz="1100" u="none">
              <a:solidFill>
                <a:srgbClr val="000000"/>
              </a:solidFill>
              <a:uFillTx/>
              <a:latin typeface="Arial"/>
              <a:ea typeface="Arial"/>
              <a:cs typeface="Arial"/>
              <a:sym typeface="Arial"/>
            </a:rPr>
            <a:t>1915-1999</a:t>
          </a:r>
          <a:r>
            <a:rPr b="0" baseline="0" cap="none" i="0" spc="0" strike="noStrike" sz="1100" u="none">
              <a:solidFill>
                <a:srgbClr val="000000"/>
              </a:solidFill>
              <a:uFillTx/>
              <a:latin typeface="Arial"/>
              <a:ea typeface="Arial"/>
              <a:cs typeface="Arial"/>
              <a:sym typeface="Arial"/>
            </a:rPr>
            <a:t> : 109.31mm</a:t>
          </a:r>
          <a:endParaRPr b="0" baseline="0" cap="none" i="0" spc="0" strike="noStrike" sz="1100" u="none">
            <a:solidFill>
              <a:srgbClr val="000000"/>
            </a:solidFill>
            <a:uFillTx/>
            <a:latin typeface="Arial"/>
            <a:ea typeface="Arial"/>
            <a:cs typeface="Arial"/>
            <a:sym typeface="Arial"/>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Arial"/>
              <a:ea typeface="Arial"/>
              <a:cs typeface="Arial"/>
              <a:sym typeface="Arial"/>
            </a:defRPr>
          </a:pPr>
          <a:r>
            <a:rPr b="1" baseline="0" cap="none" i="0" spc="0" strike="noStrike" sz="1100" u="none">
              <a:solidFill>
                <a:srgbClr val="000000"/>
              </a:solidFill>
              <a:uFillTx/>
              <a:latin typeface="Arial"/>
              <a:ea typeface="Arial"/>
              <a:cs typeface="Arial"/>
              <a:sym typeface="Arial"/>
            </a:rPr>
            <a:t>2000-2021</a:t>
          </a:r>
          <a:r>
            <a:rPr b="0" baseline="0" cap="none" i="0" spc="0" strike="noStrike" sz="1100" u="none">
              <a:solidFill>
                <a:srgbClr val="000000"/>
              </a:solidFill>
              <a:uFillTx/>
              <a:latin typeface="Arial"/>
              <a:ea typeface="Arial"/>
              <a:cs typeface="Arial"/>
              <a:sym typeface="Arial"/>
            </a:rPr>
            <a:t> : 106.80mm</a:t>
          </a:r>
        </a:p>
      </xdr:txBody>
    </xdr:sp>
    <xdr:clientData/>
  </xdr:twoCellAnchor>
  <xdr:twoCellAnchor>
    <xdr:from>
      <xdr:col>13</xdr:col>
      <xdr:colOff>130720</xdr:colOff>
      <xdr:row>82</xdr:row>
      <xdr:rowOff>251386</xdr:rowOff>
    </xdr:from>
    <xdr:to>
      <xdr:col>15</xdr:col>
      <xdr:colOff>669094</xdr:colOff>
      <xdr:row>85</xdr:row>
      <xdr:rowOff>154458</xdr:rowOff>
    </xdr:to>
    <xdr:sp>
      <xdr:nvSpPr>
        <xdr:cNvPr id="52" name="Average annual mm of 99th percentile days…"/>
        <xdr:cNvSpPr txBox="1"/>
      </xdr:nvSpPr>
      <xdr:spPr>
        <a:xfrm>
          <a:off x="16310520" y="23658756"/>
          <a:ext cx="3027575" cy="739368"/>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ctr">
          <a:spAutoFit/>
        </a:bodyPr>
        <a:lstStyle/>
        <a:p>
          <a:pPr marL="0" marR="0" indent="0" algn="ctr" defTabSz="457200" latinLnBrk="0">
            <a:lnSpc>
              <a:spcPct val="130000"/>
            </a:lnSpc>
            <a:spcBef>
              <a:spcPts val="0"/>
            </a:spcBef>
            <a:spcAft>
              <a:spcPts val="0"/>
            </a:spcAft>
            <a:buClrTx/>
            <a:buSzTx/>
            <a:buFontTx/>
            <a:buNone/>
            <a:tabLst/>
            <a:defRPr b="1" baseline="0" cap="none" i="0" spc="0" strike="noStrike" sz="1100" u="none">
              <a:solidFill>
                <a:srgbClr val="000000"/>
              </a:solidFill>
              <a:uFillTx/>
              <a:latin typeface="Arial"/>
              <a:ea typeface="Arial"/>
              <a:cs typeface="Arial"/>
              <a:sym typeface="Arial"/>
            </a:defRPr>
          </a:pPr>
          <a:r>
            <a:rPr b="1" baseline="0" cap="none" i="0" spc="0" strike="noStrike" sz="1100" u="none">
              <a:solidFill>
                <a:srgbClr val="000000"/>
              </a:solidFill>
              <a:uFillTx/>
              <a:latin typeface="Arial"/>
              <a:ea typeface="Arial"/>
              <a:cs typeface="Arial"/>
              <a:sym typeface="Arial"/>
            </a:rPr>
            <a:t>Average annual mm of 99th percentile days</a:t>
          </a:r>
          <a:endParaRPr b="1" baseline="0" cap="none" i="0" spc="0" strike="noStrike" sz="1100" u="none">
            <a:solidFill>
              <a:srgbClr val="000000"/>
            </a:solidFill>
            <a:uFillTx/>
            <a:latin typeface="Arial"/>
            <a:ea typeface="Arial"/>
            <a:cs typeface="Arial"/>
            <a:sym typeface="Arial"/>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Arial"/>
              <a:ea typeface="Arial"/>
              <a:cs typeface="Arial"/>
              <a:sym typeface="Arial"/>
            </a:defRPr>
          </a:pPr>
          <a:r>
            <a:rPr b="1" baseline="0" cap="none" i="0" spc="0" strike="noStrike" sz="1100" u="none">
              <a:solidFill>
                <a:srgbClr val="000000"/>
              </a:solidFill>
              <a:uFillTx/>
              <a:latin typeface="Arial"/>
              <a:ea typeface="Arial"/>
              <a:cs typeface="Arial"/>
              <a:sym typeface="Arial"/>
            </a:rPr>
            <a:t>1915-1999</a:t>
          </a:r>
          <a:r>
            <a:rPr b="0" baseline="0" cap="none" i="0" spc="0" strike="noStrike" sz="1100" u="none">
              <a:solidFill>
                <a:srgbClr val="000000"/>
              </a:solidFill>
              <a:uFillTx/>
              <a:latin typeface="Arial"/>
              <a:ea typeface="Arial"/>
              <a:cs typeface="Arial"/>
              <a:sym typeface="Arial"/>
            </a:rPr>
            <a:t> : 103.95mm</a:t>
          </a:r>
          <a:endParaRPr b="0" baseline="0" cap="none" i="0" spc="0" strike="noStrike" sz="1100" u="none">
            <a:solidFill>
              <a:srgbClr val="000000"/>
            </a:solidFill>
            <a:uFillTx/>
            <a:latin typeface="Arial"/>
            <a:ea typeface="Arial"/>
            <a:cs typeface="Arial"/>
            <a:sym typeface="Arial"/>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Arial"/>
              <a:ea typeface="Arial"/>
              <a:cs typeface="Arial"/>
              <a:sym typeface="Arial"/>
            </a:defRPr>
          </a:pPr>
          <a:r>
            <a:rPr b="1" baseline="0" cap="none" i="0" spc="0" strike="noStrike" sz="1100" u="none">
              <a:solidFill>
                <a:srgbClr val="000000"/>
              </a:solidFill>
              <a:uFillTx/>
              <a:latin typeface="Arial"/>
              <a:ea typeface="Arial"/>
              <a:cs typeface="Arial"/>
              <a:sym typeface="Arial"/>
            </a:rPr>
            <a:t>2000-2021</a:t>
          </a:r>
          <a:r>
            <a:rPr b="0" baseline="0" cap="none" i="0" spc="0" strike="noStrike" sz="1100" u="none">
              <a:solidFill>
                <a:srgbClr val="000000"/>
              </a:solidFill>
              <a:uFillTx/>
              <a:latin typeface="Arial"/>
              <a:ea typeface="Arial"/>
              <a:cs typeface="Arial"/>
              <a:sym typeface="Arial"/>
            </a:rPr>
            <a:t> : 113.31mm</a:t>
          </a:r>
        </a:p>
      </xdr:txBody>
    </xdr:sp>
    <xdr:clientData/>
  </xdr:twoCellAnchor>
  <xdr:twoCellAnchor>
    <xdr:from>
      <xdr:col>13</xdr:col>
      <xdr:colOff>220275</xdr:colOff>
      <xdr:row>0</xdr:row>
      <xdr:rowOff>543127</xdr:rowOff>
    </xdr:from>
    <xdr:to>
      <xdr:col>15</xdr:col>
      <xdr:colOff>669093</xdr:colOff>
      <xdr:row>2</xdr:row>
      <xdr:rowOff>229855</xdr:rowOff>
    </xdr:to>
    <xdr:sp>
      <xdr:nvSpPr>
        <xdr:cNvPr id="53" name="Average annual number of all rainfall days…"/>
        <xdr:cNvSpPr txBox="1"/>
      </xdr:nvSpPr>
      <xdr:spPr>
        <a:xfrm>
          <a:off x="16400075" y="543127"/>
          <a:ext cx="2938019" cy="792899"/>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ctr">
          <a:spAutoFit/>
        </a:bodyPr>
        <a:lstStyle/>
        <a:p>
          <a:pPr marL="0" marR="0" indent="0" algn="ctr" defTabSz="457200" latinLnBrk="0">
            <a:lnSpc>
              <a:spcPct val="130000"/>
            </a:lnSpc>
            <a:spcBef>
              <a:spcPts val="0"/>
            </a:spcBef>
            <a:spcAft>
              <a:spcPts val="0"/>
            </a:spcAft>
            <a:buClrTx/>
            <a:buSzTx/>
            <a:buFontTx/>
            <a:buNone/>
            <a:tabLst/>
            <a:defRPr b="1"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Average annual number of all rainfall days</a:t>
          </a:r>
          <a:endParaRPr b="1"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1915-1999</a:t>
          </a:r>
          <a:r>
            <a:rPr b="0" baseline="0" cap="none" i="0" spc="0" strike="noStrike" sz="1100" u="none">
              <a:solidFill>
                <a:srgbClr val="000000"/>
              </a:solidFill>
              <a:uFillTx/>
              <a:latin typeface="+mn-lt"/>
              <a:ea typeface="+mn-ea"/>
              <a:cs typeface="+mn-cs"/>
              <a:sym typeface="Helvetica Neue"/>
            </a:rPr>
            <a:t> : 93.13 days</a:t>
          </a:r>
          <a:endParaRPr b="0"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2000-2021</a:t>
          </a:r>
          <a:r>
            <a:rPr b="0" baseline="0" cap="none" i="0" spc="0" strike="noStrike" sz="1100" u="none">
              <a:solidFill>
                <a:srgbClr val="000000"/>
              </a:solidFill>
              <a:uFillTx/>
              <a:latin typeface="+mn-lt"/>
              <a:ea typeface="+mn-ea"/>
              <a:cs typeface="+mn-cs"/>
              <a:sym typeface="Helvetica Neue"/>
            </a:rPr>
            <a:t> : 101.88 days</a:t>
          </a:r>
        </a:p>
      </xdr:txBody>
    </xdr:sp>
    <xdr:clientData/>
  </xdr:twoCellAnchor>
  <xdr:twoCellAnchor>
    <xdr:from>
      <xdr:col>13</xdr:col>
      <xdr:colOff>349777</xdr:colOff>
      <xdr:row>19</xdr:row>
      <xdr:rowOff>267357</xdr:rowOff>
    </xdr:from>
    <xdr:to>
      <xdr:col>15</xdr:col>
      <xdr:colOff>539591</xdr:colOff>
      <xdr:row>22</xdr:row>
      <xdr:rowOff>223959</xdr:rowOff>
    </xdr:to>
    <xdr:sp>
      <xdr:nvSpPr>
        <xdr:cNvPr id="54" name="Average annual mm of all rainfall days…"/>
        <xdr:cNvSpPr txBox="1"/>
      </xdr:nvSpPr>
      <xdr:spPr>
        <a:xfrm>
          <a:off x="16529577" y="6112532"/>
          <a:ext cx="2679015" cy="792898"/>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ctr">
          <a:spAutoFit/>
        </a:bodyPr>
        <a:lstStyle/>
        <a:p>
          <a:pPr marL="0" marR="0" indent="0" algn="ctr" defTabSz="457200" latinLnBrk="0">
            <a:lnSpc>
              <a:spcPct val="130000"/>
            </a:lnSpc>
            <a:spcBef>
              <a:spcPts val="0"/>
            </a:spcBef>
            <a:spcAft>
              <a:spcPts val="0"/>
            </a:spcAft>
            <a:buClrTx/>
            <a:buSzTx/>
            <a:buFontTx/>
            <a:buNone/>
            <a:tabLst/>
            <a:defRPr b="1"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Average annual mm of all rainfall days</a:t>
          </a:r>
          <a:endParaRPr b="1"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1915-1999</a:t>
          </a:r>
          <a:r>
            <a:rPr b="0" baseline="0" cap="none" i="0" spc="0" strike="noStrike" sz="1100" u="none">
              <a:solidFill>
                <a:srgbClr val="000000"/>
              </a:solidFill>
              <a:uFillTx/>
              <a:latin typeface="+mn-lt"/>
              <a:ea typeface="+mn-ea"/>
              <a:cs typeface="+mn-cs"/>
              <a:sym typeface="Helvetica Neue"/>
            </a:rPr>
            <a:t> : 958.80mm</a:t>
          </a:r>
          <a:endParaRPr b="0"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2000-2021</a:t>
          </a:r>
          <a:r>
            <a:rPr b="0" baseline="0" cap="none" i="0" spc="0" strike="noStrike" sz="1100" u="none">
              <a:solidFill>
                <a:srgbClr val="000000"/>
              </a:solidFill>
              <a:uFillTx/>
              <a:latin typeface="+mn-lt"/>
              <a:ea typeface="+mn-ea"/>
              <a:cs typeface="+mn-cs"/>
              <a:sym typeface="Helvetica Neue"/>
            </a:rPr>
            <a:t> : 896.56mm</a:t>
          </a:r>
        </a:p>
      </xdr:txBody>
    </xdr:sp>
    <xdr:clientData/>
  </xdr:twoCellAnchor>
  <xdr:twoCellAnchor>
    <xdr:from>
      <xdr:col>11</xdr:col>
      <xdr:colOff>1213039</xdr:colOff>
      <xdr:row>15</xdr:row>
      <xdr:rowOff>39817</xdr:rowOff>
    </xdr:from>
    <xdr:to>
      <xdr:col>16</xdr:col>
      <xdr:colOff>591414</xdr:colOff>
      <xdr:row>18</xdr:row>
      <xdr:rowOff>17312</xdr:rowOff>
    </xdr:to>
    <xdr:sp>
      <xdr:nvSpPr>
        <xdr:cNvPr id="55" name="The 27 stations are Adelaide, Ballina, Beaudesert, Benalla, Boonah, Brisbane, Broadbeach Waters, Byron Bay, Casino, Charleville, Cunnamulla, Dalby, Grafton, Helidon, Kingaroy, Kyogle, Lismore, Mullumbimby, Roma, Shepparton, St George, Stanthorpe, Tweed H"/>
        <xdr:cNvSpPr txBox="1"/>
      </xdr:nvSpPr>
      <xdr:spPr>
        <a:xfrm>
          <a:off x="14903639" y="4769932"/>
          <a:ext cx="5601376" cy="813791"/>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27 stations are Adelaide, Ballina, Beaudesert, Benalla, Boonah, Brisbane, Broadbeach Waters, Byron Bay, Casino, Charleville, Cunnamulla, Dalby, Grafton, Helidon, Kingaroy, Kyogle, Lismore, Mullumbimby, Roma, Shepparton, St George, Stanthorpe, Tweed Heads, Wangaratta, Warwick, Winton and Yamba.</a:t>
          </a:r>
        </a:p>
      </xdr:txBody>
    </xdr:sp>
    <xdr:clientData/>
  </xdr:twoCellAnchor>
  <xdr:twoCellAnchor>
    <xdr:from>
      <xdr:col>11</xdr:col>
      <xdr:colOff>1213039</xdr:colOff>
      <xdr:row>35</xdr:row>
      <xdr:rowOff>25056</xdr:rowOff>
    </xdr:from>
    <xdr:to>
      <xdr:col>16</xdr:col>
      <xdr:colOff>591414</xdr:colOff>
      <xdr:row>38</xdr:row>
      <xdr:rowOff>2552</xdr:rowOff>
    </xdr:to>
    <xdr:sp>
      <xdr:nvSpPr>
        <xdr:cNvPr id="56" name="The 27 stations are Adelaide, Ballina, Beaudesert, Benalla, Boonah, Brisbane, Broadbeach Waters, Byron Bay, Casino, Charleville, Cunnamulla, Dalby, Grafton, Helidon, Kingaroy, Kyogle, Lismore, Mullumbimby, Roma, Shepparton, St George, Stanthorpe, Tweed H"/>
        <xdr:cNvSpPr txBox="1"/>
      </xdr:nvSpPr>
      <xdr:spPr>
        <a:xfrm>
          <a:off x="14903639" y="10330471"/>
          <a:ext cx="5601376" cy="813792"/>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27 stations are Adelaide, Ballina, Beaudesert, Benalla, Boonah, Brisbane, Broadbeach Waters, Byron Bay, Casino, Charleville, Cunnamulla, Dalby, Grafton, Helidon, Kingaroy, Kyogle, Lismore, Mullumbimby, Roma, Shepparton, St George, Stanthorpe, Tweed Heads, Wangaratta, Warwick, Winton and Yamba.</a:t>
          </a:r>
        </a:p>
      </xdr:txBody>
    </xdr:sp>
    <xdr:clientData/>
  </xdr:twoCellAnchor>
  <xdr:twoCellAnchor>
    <xdr:from>
      <xdr:col>11</xdr:col>
      <xdr:colOff>1225739</xdr:colOff>
      <xdr:row>55</xdr:row>
      <xdr:rowOff>208362</xdr:rowOff>
    </xdr:from>
    <xdr:to>
      <xdr:col>16</xdr:col>
      <xdr:colOff>604114</xdr:colOff>
      <xdr:row>58</xdr:row>
      <xdr:rowOff>185858</xdr:rowOff>
    </xdr:to>
    <xdr:sp>
      <xdr:nvSpPr>
        <xdr:cNvPr id="57" name="The 27 stations are Adelaide, Ballina, Beaudesert, Benalla, Boonah, Brisbane, Broadbeach Waters, Byron Bay, Casino, Charleville, Cunnamulla, Dalby, Grafton, Helidon, Kingaroy, Kyogle, Lismore, Mullumbimby, Roma, Shepparton, St George, Stanthorpe, Tweed H"/>
        <xdr:cNvSpPr txBox="1"/>
      </xdr:nvSpPr>
      <xdr:spPr>
        <a:xfrm>
          <a:off x="14916339" y="16089077"/>
          <a:ext cx="5601376" cy="813792"/>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27 stations are Adelaide, Ballina, Beaudesert, Benalla, Boonah, Brisbane, Broadbeach Waters, Byron Bay, Casino, Charleville, Cunnamulla, Dalby, Grafton, Helidon, Kingaroy, Kyogle, Lismore, Mullumbimby, Roma, Shepparton, St George, Stanthorpe, Tweed Heads, Wangaratta, Warwick, Winton and Yamba.</a:t>
          </a:r>
        </a:p>
      </xdr:txBody>
    </xdr:sp>
    <xdr:clientData/>
  </xdr:twoCellAnchor>
  <xdr:twoCellAnchor>
    <xdr:from>
      <xdr:col>11</xdr:col>
      <xdr:colOff>1200339</xdr:colOff>
      <xdr:row>76</xdr:row>
      <xdr:rowOff>236011</xdr:rowOff>
    </xdr:from>
    <xdr:to>
      <xdr:col>16</xdr:col>
      <xdr:colOff>578714</xdr:colOff>
      <xdr:row>79</xdr:row>
      <xdr:rowOff>213507</xdr:rowOff>
    </xdr:to>
    <xdr:sp>
      <xdr:nvSpPr>
        <xdr:cNvPr id="58" name="The 27 stations are Adelaide, Ballina, Beaudesert, Benalla, Boonah, Brisbane, Broadbeach Waters, Byron Bay, Casino, Charleville, Cunnamulla, Dalby, Grafton, Helidon, Kingaroy, Kyogle, Lismore, Mullumbimby, Roma, Shepparton, St George, Stanthorpe, Tweed H"/>
        <xdr:cNvSpPr txBox="1"/>
      </xdr:nvSpPr>
      <xdr:spPr>
        <a:xfrm>
          <a:off x="14890939" y="21970791"/>
          <a:ext cx="5601376" cy="813792"/>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27 stations are Adelaide, Ballina, Beaudesert, Benalla, Boonah, Brisbane, Broadbeach Waters, Byron Bay, Casino, Charleville, Cunnamulla, Dalby, Grafton, Helidon, Kingaroy, Kyogle, Lismore, Mullumbimby, Roma, Shepparton, St George, Stanthorpe, Tweed Heads, Wangaratta, Warwick, Winton and Yamba.</a:t>
          </a:r>
        </a:p>
      </xdr:txBody>
    </xdr:sp>
    <xdr:clientData/>
  </xdr:twoCellAnchor>
  <xdr:twoCellAnchor>
    <xdr:from>
      <xdr:col>11</xdr:col>
      <xdr:colOff>1200339</xdr:colOff>
      <xdr:row>97</xdr:row>
      <xdr:rowOff>268470</xdr:rowOff>
    </xdr:from>
    <xdr:to>
      <xdr:col>16</xdr:col>
      <xdr:colOff>578714</xdr:colOff>
      <xdr:row>102</xdr:row>
      <xdr:rowOff>214069</xdr:rowOff>
    </xdr:to>
    <xdr:sp>
      <xdr:nvSpPr>
        <xdr:cNvPr id="59" name="The 27 stations are Adelaide, Ballina, Beaudesert, Benalla, Boonah, Brisbane, Broadbeach Waters, Byron Bay, Casino, Charleville, Cunnamulla, Dalby, Grafton, Helidon, Kingaroy, Kyogle, Lismore, Mullumbimby, Roma, Shepparton, St George, Stanthorpe, Tweed H"/>
        <xdr:cNvSpPr txBox="1"/>
      </xdr:nvSpPr>
      <xdr:spPr>
        <a:xfrm>
          <a:off x="14890939" y="27857315"/>
          <a:ext cx="5601376" cy="1339425"/>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27 stations are Adelaide, Ballina, Beaudesert, Benalla, Boonah, Brisbane, Broadbeach Waters, Byron Bay, Casino, Charleville, Cunnamulla, Dalby, Grafton, Helidon, Kingaroy, Kyogle, Lismore, Mullumbimby, Roma, Shepparton, St George, Stanthorpe, Tweed Heads, Wangaratta, Warwick, Winton and Yamba.</a:t>
          </a:r>
          <a:endParaRPr b="0" baseline="0" cap="none" i="0" spc="0" strike="noStrike" sz="1000" u="none">
            <a:solidFill>
              <a:srgbClr val="000000"/>
            </a:solidFill>
            <a:uFillTx/>
            <a:latin typeface="+mn-lt"/>
            <a:ea typeface="+mn-ea"/>
            <a:cs typeface="+mn-cs"/>
            <a:sym typeface="Helvetica Neue"/>
          </a:endParaRPr>
        </a:p>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endParaRPr b="0" baseline="0" cap="none" i="0" spc="0" strike="noStrike" sz="1000" u="none">
            <a:solidFill>
              <a:srgbClr val="000000"/>
            </a:solidFill>
            <a:uFillTx/>
            <a:latin typeface="+mn-lt"/>
            <a:ea typeface="+mn-ea"/>
            <a:cs typeface="+mn-cs"/>
            <a:sym typeface="Helvetica Neue"/>
          </a:endParaRPr>
        </a:p>
        <a:p>
          <a:pPr marL="0" marR="0" indent="0" algn="ctr" defTabSz="457200" latinLnBrk="0">
            <a:lnSpc>
              <a:spcPct val="100000"/>
            </a:lnSpc>
            <a:spcBef>
              <a:spcPts val="0"/>
            </a:spcBef>
            <a:spcAft>
              <a:spcPts val="0"/>
            </a:spcAft>
            <a:buClrTx/>
            <a:buSzTx/>
            <a:buFontTx/>
            <a:buNone/>
            <a:tabLst/>
            <a:defRPr b="1" baseline="0" cap="none" i="0" spc="0" strike="noStrike" sz="1000" u="none">
              <a:solidFill>
                <a:srgbClr val="000000"/>
              </a:solidFill>
              <a:uFillTx/>
              <a:latin typeface="+mn-lt"/>
              <a:ea typeface="+mn-ea"/>
              <a:cs typeface="+mn-cs"/>
              <a:sym typeface="Helvetica Neue"/>
            </a:defRPr>
          </a:pPr>
          <a:r>
            <a:rPr b="1" baseline="0" cap="none" i="0" spc="0" strike="noStrike" sz="1000" u="none">
              <a:solidFill>
                <a:srgbClr val="000000"/>
              </a:solidFill>
              <a:uFillTx/>
              <a:latin typeface="+mn-lt"/>
              <a:ea typeface="+mn-ea"/>
              <a:cs typeface="+mn-cs"/>
              <a:sym typeface="Helvetica Neue"/>
            </a:rPr>
            <a:t>Note that the average annual mm volume of 95th percentile days has increased because the number of such days decreased at a greater rate than the change in total annual mm.</a:t>
          </a:r>
        </a:p>
      </xdr:txBody>
    </xdr:sp>
    <xdr:clientData/>
  </xdr:twoCellAnchor>
</xdr:wsDr>
</file>

<file path=xl/drawings/drawing5.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11</xdr:col>
      <xdr:colOff>866703</xdr:colOff>
      <xdr:row>0</xdr:row>
      <xdr:rowOff>162861</xdr:rowOff>
    </xdr:from>
    <xdr:to>
      <xdr:col>16</xdr:col>
      <xdr:colOff>640136</xdr:colOff>
      <xdr:row>15</xdr:row>
      <xdr:rowOff>59511</xdr:rowOff>
    </xdr:to>
    <xdr:graphicFrame>
      <xdr:nvGraphicFramePr>
        <xdr:cNvPr id="61" name="2D Line Graph"/>
        <xdr:cNvGraphicFramePr/>
      </xdr:nvGraphicFramePr>
      <xdr:xfrm>
        <a:off x="14557303" y="162861"/>
        <a:ext cx="5996434" cy="4626766"/>
      </xdr:xfrm>
      <a:graphic xmlns:a="http://schemas.openxmlformats.org/drawingml/2006/main">
        <a:graphicData uri="http://schemas.openxmlformats.org/drawingml/2006/chart">
          <c:chart xmlns:c="http://schemas.openxmlformats.org/drawingml/2006/chart" r:id="rId1"/>
        </a:graphicData>
      </a:graphic>
    </xdr:graphicFrame>
    <xdr:clientData/>
  </xdr:twoCellAnchor>
  <xdr:twoCellAnchor>
    <xdr:from>
      <xdr:col>11</xdr:col>
      <xdr:colOff>796072</xdr:colOff>
      <xdr:row>18</xdr:row>
      <xdr:rowOff>215344</xdr:rowOff>
    </xdr:from>
    <xdr:to>
      <xdr:col>16</xdr:col>
      <xdr:colOff>640136</xdr:colOff>
      <xdr:row>35</xdr:row>
      <xdr:rowOff>103104</xdr:rowOff>
    </xdr:to>
    <xdr:graphicFrame>
      <xdr:nvGraphicFramePr>
        <xdr:cNvPr id="62" name="2D Line Graph"/>
        <xdr:cNvGraphicFramePr/>
      </xdr:nvGraphicFramePr>
      <xdr:xfrm>
        <a:off x="14486672" y="5781754"/>
        <a:ext cx="6067065" cy="4626766"/>
      </xdr:xfrm>
      <a:graphic xmlns:a="http://schemas.openxmlformats.org/drawingml/2006/main">
        <a:graphicData uri="http://schemas.openxmlformats.org/drawingml/2006/chart">
          <c:chart xmlns:c="http://schemas.openxmlformats.org/drawingml/2006/chart" r:id="rId2"/>
        </a:graphicData>
      </a:graphic>
    </xdr:graphicFrame>
    <xdr:clientData/>
  </xdr:twoCellAnchor>
  <xdr:twoCellAnchor>
    <xdr:from>
      <xdr:col>11</xdr:col>
      <xdr:colOff>902050</xdr:colOff>
      <xdr:row>38</xdr:row>
      <xdr:rowOff>229584</xdr:rowOff>
    </xdr:from>
    <xdr:to>
      <xdr:col>16</xdr:col>
      <xdr:colOff>640136</xdr:colOff>
      <xdr:row>56</xdr:row>
      <xdr:rowOff>16379</xdr:rowOff>
    </xdr:to>
    <xdr:graphicFrame>
      <xdr:nvGraphicFramePr>
        <xdr:cNvPr id="63" name="2D Line Graph"/>
        <xdr:cNvGraphicFramePr/>
      </xdr:nvGraphicFramePr>
      <xdr:xfrm>
        <a:off x="14592650" y="11371294"/>
        <a:ext cx="5961087" cy="4804566"/>
      </xdr:xfrm>
      <a:graphic xmlns:a="http://schemas.openxmlformats.org/drawingml/2006/main">
        <a:graphicData uri="http://schemas.openxmlformats.org/drawingml/2006/chart">
          <c:chart xmlns:c="http://schemas.openxmlformats.org/drawingml/2006/chart" r:id="rId3"/>
        </a:graphicData>
      </a:graphic>
    </xdr:graphicFrame>
    <xdr:clientData/>
  </xdr:twoCellAnchor>
  <xdr:twoCellAnchor>
    <xdr:from>
      <xdr:col>11</xdr:col>
      <xdr:colOff>866703</xdr:colOff>
      <xdr:row>59</xdr:row>
      <xdr:rowOff>153258</xdr:rowOff>
    </xdr:from>
    <xdr:to>
      <xdr:col>16</xdr:col>
      <xdr:colOff>640136</xdr:colOff>
      <xdr:row>78</xdr:row>
      <xdr:rowOff>67688</xdr:rowOff>
    </xdr:to>
    <xdr:graphicFrame>
      <xdr:nvGraphicFramePr>
        <xdr:cNvPr id="64" name="2D Line Graph"/>
        <xdr:cNvGraphicFramePr/>
      </xdr:nvGraphicFramePr>
      <xdr:xfrm>
        <a:off x="14557303" y="17149033"/>
        <a:ext cx="5996434" cy="4804566"/>
      </xdr:xfrm>
      <a:graphic xmlns:a="http://schemas.openxmlformats.org/drawingml/2006/main">
        <a:graphicData uri="http://schemas.openxmlformats.org/drawingml/2006/chart">
          <c:chart xmlns:c="http://schemas.openxmlformats.org/drawingml/2006/chart" r:id="rId4"/>
        </a:graphicData>
      </a:graphic>
    </xdr:graphicFrame>
    <xdr:clientData/>
  </xdr:twoCellAnchor>
  <xdr:twoCellAnchor>
    <xdr:from>
      <xdr:col>11</xdr:col>
      <xdr:colOff>866703</xdr:colOff>
      <xdr:row>82</xdr:row>
      <xdr:rowOff>20971</xdr:rowOff>
    </xdr:from>
    <xdr:to>
      <xdr:col>16</xdr:col>
      <xdr:colOff>640136</xdr:colOff>
      <xdr:row>101</xdr:row>
      <xdr:rowOff>23666</xdr:rowOff>
    </xdr:to>
    <xdr:graphicFrame>
      <xdr:nvGraphicFramePr>
        <xdr:cNvPr id="65" name="2D Line Graph"/>
        <xdr:cNvGraphicFramePr/>
      </xdr:nvGraphicFramePr>
      <xdr:xfrm>
        <a:off x="14557303" y="22917801"/>
        <a:ext cx="5996434" cy="4804566"/>
      </xdr:xfrm>
      <a:graphic xmlns:a="http://schemas.openxmlformats.org/drawingml/2006/main">
        <a:graphicData uri="http://schemas.openxmlformats.org/drawingml/2006/chart">
          <c:chart xmlns:c="http://schemas.openxmlformats.org/drawingml/2006/chart" r:id="rId5"/>
        </a:graphicData>
      </a:graphic>
    </xdr:graphicFrame>
    <xdr:clientData/>
  </xdr:twoCellAnchor>
  <xdr:twoCellAnchor>
    <xdr:from>
      <xdr:col>12</xdr:col>
      <xdr:colOff>1219147</xdr:colOff>
      <xdr:row>40</xdr:row>
      <xdr:rowOff>205836</xdr:rowOff>
    </xdr:from>
    <xdr:to>
      <xdr:col>15</xdr:col>
      <xdr:colOff>768284</xdr:colOff>
      <xdr:row>43</xdr:row>
      <xdr:rowOff>162438</xdr:rowOff>
    </xdr:to>
    <xdr:sp>
      <xdr:nvSpPr>
        <xdr:cNvPr id="66" name="Average annual number of 99th percentile days…"/>
        <xdr:cNvSpPr txBox="1"/>
      </xdr:nvSpPr>
      <xdr:spPr>
        <a:xfrm>
          <a:off x="16154347" y="11905076"/>
          <a:ext cx="3282938" cy="792898"/>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ctr">
          <a:spAutoFit/>
        </a:bodyPr>
        <a:lstStyle/>
        <a:p>
          <a:pPr marL="0" marR="0" indent="0" algn="ctr" defTabSz="457200" latinLnBrk="0">
            <a:lnSpc>
              <a:spcPct val="130000"/>
            </a:lnSpc>
            <a:spcBef>
              <a:spcPts val="0"/>
            </a:spcBef>
            <a:spcAft>
              <a:spcPts val="0"/>
            </a:spcAft>
            <a:buClrTx/>
            <a:buSzTx/>
            <a:buFontTx/>
            <a:buNone/>
            <a:tabLst/>
            <a:defRPr b="1"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Average annual number of 99th percentile days</a:t>
          </a:r>
          <a:endParaRPr b="1"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1961-1990</a:t>
          </a:r>
          <a:r>
            <a:rPr b="0" baseline="0" cap="none" i="0" spc="0" strike="noStrike" sz="1100" u="none">
              <a:solidFill>
                <a:srgbClr val="000000"/>
              </a:solidFill>
              <a:uFillTx/>
              <a:latin typeface="+mn-lt"/>
              <a:ea typeface="+mn-ea"/>
              <a:cs typeface="+mn-cs"/>
              <a:sym typeface="Helvetica Neue"/>
            </a:rPr>
            <a:t> : 1.07 days</a:t>
          </a:r>
          <a:endParaRPr b="0"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2000-2021</a:t>
          </a:r>
          <a:r>
            <a:rPr b="0" baseline="0" cap="none" i="0" spc="0" strike="noStrike" sz="1100" u="none">
              <a:solidFill>
                <a:srgbClr val="000000"/>
              </a:solidFill>
              <a:uFillTx/>
              <a:latin typeface="+mn-lt"/>
              <a:ea typeface="+mn-ea"/>
              <a:cs typeface="+mn-cs"/>
              <a:sym typeface="Helvetica Neue"/>
            </a:rPr>
            <a:t> : 0.91 days</a:t>
          </a:r>
        </a:p>
      </xdr:txBody>
    </xdr:sp>
    <xdr:clientData/>
  </xdr:twoCellAnchor>
  <xdr:twoCellAnchor>
    <xdr:from>
      <xdr:col>12</xdr:col>
      <xdr:colOff>1163631</xdr:colOff>
      <xdr:row>61</xdr:row>
      <xdr:rowOff>141436</xdr:rowOff>
    </xdr:from>
    <xdr:to>
      <xdr:col>15</xdr:col>
      <xdr:colOff>792537</xdr:colOff>
      <xdr:row>64</xdr:row>
      <xdr:rowOff>139949</xdr:rowOff>
    </xdr:to>
    <xdr:sp>
      <xdr:nvSpPr>
        <xdr:cNvPr id="67" name="Average annual total mm of 99th percentile days…"/>
        <xdr:cNvSpPr txBox="1"/>
      </xdr:nvSpPr>
      <xdr:spPr>
        <a:xfrm>
          <a:off x="16098831" y="17694741"/>
          <a:ext cx="3362707" cy="792899"/>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ctr">
          <a:spAutoFit/>
        </a:bodyPr>
        <a:lstStyle/>
        <a:p>
          <a:pPr marL="0" marR="0" indent="0" algn="ctr" defTabSz="457200" latinLnBrk="0">
            <a:lnSpc>
              <a:spcPct val="130000"/>
            </a:lnSpc>
            <a:spcBef>
              <a:spcPts val="0"/>
            </a:spcBef>
            <a:spcAft>
              <a:spcPts val="0"/>
            </a:spcAft>
            <a:buClrTx/>
            <a:buSzTx/>
            <a:buFontTx/>
            <a:buNone/>
            <a:tabLst/>
            <a:defRPr b="1"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Average annual total mm of 99th percentile days</a:t>
          </a:r>
          <a:endParaRPr b="1"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1961-1990</a:t>
          </a:r>
          <a:r>
            <a:rPr b="0" baseline="0" cap="none" i="0" spc="0" strike="noStrike" sz="1100" u="none">
              <a:solidFill>
                <a:srgbClr val="000000"/>
              </a:solidFill>
              <a:uFillTx/>
              <a:latin typeface="+mn-lt"/>
              <a:ea typeface="+mn-ea"/>
              <a:cs typeface="+mn-cs"/>
              <a:sym typeface="Helvetica Neue"/>
            </a:rPr>
            <a:t> : 125.74mm</a:t>
          </a:r>
          <a:endParaRPr b="0"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2000-2021</a:t>
          </a:r>
          <a:r>
            <a:rPr b="0" baseline="0" cap="none" i="0" spc="0" strike="noStrike" sz="1100" u="none">
              <a:solidFill>
                <a:srgbClr val="000000"/>
              </a:solidFill>
              <a:uFillTx/>
              <a:latin typeface="+mn-lt"/>
              <a:ea typeface="+mn-ea"/>
              <a:cs typeface="+mn-cs"/>
              <a:sym typeface="Helvetica Neue"/>
            </a:rPr>
            <a:t> : 106.80mm</a:t>
          </a:r>
        </a:p>
      </xdr:txBody>
    </xdr:sp>
    <xdr:clientData/>
  </xdr:twoCellAnchor>
  <xdr:twoCellAnchor>
    <xdr:from>
      <xdr:col>13</xdr:col>
      <xdr:colOff>151917</xdr:colOff>
      <xdr:row>96</xdr:row>
      <xdr:rowOff>111423</xdr:rowOff>
    </xdr:from>
    <xdr:to>
      <xdr:col>15</xdr:col>
      <xdr:colOff>686651</xdr:colOff>
      <xdr:row>99</xdr:row>
      <xdr:rowOff>146131</xdr:rowOff>
    </xdr:to>
    <xdr:sp>
      <xdr:nvSpPr>
        <xdr:cNvPr id="68" name="Average annual mm of 99th percentile days…"/>
        <xdr:cNvSpPr txBox="1"/>
      </xdr:nvSpPr>
      <xdr:spPr>
        <a:xfrm>
          <a:off x="16331717" y="26546473"/>
          <a:ext cx="3023935" cy="792899"/>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ctr">
          <a:spAutoFit/>
        </a:bodyPr>
        <a:lstStyle/>
        <a:p>
          <a:pPr marL="0" marR="0" indent="0" algn="ctr" defTabSz="457200" latinLnBrk="0">
            <a:lnSpc>
              <a:spcPct val="130000"/>
            </a:lnSpc>
            <a:spcBef>
              <a:spcPts val="0"/>
            </a:spcBef>
            <a:spcAft>
              <a:spcPts val="0"/>
            </a:spcAft>
            <a:buClrTx/>
            <a:buSzTx/>
            <a:buFontTx/>
            <a:buNone/>
            <a:tabLst/>
            <a:defRPr b="1"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Average annual mm of 99th percentile days</a:t>
          </a:r>
          <a:endParaRPr b="1"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1961-1990</a:t>
          </a:r>
          <a:r>
            <a:rPr b="0" baseline="0" cap="none" i="0" spc="0" strike="noStrike" sz="1100" u="none">
              <a:solidFill>
                <a:srgbClr val="000000"/>
              </a:solidFill>
              <a:uFillTx/>
              <a:latin typeface="+mn-lt"/>
              <a:ea typeface="+mn-ea"/>
              <a:cs typeface="+mn-cs"/>
              <a:sym typeface="Helvetica Neue"/>
            </a:rPr>
            <a:t> : 108.84mm</a:t>
          </a:r>
          <a:endParaRPr b="0"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2000-2021</a:t>
          </a:r>
          <a:r>
            <a:rPr b="0" baseline="0" cap="none" i="0" spc="0" strike="noStrike" sz="1100" u="none">
              <a:solidFill>
                <a:srgbClr val="000000"/>
              </a:solidFill>
              <a:uFillTx/>
              <a:latin typeface="+mn-lt"/>
              <a:ea typeface="+mn-ea"/>
              <a:cs typeface="+mn-cs"/>
              <a:sym typeface="Helvetica Neue"/>
            </a:rPr>
            <a:t> : 113.31mm</a:t>
          </a:r>
        </a:p>
      </xdr:txBody>
    </xdr:sp>
    <xdr:clientData/>
  </xdr:twoCellAnchor>
  <xdr:twoCellAnchor>
    <xdr:from>
      <xdr:col>13</xdr:col>
      <xdr:colOff>166973</xdr:colOff>
      <xdr:row>11</xdr:row>
      <xdr:rowOff>27593</xdr:rowOff>
    </xdr:from>
    <xdr:to>
      <xdr:col>15</xdr:col>
      <xdr:colOff>615791</xdr:colOff>
      <xdr:row>13</xdr:row>
      <xdr:rowOff>262961</xdr:rowOff>
    </xdr:to>
    <xdr:sp>
      <xdr:nvSpPr>
        <xdr:cNvPr id="69" name="Average annual number of all rainfall days…"/>
        <xdr:cNvSpPr txBox="1"/>
      </xdr:nvSpPr>
      <xdr:spPr>
        <a:xfrm>
          <a:off x="16346773" y="3642648"/>
          <a:ext cx="2938019" cy="792899"/>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ctr">
          <a:spAutoFit/>
        </a:bodyPr>
        <a:lstStyle/>
        <a:p>
          <a:pPr marL="0" marR="0" indent="0" algn="ctr" defTabSz="457200" latinLnBrk="0">
            <a:lnSpc>
              <a:spcPct val="130000"/>
            </a:lnSpc>
            <a:spcBef>
              <a:spcPts val="0"/>
            </a:spcBef>
            <a:spcAft>
              <a:spcPts val="0"/>
            </a:spcAft>
            <a:buClrTx/>
            <a:buSzTx/>
            <a:buFontTx/>
            <a:buNone/>
            <a:tabLst/>
            <a:defRPr b="1"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Average annual number of all rainfall days</a:t>
          </a:r>
          <a:endParaRPr b="1"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1961-1990</a:t>
          </a:r>
          <a:r>
            <a:rPr b="0" baseline="0" cap="none" i="0" spc="0" strike="noStrike" sz="1100" u="none">
              <a:solidFill>
                <a:srgbClr val="000000"/>
              </a:solidFill>
              <a:uFillTx/>
              <a:latin typeface="+mn-lt"/>
              <a:ea typeface="+mn-ea"/>
              <a:cs typeface="+mn-cs"/>
              <a:sym typeface="Helvetica Neue"/>
            </a:rPr>
            <a:t> : 96.27 days</a:t>
          </a:r>
          <a:endParaRPr b="0"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2000-2021</a:t>
          </a:r>
          <a:r>
            <a:rPr b="0" baseline="0" cap="none" i="0" spc="0" strike="noStrike" sz="1100" u="none">
              <a:solidFill>
                <a:srgbClr val="000000"/>
              </a:solidFill>
              <a:uFillTx/>
              <a:latin typeface="+mn-lt"/>
              <a:ea typeface="+mn-ea"/>
              <a:cs typeface="+mn-cs"/>
              <a:sym typeface="Helvetica Neue"/>
            </a:rPr>
            <a:t> : 101.88 days</a:t>
          </a:r>
        </a:p>
      </xdr:txBody>
    </xdr:sp>
    <xdr:clientData/>
  </xdr:twoCellAnchor>
  <xdr:twoCellAnchor>
    <xdr:from>
      <xdr:col>13</xdr:col>
      <xdr:colOff>296475</xdr:colOff>
      <xdr:row>31</xdr:row>
      <xdr:rowOff>73230</xdr:rowOff>
    </xdr:from>
    <xdr:to>
      <xdr:col>15</xdr:col>
      <xdr:colOff>486289</xdr:colOff>
      <xdr:row>34</xdr:row>
      <xdr:rowOff>29833</xdr:rowOff>
    </xdr:to>
    <xdr:sp>
      <xdr:nvSpPr>
        <xdr:cNvPr id="70" name="Average annual mm of all rainfall days…"/>
        <xdr:cNvSpPr txBox="1"/>
      </xdr:nvSpPr>
      <xdr:spPr>
        <a:xfrm>
          <a:off x="16476275" y="9263585"/>
          <a:ext cx="2679015" cy="792899"/>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ctr">
          <a:spAutoFit/>
        </a:bodyPr>
        <a:lstStyle/>
        <a:p>
          <a:pPr marL="0" marR="0" indent="0" algn="ctr" defTabSz="457200" latinLnBrk="0">
            <a:lnSpc>
              <a:spcPct val="130000"/>
            </a:lnSpc>
            <a:spcBef>
              <a:spcPts val="0"/>
            </a:spcBef>
            <a:spcAft>
              <a:spcPts val="0"/>
            </a:spcAft>
            <a:buClrTx/>
            <a:buSzTx/>
            <a:buFontTx/>
            <a:buNone/>
            <a:tabLst/>
            <a:defRPr b="1"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Average annual mm of all rainfall days</a:t>
          </a:r>
          <a:endParaRPr b="1"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1961-1990</a:t>
          </a:r>
          <a:r>
            <a:rPr b="0" baseline="0" cap="none" i="0" spc="0" strike="noStrike" sz="1100" u="none">
              <a:solidFill>
                <a:srgbClr val="000000"/>
              </a:solidFill>
              <a:uFillTx/>
              <a:latin typeface="+mn-lt"/>
              <a:ea typeface="+mn-ea"/>
              <a:cs typeface="+mn-cs"/>
              <a:sym typeface="Helvetica Neue"/>
            </a:rPr>
            <a:t> : 1004.80mm</a:t>
          </a:r>
          <a:endParaRPr b="0"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2000-2021</a:t>
          </a:r>
          <a:r>
            <a:rPr b="0" baseline="0" cap="none" i="0" spc="0" strike="noStrike" sz="1100" u="none">
              <a:solidFill>
                <a:srgbClr val="000000"/>
              </a:solidFill>
              <a:uFillTx/>
              <a:latin typeface="+mn-lt"/>
              <a:ea typeface="+mn-ea"/>
              <a:cs typeface="+mn-cs"/>
              <a:sym typeface="Helvetica Neue"/>
            </a:rPr>
            <a:t> : 896.56mm</a:t>
          </a:r>
        </a:p>
      </xdr:txBody>
    </xdr:sp>
    <xdr:clientData/>
  </xdr:twoCellAnchor>
  <xdr:twoCellAnchor>
    <xdr:from>
      <xdr:col>11</xdr:col>
      <xdr:colOff>1218176</xdr:colOff>
      <xdr:row>15</xdr:row>
      <xdr:rowOff>24001</xdr:rowOff>
    </xdr:from>
    <xdr:to>
      <xdr:col>16</xdr:col>
      <xdr:colOff>596551</xdr:colOff>
      <xdr:row>18</xdr:row>
      <xdr:rowOff>1496</xdr:rowOff>
    </xdr:to>
    <xdr:sp>
      <xdr:nvSpPr>
        <xdr:cNvPr id="71" name="The 27 stations are Adelaide, Ballina, Beaudesert, Benalla, Boonah, Brisbane, Broadbeach Waters, Byron Bay, Casino, Charleville, Cunnamulla, Dalby, Grafton, Helidon, Kingaroy, Kyogle, Lismore, Mullumbimby, Roma, Shepparton, St George, Stanthorpe, Tweed H"/>
        <xdr:cNvSpPr txBox="1"/>
      </xdr:nvSpPr>
      <xdr:spPr>
        <a:xfrm>
          <a:off x="14908776" y="4754116"/>
          <a:ext cx="5601376" cy="813791"/>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27 stations are Adelaide, Ballina, Beaudesert, Benalla, Boonah, Brisbane, Broadbeach Waters, Byron Bay, Casino, Charleville, Cunnamulla, Dalby, Grafton, Helidon, Kingaroy, Kyogle, Lismore, Mullumbimby, Roma, Shepparton, St George, Stanthorpe, Tweed Heads, Wangaratta, Warwick, Winton and Yamba.</a:t>
          </a:r>
        </a:p>
      </xdr:txBody>
    </xdr:sp>
    <xdr:clientData/>
  </xdr:twoCellAnchor>
  <xdr:twoCellAnchor>
    <xdr:from>
      <xdr:col>11</xdr:col>
      <xdr:colOff>1213039</xdr:colOff>
      <xdr:row>35</xdr:row>
      <xdr:rowOff>66452</xdr:rowOff>
    </xdr:from>
    <xdr:to>
      <xdr:col>16</xdr:col>
      <xdr:colOff>591414</xdr:colOff>
      <xdr:row>38</xdr:row>
      <xdr:rowOff>43948</xdr:rowOff>
    </xdr:to>
    <xdr:sp>
      <xdr:nvSpPr>
        <xdr:cNvPr id="72" name="The 27 stations are Adelaide, Ballina, Beaudesert, Benalla, Boonah, Brisbane, Broadbeach Waters, Byron Bay, Casino, Charleville, Cunnamulla, Dalby, Grafton, Helidon, Kingaroy, Kyogle, Lismore, Mullumbimby, Roma, Shepparton, St George, Stanthorpe, Tweed H"/>
        <xdr:cNvSpPr txBox="1"/>
      </xdr:nvSpPr>
      <xdr:spPr>
        <a:xfrm>
          <a:off x="14903639" y="10371867"/>
          <a:ext cx="5601376" cy="813792"/>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27 stations are Adelaide, Ballina, Beaudesert, Benalla, Boonah, Brisbane, Broadbeach Waters, Byron Bay, Casino, Charleville, Cunnamulla, Dalby, Grafton, Helidon, Kingaroy, Kyogle, Lismore, Mullumbimby, Roma, Shepparton, St George, Stanthorpe, Tweed Heads, Wangaratta, Warwick, Winton and Yamba.</a:t>
          </a:r>
        </a:p>
      </xdr:txBody>
    </xdr:sp>
    <xdr:clientData/>
  </xdr:twoCellAnchor>
  <xdr:twoCellAnchor>
    <xdr:from>
      <xdr:col>11</xdr:col>
      <xdr:colOff>1225739</xdr:colOff>
      <xdr:row>55</xdr:row>
      <xdr:rowOff>260761</xdr:rowOff>
    </xdr:from>
    <xdr:to>
      <xdr:col>16</xdr:col>
      <xdr:colOff>604114</xdr:colOff>
      <xdr:row>58</xdr:row>
      <xdr:rowOff>238256</xdr:rowOff>
    </xdr:to>
    <xdr:sp>
      <xdr:nvSpPr>
        <xdr:cNvPr id="73" name="The 27 stations are Adelaide, Ballina, Beaudesert, Benalla, Boonah, Brisbane, Broadbeach Waters, Byron Bay, Casino, Charleville, Cunnamulla, Dalby, Grafton, Helidon, Kingaroy, Kyogle, Lismore, Mullumbimby, Roma, Shepparton, St George, Stanthorpe, Tweed H"/>
        <xdr:cNvSpPr txBox="1"/>
      </xdr:nvSpPr>
      <xdr:spPr>
        <a:xfrm>
          <a:off x="14916339" y="16141475"/>
          <a:ext cx="5601376" cy="813792"/>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27 stations are Adelaide, Ballina, Beaudesert, Benalla, Boonah, Brisbane, Broadbeach Waters, Byron Bay, Casino, Charleville, Cunnamulla, Dalby, Grafton, Helidon, Kingaroy, Kyogle, Lismore, Mullumbimby, Roma, Shepparton, St George, Stanthorpe, Tweed Heads, Wangaratta, Warwick, Winton and Yamba.</a:t>
          </a:r>
        </a:p>
      </xdr:txBody>
    </xdr:sp>
    <xdr:clientData/>
  </xdr:twoCellAnchor>
  <xdr:twoCellAnchor>
    <xdr:from>
      <xdr:col>11</xdr:col>
      <xdr:colOff>1213039</xdr:colOff>
      <xdr:row>78</xdr:row>
      <xdr:rowOff>37875</xdr:rowOff>
    </xdr:from>
    <xdr:to>
      <xdr:col>16</xdr:col>
      <xdr:colOff>591414</xdr:colOff>
      <xdr:row>81</xdr:row>
      <xdr:rowOff>93475</xdr:rowOff>
    </xdr:to>
    <xdr:sp>
      <xdr:nvSpPr>
        <xdr:cNvPr id="74" name="The 27 stations are Adelaide, Ballina, Beaudesert, Benalla, Boonah, Brisbane, Broadbeach Waters, Byron Bay, Casino, Charleville, Cunnamulla, Dalby, Grafton, Helidon, Kingaroy, Kyogle, Lismore, Mullumbimby, Roma, Shepparton, St George, Stanthorpe, Tweed H"/>
        <xdr:cNvSpPr txBox="1"/>
      </xdr:nvSpPr>
      <xdr:spPr>
        <a:xfrm>
          <a:off x="14903639" y="21923785"/>
          <a:ext cx="5601376" cy="813791"/>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27 stations are Adelaide, Ballina, Beaudesert, Benalla, Boonah, Brisbane, Broadbeach Waters, Byron Bay, Casino, Charleville, Cunnamulla, Dalby, Grafton, Helidon, Kingaroy, Kyogle, Lismore, Mullumbimby, Roma, Shepparton, St George, Stanthorpe, Tweed Heads, Wangaratta, Warwick, Winton and Yamba.</a:t>
          </a:r>
        </a:p>
      </xdr:txBody>
    </xdr:sp>
    <xdr:clientData/>
  </xdr:twoCellAnchor>
  <xdr:twoCellAnchor>
    <xdr:from>
      <xdr:col>11</xdr:col>
      <xdr:colOff>1225739</xdr:colOff>
      <xdr:row>100</xdr:row>
      <xdr:rowOff>247498</xdr:rowOff>
    </xdr:from>
    <xdr:to>
      <xdr:col>16</xdr:col>
      <xdr:colOff>604114</xdr:colOff>
      <xdr:row>106</xdr:row>
      <xdr:rowOff>70542</xdr:rowOff>
    </xdr:to>
    <xdr:sp>
      <xdr:nvSpPr>
        <xdr:cNvPr id="75" name="The 27 stations are Adelaide, Ballina, Beaudesert, Benalla, Boonah, Brisbane, Broadbeach Waters, Byron Bay, Casino, Charleville, Cunnamulla, Dalby, Grafton, Helidon, Kingaroy, Kyogle, Lismore, Mullumbimby, Roma, Shepparton, St George, Stanthorpe, Tweed H"/>
        <xdr:cNvSpPr txBox="1"/>
      </xdr:nvSpPr>
      <xdr:spPr>
        <a:xfrm>
          <a:off x="14916339" y="27693468"/>
          <a:ext cx="5601376" cy="1339425"/>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27 stations are Adelaide, Ballina, Beaudesert, Benalla, Boonah, Brisbane, Broadbeach Waters, Byron Bay, Casino, Charleville, Cunnamulla, Dalby, Grafton, Helidon, Kingaroy, Kyogle, Lismore, Mullumbimby, Roma, Shepparton, St George, Stanthorpe, Tweed Heads, Wangaratta, Warwick, Winton and Yamba.</a:t>
          </a:r>
          <a:endParaRPr b="0" baseline="0" cap="none" i="0" spc="0" strike="noStrike" sz="1000" u="none">
            <a:solidFill>
              <a:srgbClr val="000000"/>
            </a:solidFill>
            <a:uFillTx/>
            <a:latin typeface="+mn-lt"/>
            <a:ea typeface="+mn-ea"/>
            <a:cs typeface="+mn-cs"/>
            <a:sym typeface="Helvetica Neue"/>
          </a:endParaRPr>
        </a:p>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endParaRPr b="0" baseline="0" cap="none" i="0" spc="0" strike="noStrike" sz="1000" u="none">
            <a:solidFill>
              <a:srgbClr val="000000"/>
            </a:solidFill>
            <a:uFillTx/>
            <a:latin typeface="+mn-lt"/>
            <a:ea typeface="+mn-ea"/>
            <a:cs typeface="+mn-cs"/>
            <a:sym typeface="Helvetica Neue"/>
          </a:endParaRPr>
        </a:p>
        <a:p>
          <a:pPr marL="0" marR="0" indent="0" algn="ctr" defTabSz="457200" latinLnBrk="0">
            <a:lnSpc>
              <a:spcPct val="100000"/>
            </a:lnSpc>
            <a:spcBef>
              <a:spcPts val="0"/>
            </a:spcBef>
            <a:spcAft>
              <a:spcPts val="0"/>
            </a:spcAft>
            <a:buClrTx/>
            <a:buSzTx/>
            <a:buFontTx/>
            <a:buNone/>
            <a:tabLst/>
            <a:defRPr b="1" baseline="0" cap="none" i="0" spc="0" strike="noStrike" sz="1000" u="none">
              <a:solidFill>
                <a:srgbClr val="000000"/>
              </a:solidFill>
              <a:uFillTx/>
              <a:latin typeface="+mn-lt"/>
              <a:ea typeface="+mn-ea"/>
              <a:cs typeface="+mn-cs"/>
              <a:sym typeface="Helvetica Neue"/>
            </a:defRPr>
          </a:pPr>
          <a:r>
            <a:rPr b="1" baseline="0" cap="none" i="0" spc="0" strike="noStrike" sz="1000" u="none">
              <a:solidFill>
                <a:srgbClr val="000000"/>
              </a:solidFill>
              <a:uFillTx/>
              <a:latin typeface="+mn-lt"/>
              <a:ea typeface="+mn-ea"/>
              <a:cs typeface="+mn-cs"/>
              <a:sym typeface="Helvetica Neue"/>
            </a:rPr>
            <a:t>Note that the average annual mm volume of 95th percentile days has increased because the number of such days decreased at a greater rate than the change in total annual mm.</a:t>
          </a:r>
        </a:p>
      </xdr:txBody>
    </xdr:sp>
    <xdr:clientData/>
  </xdr:twoCellAnchor>
</xdr:wsDr>
</file>

<file path=xl/theme/theme1.xml><?xml version="1.0" encoding="utf-8"?>
<a:theme xmlns:a="http://schemas.openxmlformats.org/drawingml/2006/main" xmlns:r="http://schemas.openxmlformats.org/officeDocument/2006/relationships" name="Blank">
  <a:themeElements>
    <a:clrScheme name="Blank">
      <a:dk1>
        <a:srgbClr val="000000"/>
      </a:dk1>
      <a:lt1>
        <a:srgbClr val="FFFFFF"/>
      </a:lt1>
      <a:dk2>
        <a:srgbClr val="5E5E5E"/>
      </a:dk2>
      <a:lt2>
        <a:srgbClr val="D5D5D5"/>
      </a:lt2>
      <a:accent1>
        <a:srgbClr val="00A2FF"/>
      </a:accent1>
      <a:accent2>
        <a:srgbClr val="16E7CF"/>
      </a:accent2>
      <a:accent3>
        <a:srgbClr val="61D836"/>
      </a:accent3>
      <a:accent4>
        <a:srgbClr val="FFD932"/>
      </a:accent4>
      <a:accent5>
        <a:srgbClr val="FF644E"/>
      </a:accent5>
      <a:accent6>
        <a:srgbClr val="FF42A1"/>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00000"/>
        </a:solidFill>
        <a:ln w="12700" cap="flat">
          <a:noFill/>
          <a:miter lim="400000"/>
        </a:ln>
        <a:effectLst/>
        <a:sp3d/>
      </a:spPr>
      <a:bodyPr rot="0" spcFirstLastPara="1" vertOverflow="overflow" horzOverflow="overflow" vert="horz" wrap="square" lIns="50800" tIns="50800" rIns="50800" bIns="50800" numCol="1" spcCol="38100" rtlCol="0" anchor="ctr" upright="0">
        <a:spAutoFit/>
      </a:bodyPr>
      <a:lstStyle>
        <a:defPPr marL="0" marR="0" indent="0" algn="ctr" defTabSz="584200" rtl="0" fontAlgn="auto" latinLnBrk="0" hangingPunct="0">
          <a:lnSpc>
            <a:spcPct val="100000"/>
          </a:lnSpc>
          <a:spcBef>
            <a:spcPts val="0"/>
          </a:spcBef>
          <a:spcAft>
            <a:spcPts val="0"/>
          </a:spcAft>
          <a:buClrTx/>
          <a:buSzTx/>
          <a:buFontTx/>
          <a:buNone/>
          <a:tabLst/>
          <a:defRPr b="0" baseline="0" cap="none" i="0" spc="0" strike="noStrike" sz="1200" u="none" kumimoji="0" normalizeH="0">
            <a:ln>
              <a:noFill/>
            </a:ln>
            <a:solidFill>
              <a:srgbClr val="FFFFFF"/>
            </a:solidFill>
            <a:effectLst/>
            <a:uFillTx/>
            <a:latin typeface="Helvetica Neue Medium"/>
            <a:ea typeface="Helvetica Neue Medium"/>
            <a:cs typeface="Helvetica Neue Medium"/>
            <a:sym typeface="Helvetica Neue Medium"/>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1270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upright="0">
        <a:spAutoFit/>
      </a:bodyPr>
      <a:lstStyle>
        <a:defPPr marL="0" marR="0" indent="0" algn="l" defTabSz="4572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2.xml.rels><?xml version="1.0" encoding="UTF-8"?>
<Relationships xmlns="http://schemas.openxmlformats.org/package/2006/relationships"><Relationship Id="rId1" Type="http://schemas.openxmlformats.org/officeDocument/2006/relationships/drawing" Target="../drawings/drawing1.xml"/></Relationships>

</file>

<file path=xl/worksheets/_rels/sheet3.xml.rels><?xml version="1.0" encoding="UTF-8"?>
<Relationships xmlns="http://schemas.openxmlformats.org/package/2006/relationships"><Relationship Id="rId1" Type="http://schemas.openxmlformats.org/officeDocument/2006/relationships/drawing" Target="../drawings/drawing2.xml"/></Relationships>

</file>

<file path=xl/worksheets/_rels/sheet4.xml.rels><?xml version="1.0" encoding="UTF-8"?>
<Relationships xmlns="http://schemas.openxmlformats.org/package/2006/relationships"><Relationship Id="rId1" Type="http://schemas.openxmlformats.org/officeDocument/2006/relationships/drawing" Target="../drawings/drawing3.xml"/></Relationships>

</file>

<file path=xl/worksheets/_rels/sheet5.xml.rels><?xml version="1.0" encoding="UTF-8"?>
<Relationships xmlns="http://schemas.openxmlformats.org/package/2006/relationships"><Relationship Id="rId1" Type="http://schemas.openxmlformats.org/officeDocument/2006/relationships/drawing" Target="../drawings/drawing4.xml"/></Relationships>

</file>

<file path=xl/worksheets/_rels/sheet6.xml.rels><?xml version="1.0" encoding="UTF-8"?>
<Relationships xmlns="http://schemas.openxmlformats.org/package/2006/relationships"><Relationship Id="rId1" Type="http://schemas.openxmlformats.org/officeDocument/2006/relationships/drawing" Target="../drawings/drawing5.xml"/></Relationships>

</file>

<file path=xl/worksheets/sheet1.xml><?xml version="1.0" encoding="utf-8"?>
<worksheet xmlns:r="http://schemas.openxmlformats.org/officeDocument/2006/relationships" xmlns="http://schemas.openxmlformats.org/spreadsheetml/2006/main">
  <dimension ref="A1:FF182"/>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162" width="16.3516" style="1" customWidth="1"/>
    <col min="163" max="16384" width="16.3516" style="1" customWidth="1"/>
  </cols>
  <sheetData>
    <row r="1" ht="22.75" customHeight="1">
      <c r="A1" s="2"/>
      <c r="B1" t="s" s="3">
        <v>0</v>
      </c>
      <c r="C1" s="4"/>
      <c r="D1" s="4"/>
      <c r="E1" s="4"/>
      <c r="F1" s="5"/>
      <c r="G1" t="s" s="6">
        <v>1</v>
      </c>
      <c r="H1" s="7"/>
      <c r="I1" s="7"/>
      <c r="J1" s="7"/>
      <c r="K1" s="7"/>
      <c r="L1" s="8"/>
      <c r="M1" t="s" s="6">
        <v>2</v>
      </c>
      <c r="N1" s="7"/>
      <c r="O1" s="7"/>
      <c r="P1" s="7"/>
      <c r="Q1" s="7"/>
      <c r="R1" s="9"/>
      <c r="S1" t="s" s="6">
        <v>3</v>
      </c>
      <c r="T1" s="7"/>
      <c r="U1" s="7"/>
      <c r="V1" s="7"/>
      <c r="W1" s="7"/>
      <c r="X1" s="9"/>
      <c r="Y1" t="s" s="10">
        <v>4</v>
      </c>
      <c r="Z1" s="11"/>
      <c r="AA1" s="11"/>
      <c r="AB1" s="11"/>
      <c r="AC1" s="11"/>
      <c r="AD1" s="11"/>
      <c r="AE1" t="s" s="6">
        <v>5</v>
      </c>
      <c r="AF1" s="7"/>
      <c r="AG1" s="7"/>
      <c r="AH1" s="7"/>
      <c r="AI1" s="7"/>
      <c r="AJ1" s="9"/>
      <c r="AK1" t="s" s="6">
        <v>6</v>
      </c>
      <c r="AL1" s="7"/>
      <c r="AM1" s="7"/>
      <c r="AN1" s="7"/>
      <c r="AO1" s="7"/>
      <c r="AP1" s="9"/>
      <c r="AQ1" t="s" s="10">
        <v>7</v>
      </c>
      <c r="AR1" s="12"/>
      <c r="AS1" s="5"/>
      <c r="AT1" s="11"/>
      <c r="AU1" s="11"/>
      <c r="AV1" s="11"/>
      <c r="AW1" t="s" s="6">
        <v>8</v>
      </c>
      <c r="AX1" s="7"/>
      <c r="AY1" s="7"/>
      <c r="AZ1" s="7"/>
      <c r="BA1" s="7"/>
      <c r="BB1" s="9"/>
      <c r="BC1" t="s" s="10">
        <v>9</v>
      </c>
      <c r="BD1" s="11"/>
      <c r="BE1" s="11"/>
      <c r="BF1" s="11"/>
      <c r="BG1" s="11"/>
      <c r="BH1" s="11"/>
      <c r="BI1" t="s" s="10">
        <v>10</v>
      </c>
      <c r="BJ1" s="11"/>
      <c r="BK1" s="11"/>
      <c r="BL1" s="11"/>
      <c r="BM1" s="11"/>
      <c r="BN1" s="11"/>
      <c r="BO1" t="s" s="10">
        <v>11</v>
      </c>
      <c r="BP1" s="11"/>
      <c r="BQ1" s="11"/>
      <c r="BR1" s="11"/>
      <c r="BS1" s="11"/>
      <c r="BT1" s="11"/>
      <c r="BU1" t="s" s="6">
        <v>12</v>
      </c>
      <c r="BV1" s="7"/>
      <c r="BW1" s="7"/>
      <c r="BX1" s="7"/>
      <c r="BY1" s="7"/>
      <c r="BZ1" s="9"/>
      <c r="CA1" t="s" s="10">
        <v>13</v>
      </c>
      <c r="CB1" s="11"/>
      <c r="CC1" s="11"/>
      <c r="CD1" s="11"/>
      <c r="CE1" s="11"/>
      <c r="CF1" s="11"/>
      <c r="CG1" t="s" s="10">
        <v>14</v>
      </c>
      <c r="CH1" s="11"/>
      <c r="CI1" s="11"/>
      <c r="CJ1" s="11"/>
      <c r="CK1" s="11"/>
      <c r="CL1" s="11"/>
      <c r="CM1" t="s" s="6">
        <v>15</v>
      </c>
      <c r="CN1" s="7"/>
      <c r="CO1" s="7"/>
      <c r="CP1" s="7"/>
      <c r="CQ1" s="7"/>
      <c r="CR1" s="9"/>
      <c r="CS1" t="s" s="6">
        <v>16</v>
      </c>
      <c r="CT1" s="7"/>
      <c r="CU1" s="7"/>
      <c r="CV1" s="7"/>
      <c r="CW1" s="7"/>
      <c r="CX1" s="9"/>
      <c r="CY1" t="s" s="6">
        <v>17</v>
      </c>
      <c r="CZ1" s="7"/>
      <c r="DA1" s="7"/>
      <c r="DB1" s="7"/>
      <c r="DC1" s="7"/>
      <c r="DD1" s="9"/>
      <c r="DE1" t="s" s="10">
        <v>18</v>
      </c>
      <c r="DF1" s="11"/>
      <c r="DG1" s="11"/>
      <c r="DH1" s="11"/>
      <c r="DI1" s="11"/>
      <c r="DJ1" s="11"/>
      <c r="DK1" t="s" s="6">
        <v>19</v>
      </c>
      <c r="DL1" s="7"/>
      <c r="DM1" s="7"/>
      <c r="DN1" s="7"/>
      <c r="DO1" s="7"/>
      <c r="DP1" s="9"/>
      <c r="DQ1" t="s" s="6">
        <v>20</v>
      </c>
      <c r="DR1" s="7"/>
      <c r="DS1" s="7"/>
      <c r="DT1" s="7"/>
      <c r="DU1" s="7"/>
      <c r="DV1" s="9"/>
      <c r="DW1" t="s" s="10">
        <v>21</v>
      </c>
      <c r="DX1" s="11"/>
      <c r="DY1" s="11"/>
      <c r="DZ1" s="11"/>
      <c r="EA1" s="11"/>
      <c r="EB1" s="11"/>
      <c r="EC1" t="s" s="10">
        <v>22</v>
      </c>
      <c r="ED1" s="11"/>
      <c r="EE1" s="11"/>
      <c r="EF1" s="11"/>
      <c r="EG1" s="11"/>
      <c r="EH1" s="11"/>
      <c r="EI1" t="s" s="6">
        <v>23</v>
      </c>
      <c r="EJ1" s="7"/>
      <c r="EK1" s="7"/>
      <c r="EL1" s="7"/>
      <c r="EM1" s="7"/>
      <c r="EN1" s="9"/>
      <c r="EO1" t="s" s="10">
        <v>24</v>
      </c>
      <c r="EP1" s="11"/>
      <c r="EQ1" s="11"/>
      <c r="ER1" s="11"/>
      <c r="ES1" s="11"/>
      <c r="ET1" s="11"/>
      <c r="EU1" t="s" s="10">
        <v>25</v>
      </c>
      <c r="EV1" s="11"/>
      <c r="EW1" s="11"/>
      <c r="EX1" s="11"/>
      <c r="EY1" s="11"/>
      <c r="EZ1" s="11"/>
      <c r="FA1" t="s" s="6">
        <v>26</v>
      </c>
      <c r="FB1" s="7"/>
      <c r="FC1" s="7"/>
      <c r="FD1" s="7"/>
      <c r="FE1" s="7"/>
      <c r="FF1" s="9"/>
    </row>
    <row r="2" ht="64.25" customHeight="1">
      <c r="A2" t="s" s="13">
        <v>27</v>
      </c>
      <c r="B2" t="s" s="14">
        <v>28</v>
      </c>
      <c r="C2" t="s" s="15">
        <v>29</v>
      </c>
      <c r="D2" t="s" s="16">
        <v>30</v>
      </c>
      <c r="E2" t="s" s="14">
        <v>31</v>
      </c>
      <c r="F2" t="s" s="17">
        <v>32</v>
      </c>
      <c r="G2" t="s" s="18">
        <v>27</v>
      </c>
      <c r="H2" t="s" s="19">
        <v>28</v>
      </c>
      <c r="I2" t="s" s="19">
        <v>29</v>
      </c>
      <c r="J2" t="s" s="19">
        <v>30</v>
      </c>
      <c r="K2" t="s" s="19">
        <v>31</v>
      </c>
      <c r="L2" t="s" s="20">
        <v>32</v>
      </c>
      <c r="M2" t="s" s="18">
        <v>27</v>
      </c>
      <c r="N2" t="s" s="19">
        <v>28</v>
      </c>
      <c r="O2" t="s" s="19">
        <v>29</v>
      </c>
      <c r="P2" t="s" s="19">
        <v>30</v>
      </c>
      <c r="Q2" t="s" s="19">
        <v>31</v>
      </c>
      <c r="R2" t="s" s="20">
        <v>32</v>
      </c>
      <c r="S2" t="s" s="18">
        <v>27</v>
      </c>
      <c r="T2" t="s" s="19">
        <v>28</v>
      </c>
      <c r="U2" t="s" s="19">
        <v>29</v>
      </c>
      <c r="V2" t="s" s="19">
        <v>30</v>
      </c>
      <c r="W2" t="s" s="19">
        <v>31</v>
      </c>
      <c r="X2" t="s" s="20">
        <v>32</v>
      </c>
      <c r="Y2" t="s" s="18">
        <v>27</v>
      </c>
      <c r="Z2" t="s" s="19">
        <v>28</v>
      </c>
      <c r="AA2" t="s" s="19">
        <v>29</v>
      </c>
      <c r="AB2" t="s" s="19">
        <v>30</v>
      </c>
      <c r="AC2" t="s" s="19">
        <v>31</v>
      </c>
      <c r="AD2" t="s" s="20">
        <v>32</v>
      </c>
      <c r="AE2" t="s" s="18">
        <v>27</v>
      </c>
      <c r="AF2" t="s" s="19">
        <v>28</v>
      </c>
      <c r="AG2" t="s" s="19">
        <v>29</v>
      </c>
      <c r="AH2" t="s" s="19">
        <v>30</v>
      </c>
      <c r="AI2" t="s" s="19">
        <v>31</v>
      </c>
      <c r="AJ2" t="s" s="20">
        <v>32</v>
      </c>
      <c r="AK2" t="s" s="18">
        <v>27</v>
      </c>
      <c r="AL2" t="s" s="19">
        <v>28</v>
      </c>
      <c r="AM2" t="s" s="19">
        <v>29</v>
      </c>
      <c r="AN2" t="s" s="19">
        <v>30</v>
      </c>
      <c r="AO2" t="s" s="19">
        <v>31</v>
      </c>
      <c r="AP2" t="s" s="20">
        <v>32</v>
      </c>
      <c r="AQ2" t="s" s="18">
        <v>27</v>
      </c>
      <c r="AR2" t="s" s="19">
        <v>28</v>
      </c>
      <c r="AS2" t="s" s="19">
        <v>29</v>
      </c>
      <c r="AT2" t="s" s="19">
        <v>30</v>
      </c>
      <c r="AU2" t="s" s="19">
        <v>31</v>
      </c>
      <c r="AV2" t="s" s="20">
        <v>32</v>
      </c>
      <c r="AW2" t="s" s="18">
        <v>27</v>
      </c>
      <c r="AX2" t="s" s="19">
        <v>28</v>
      </c>
      <c r="AY2" t="s" s="19">
        <v>29</v>
      </c>
      <c r="AZ2" t="s" s="19">
        <v>30</v>
      </c>
      <c r="BA2" t="s" s="19">
        <v>31</v>
      </c>
      <c r="BB2" t="s" s="20">
        <v>32</v>
      </c>
      <c r="BC2" t="s" s="18">
        <v>27</v>
      </c>
      <c r="BD2" t="s" s="19">
        <v>28</v>
      </c>
      <c r="BE2" t="s" s="19">
        <v>29</v>
      </c>
      <c r="BF2" t="s" s="19">
        <v>30</v>
      </c>
      <c r="BG2" t="s" s="19">
        <v>31</v>
      </c>
      <c r="BH2" t="s" s="20">
        <v>32</v>
      </c>
      <c r="BI2" t="s" s="18">
        <v>27</v>
      </c>
      <c r="BJ2" t="s" s="19">
        <v>28</v>
      </c>
      <c r="BK2" t="s" s="19">
        <v>29</v>
      </c>
      <c r="BL2" t="s" s="19">
        <v>30</v>
      </c>
      <c r="BM2" t="s" s="19">
        <v>31</v>
      </c>
      <c r="BN2" t="s" s="20">
        <v>32</v>
      </c>
      <c r="BO2" t="s" s="18">
        <v>27</v>
      </c>
      <c r="BP2" t="s" s="19">
        <v>28</v>
      </c>
      <c r="BQ2" t="s" s="19">
        <v>29</v>
      </c>
      <c r="BR2" t="s" s="19">
        <v>30</v>
      </c>
      <c r="BS2" t="s" s="19">
        <v>31</v>
      </c>
      <c r="BT2" t="s" s="20">
        <v>32</v>
      </c>
      <c r="BU2" t="s" s="18">
        <v>27</v>
      </c>
      <c r="BV2" t="s" s="19">
        <v>28</v>
      </c>
      <c r="BW2" t="s" s="19">
        <v>29</v>
      </c>
      <c r="BX2" t="s" s="19">
        <v>30</v>
      </c>
      <c r="BY2" t="s" s="19">
        <v>31</v>
      </c>
      <c r="BZ2" t="s" s="20">
        <v>32</v>
      </c>
      <c r="CA2" t="s" s="18">
        <v>27</v>
      </c>
      <c r="CB2" t="s" s="19">
        <v>28</v>
      </c>
      <c r="CC2" t="s" s="19">
        <v>29</v>
      </c>
      <c r="CD2" t="s" s="19">
        <v>30</v>
      </c>
      <c r="CE2" t="s" s="19">
        <v>31</v>
      </c>
      <c r="CF2" t="s" s="20">
        <v>32</v>
      </c>
      <c r="CG2" t="s" s="18">
        <v>27</v>
      </c>
      <c r="CH2" t="s" s="19">
        <v>28</v>
      </c>
      <c r="CI2" t="s" s="19">
        <v>29</v>
      </c>
      <c r="CJ2" t="s" s="19">
        <v>30</v>
      </c>
      <c r="CK2" t="s" s="19">
        <v>31</v>
      </c>
      <c r="CL2" t="s" s="20">
        <v>32</v>
      </c>
      <c r="CM2" t="s" s="18">
        <v>27</v>
      </c>
      <c r="CN2" t="s" s="19">
        <v>28</v>
      </c>
      <c r="CO2" t="s" s="19">
        <v>29</v>
      </c>
      <c r="CP2" t="s" s="19">
        <v>30</v>
      </c>
      <c r="CQ2" t="s" s="19">
        <v>31</v>
      </c>
      <c r="CR2" t="s" s="20">
        <v>32</v>
      </c>
      <c r="CS2" t="s" s="18">
        <v>27</v>
      </c>
      <c r="CT2" t="s" s="19">
        <v>28</v>
      </c>
      <c r="CU2" t="s" s="19">
        <v>29</v>
      </c>
      <c r="CV2" t="s" s="19">
        <v>30</v>
      </c>
      <c r="CW2" t="s" s="19">
        <v>31</v>
      </c>
      <c r="CX2" t="s" s="20">
        <v>32</v>
      </c>
      <c r="CY2" t="s" s="18">
        <v>27</v>
      </c>
      <c r="CZ2" t="s" s="19">
        <v>28</v>
      </c>
      <c r="DA2" t="s" s="19">
        <v>29</v>
      </c>
      <c r="DB2" t="s" s="19">
        <v>30</v>
      </c>
      <c r="DC2" t="s" s="19">
        <v>31</v>
      </c>
      <c r="DD2" t="s" s="20">
        <v>32</v>
      </c>
      <c r="DE2" t="s" s="18">
        <v>27</v>
      </c>
      <c r="DF2" t="s" s="19">
        <v>28</v>
      </c>
      <c r="DG2" t="s" s="19">
        <v>29</v>
      </c>
      <c r="DH2" t="s" s="19">
        <v>30</v>
      </c>
      <c r="DI2" t="s" s="19">
        <v>31</v>
      </c>
      <c r="DJ2" t="s" s="20">
        <v>32</v>
      </c>
      <c r="DK2" t="s" s="18">
        <v>27</v>
      </c>
      <c r="DL2" t="s" s="19">
        <v>28</v>
      </c>
      <c r="DM2" t="s" s="19">
        <v>29</v>
      </c>
      <c r="DN2" t="s" s="19">
        <v>30</v>
      </c>
      <c r="DO2" t="s" s="19">
        <v>31</v>
      </c>
      <c r="DP2" t="s" s="20">
        <v>32</v>
      </c>
      <c r="DQ2" t="s" s="18">
        <v>27</v>
      </c>
      <c r="DR2" t="s" s="19">
        <v>28</v>
      </c>
      <c r="DS2" t="s" s="19">
        <v>29</v>
      </c>
      <c r="DT2" t="s" s="19">
        <v>30</v>
      </c>
      <c r="DU2" t="s" s="19">
        <v>31</v>
      </c>
      <c r="DV2" t="s" s="20">
        <v>32</v>
      </c>
      <c r="DW2" t="s" s="18">
        <v>27</v>
      </c>
      <c r="DX2" t="s" s="19">
        <v>28</v>
      </c>
      <c r="DY2" t="s" s="19">
        <v>29</v>
      </c>
      <c r="DZ2" t="s" s="19">
        <v>30</v>
      </c>
      <c r="EA2" t="s" s="19">
        <v>31</v>
      </c>
      <c r="EB2" t="s" s="20">
        <v>32</v>
      </c>
      <c r="EC2" t="s" s="18">
        <v>27</v>
      </c>
      <c r="ED2" t="s" s="19">
        <v>28</v>
      </c>
      <c r="EE2" t="s" s="19">
        <v>29</v>
      </c>
      <c r="EF2" t="s" s="19">
        <v>30</v>
      </c>
      <c r="EG2" t="s" s="19">
        <v>31</v>
      </c>
      <c r="EH2" t="s" s="20">
        <v>32</v>
      </c>
      <c r="EI2" t="s" s="18">
        <v>27</v>
      </c>
      <c r="EJ2" t="s" s="19">
        <v>28</v>
      </c>
      <c r="EK2" t="s" s="19">
        <v>29</v>
      </c>
      <c r="EL2" t="s" s="19">
        <v>30</v>
      </c>
      <c r="EM2" t="s" s="19">
        <v>31</v>
      </c>
      <c r="EN2" t="s" s="20">
        <v>32</v>
      </c>
      <c r="EO2" t="s" s="18">
        <v>27</v>
      </c>
      <c r="EP2" t="s" s="19">
        <v>28</v>
      </c>
      <c r="EQ2" t="s" s="19">
        <v>29</v>
      </c>
      <c r="ER2" t="s" s="19">
        <v>30</v>
      </c>
      <c r="ES2" t="s" s="19">
        <v>31</v>
      </c>
      <c r="ET2" t="s" s="20">
        <v>32</v>
      </c>
      <c r="EU2" t="s" s="18">
        <v>27</v>
      </c>
      <c r="EV2" t="s" s="19">
        <v>28</v>
      </c>
      <c r="EW2" t="s" s="19">
        <v>29</v>
      </c>
      <c r="EX2" t="s" s="19">
        <v>30</v>
      </c>
      <c r="EY2" t="s" s="19">
        <v>31</v>
      </c>
      <c r="EZ2" t="s" s="20">
        <v>32</v>
      </c>
      <c r="FA2" t="s" s="18">
        <v>27</v>
      </c>
      <c r="FB2" t="s" s="19">
        <v>28</v>
      </c>
      <c r="FC2" t="s" s="19">
        <v>29</v>
      </c>
      <c r="FD2" t="s" s="19">
        <v>30</v>
      </c>
      <c r="FE2" t="s" s="19">
        <v>31</v>
      </c>
      <c r="FF2" t="s" s="20">
        <v>32</v>
      </c>
    </row>
    <row r="3" ht="22.25" customHeight="1">
      <c r="A3" t="s" s="21">
        <v>33</v>
      </c>
      <c r="B3" s="22">
        <v>119</v>
      </c>
      <c r="C3" s="23">
        <v>588.5</v>
      </c>
      <c r="D3" s="24">
        <v>1</v>
      </c>
      <c r="E3" s="23">
        <v>32.5</v>
      </c>
      <c r="F3" s="25">
        <v>32.5</v>
      </c>
      <c r="G3" t="s" s="26">
        <v>33</v>
      </c>
      <c r="H3" s="27"/>
      <c r="I3" s="27"/>
      <c r="J3" s="27"/>
      <c r="K3" s="27"/>
      <c r="L3" s="28"/>
      <c r="M3" t="s" s="26">
        <v>33</v>
      </c>
      <c r="N3" s="27"/>
      <c r="O3" s="27"/>
      <c r="P3" s="27"/>
      <c r="Q3" s="27"/>
      <c r="R3" s="28"/>
      <c r="S3" t="s" s="26">
        <v>33</v>
      </c>
      <c r="T3" s="27"/>
      <c r="U3" s="27"/>
      <c r="V3" s="27"/>
      <c r="W3" s="27"/>
      <c r="X3" s="28"/>
      <c r="Y3" t="s" s="26">
        <v>33</v>
      </c>
      <c r="Z3" s="27"/>
      <c r="AA3" s="27"/>
      <c r="AB3" s="27"/>
      <c r="AC3" s="27"/>
      <c r="AD3" s="28"/>
      <c r="AE3" t="s" s="26">
        <v>33</v>
      </c>
      <c r="AF3" s="27"/>
      <c r="AG3" s="27"/>
      <c r="AH3" s="27"/>
      <c r="AI3" s="27"/>
      <c r="AJ3" s="28"/>
      <c r="AK3" t="s" s="26">
        <v>33</v>
      </c>
      <c r="AL3" s="27"/>
      <c r="AM3" s="27"/>
      <c r="AN3" s="27"/>
      <c r="AO3" s="27"/>
      <c r="AP3" s="28"/>
      <c r="AQ3" t="s" s="26">
        <v>33</v>
      </c>
      <c r="AR3" s="27"/>
      <c r="AS3" s="27"/>
      <c r="AT3" s="27"/>
      <c r="AU3" s="27"/>
      <c r="AV3" s="28"/>
      <c r="AW3" t="s" s="26">
        <v>33</v>
      </c>
      <c r="AX3" s="27"/>
      <c r="AY3" s="27"/>
      <c r="AZ3" s="27"/>
      <c r="BA3" s="27"/>
      <c r="BB3" s="28"/>
      <c r="BC3" t="s" s="26">
        <v>33</v>
      </c>
      <c r="BD3" s="27"/>
      <c r="BE3" s="27"/>
      <c r="BF3" s="27"/>
      <c r="BG3" s="27"/>
      <c r="BH3" s="28"/>
      <c r="BI3" t="s" s="26">
        <v>33</v>
      </c>
      <c r="BJ3" s="27"/>
      <c r="BK3" s="27"/>
      <c r="BL3" s="27"/>
      <c r="BM3" s="27"/>
      <c r="BN3" s="28"/>
      <c r="BO3" t="s" s="26">
        <v>33</v>
      </c>
      <c r="BP3" s="27"/>
      <c r="BQ3" s="27"/>
      <c r="BR3" s="27"/>
      <c r="BS3" s="27"/>
      <c r="BT3" s="28"/>
      <c r="BU3" t="s" s="26">
        <v>33</v>
      </c>
      <c r="BV3" s="27"/>
      <c r="BW3" s="23"/>
      <c r="BX3" s="27"/>
      <c r="BY3" s="23"/>
      <c r="BZ3" s="25"/>
      <c r="CA3" t="s" s="26">
        <v>33</v>
      </c>
      <c r="CB3" s="23"/>
      <c r="CC3" s="23"/>
      <c r="CD3" s="23"/>
      <c r="CE3" s="23"/>
      <c r="CF3" s="25"/>
      <c r="CG3" t="s" s="26">
        <v>33</v>
      </c>
      <c r="CH3" s="23"/>
      <c r="CI3" s="23"/>
      <c r="CJ3" s="23"/>
      <c r="CK3" s="23"/>
      <c r="CL3" s="25"/>
      <c r="CM3" t="s" s="26">
        <v>33</v>
      </c>
      <c r="CN3" s="27"/>
      <c r="CO3" s="27"/>
      <c r="CP3" s="27"/>
      <c r="CQ3" s="27"/>
      <c r="CR3" s="28"/>
      <c r="CS3" t="s" s="26">
        <v>33</v>
      </c>
      <c r="CT3" s="27"/>
      <c r="CU3" s="27"/>
      <c r="CV3" s="27"/>
      <c r="CW3" s="27"/>
      <c r="CX3" s="28"/>
      <c r="CY3" t="s" s="26">
        <v>33</v>
      </c>
      <c r="CZ3" s="27"/>
      <c r="DA3" s="27"/>
      <c r="DB3" s="27"/>
      <c r="DC3" s="27"/>
      <c r="DD3" s="28"/>
      <c r="DE3" t="s" s="26">
        <v>33</v>
      </c>
      <c r="DF3" s="27"/>
      <c r="DG3" s="27"/>
      <c r="DH3" s="27"/>
      <c r="DI3" s="27"/>
      <c r="DJ3" s="28"/>
      <c r="DK3" t="s" s="26">
        <v>33</v>
      </c>
      <c r="DL3" s="27"/>
      <c r="DM3" s="27"/>
      <c r="DN3" s="27"/>
      <c r="DO3" s="27"/>
      <c r="DP3" s="28"/>
      <c r="DQ3" t="s" s="26">
        <v>33</v>
      </c>
      <c r="DR3" s="27"/>
      <c r="DS3" s="27"/>
      <c r="DT3" s="27"/>
      <c r="DU3" s="27"/>
      <c r="DV3" s="28"/>
      <c r="DW3" t="s" s="26">
        <v>33</v>
      </c>
      <c r="DX3" s="27"/>
      <c r="DY3" s="27"/>
      <c r="DZ3" s="27"/>
      <c r="EA3" s="27"/>
      <c r="EB3" s="28"/>
      <c r="EC3" t="s" s="26">
        <v>33</v>
      </c>
      <c r="ED3" s="27"/>
      <c r="EE3" s="27"/>
      <c r="EF3" s="27"/>
      <c r="EG3" s="27"/>
      <c r="EH3" s="28"/>
      <c r="EI3" t="s" s="26">
        <v>33</v>
      </c>
      <c r="EJ3" s="27"/>
      <c r="EK3" s="27"/>
      <c r="EL3" s="27"/>
      <c r="EM3" s="27"/>
      <c r="EN3" s="28"/>
      <c r="EO3" t="s" s="26">
        <v>33</v>
      </c>
      <c r="EP3" s="27"/>
      <c r="EQ3" s="27"/>
      <c r="ER3" s="27"/>
      <c r="ES3" s="27"/>
      <c r="ET3" s="28"/>
      <c r="EU3" t="s" s="26">
        <v>33</v>
      </c>
      <c r="EV3" s="27"/>
      <c r="EW3" s="27"/>
      <c r="EX3" s="27"/>
      <c r="EY3" s="27"/>
      <c r="EZ3" s="28"/>
      <c r="FA3" t="s" s="26">
        <v>33</v>
      </c>
      <c r="FB3" s="27"/>
      <c r="FC3" s="27"/>
      <c r="FD3" s="27"/>
      <c r="FE3" s="27"/>
      <c r="FF3" s="28"/>
    </row>
    <row r="4" ht="21.95" customHeight="1">
      <c r="A4" t="s" s="29">
        <v>34</v>
      </c>
      <c r="B4" s="30">
        <v>114</v>
      </c>
      <c r="C4" s="31">
        <v>634.2</v>
      </c>
      <c r="D4" s="32">
        <v>2</v>
      </c>
      <c r="E4" s="31">
        <v>70.09999999999999</v>
      </c>
      <c r="F4" s="33">
        <v>35.05</v>
      </c>
      <c r="G4" t="s" s="34">
        <v>34</v>
      </c>
      <c r="H4" s="35"/>
      <c r="I4" s="35"/>
      <c r="J4" s="35"/>
      <c r="K4" s="35"/>
      <c r="L4" s="36"/>
      <c r="M4" t="s" s="34">
        <v>34</v>
      </c>
      <c r="N4" s="35"/>
      <c r="O4" s="35"/>
      <c r="P4" s="35"/>
      <c r="Q4" s="35"/>
      <c r="R4" s="36"/>
      <c r="S4" t="s" s="34">
        <v>34</v>
      </c>
      <c r="T4" s="35"/>
      <c r="U4" s="35"/>
      <c r="V4" s="35"/>
      <c r="W4" s="35"/>
      <c r="X4" s="36"/>
      <c r="Y4" t="s" s="34">
        <v>34</v>
      </c>
      <c r="Z4" s="35"/>
      <c r="AA4" s="35"/>
      <c r="AB4" s="35"/>
      <c r="AC4" s="35"/>
      <c r="AD4" s="36"/>
      <c r="AE4" t="s" s="34">
        <v>34</v>
      </c>
      <c r="AF4" s="35"/>
      <c r="AG4" s="35"/>
      <c r="AH4" s="35"/>
      <c r="AI4" s="35"/>
      <c r="AJ4" s="36"/>
      <c r="AK4" t="s" s="34">
        <v>34</v>
      </c>
      <c r="AL4" s="35"/>
      <c r="AM4" s="35"/>
      <c r="AN4" s="35"/>
      <c r="AO4" s="35"/>
      <c r="AP4" s="36"/>
      <c r="AQ4" t="s" s="34">
        <v>34</v>
      </c>
      <c r="AR4" s="35"/>
      <c r="AS4" s="35"/>
      <c r="AT4" s="35"/>
      <c r="AU4" s="35"/>
      <c r="AV4" s="36"/>
      <c r="AW4" t="s" s="34">
        <v>34</v>
      </c>
      <c r="AX4" s="35"/>
      <c r="AY4" s="35"/>
      <c r="AZ4" s="35"/>
      <c r="BA4" s="35"/>
      <c r="BB4" s="36"/>
      <c r="BC4" t="s" s="34">
        <v>34</v>
      </c>
      <c r="BD4" s="35"/>
      <c r="BE4" s="35"/>
      <c r="BF4" s="35"/>
      <c r="BG4" s="35"/>
      <c r="BH4" s="36"/>
      <c r="BI4" t="s" s="34">
        <v>34</v>
      </c>
      <c r="BJ4" s="35"/>
      <c r="BK4" s="35"/>
      <c r="BL4" s="35"/>
      <c r="BM4" s="35"/>
      <c r="BN4" s="36"/>
      <c r="BO4" t="s" s="34">
        <v>34</v>
      </c>
      <c r="BP4" s="35"/>
      <c r="BQ4" s="35"/>
      <c r="BR4" s="35"/>
      <c r="BS4" s="35"/>
      <c r="BT4" s="36"/>
      <c r="BU4" t="s" s="34">
        <v>34</v>
      </c>
      <c r="BV4" s="35"/>
      <c r="BW4" s="31"/>
      <c r="BX4" s="35"/>
      <c r="BY4" s="31"/>
      <c r="BZ4" s="33"/>
      <c r="CA4" t="s" s="34">
        <v>34</v>
      </c>
      <c r="CB4" s="31"/>
      <c r="CC4" s="31"/>
      <c r="CD4" s="31"/>
      <c r="CE4" s="31"/>
      <c r="CF4" s="33"/>
      <c r="CG4" t="s" s="34">
        <v>34</v>
      </c>
      <c r="CH4" s="31"/>
      <c r="CI4" s="31"/>
      <c r="CJ4" s="31"/>
      <c r="CK4" s="31"/>
      <c r="CL4" s="33"/>
      <c r="CM4" t="s" s="34">
        <v>34</v>
      </c>
      <c r="CN4" s="35"/>
      <c r="CO4" s="35"/>
      <c r="CP4" s="35"/>
      <c r="CQ4" s="35"/>
      <c r="CR4" s="36"/>
      <c r="CS4" t="s" s="34">
        <v>34</v>
      </c>
      <c r="CT4" s="35"/>
      <c r="CU4" s="35"/>
      <c r="CV4" s="35"/>
      <c r="CW4" s="35"/>
      <c r="CX4" s="36"/>
      <c r="CY4" t="s" s="34">
        <v>34</v>
      </c>
      <c r="CZ4" s="35"/>
      <c r="DA4" s="35"/>
      <c r="DB4" s="35"/>
      <c r="DC4" s="35"/>
      <c r="DD4" s="36"/>
      <c r="DE4" t="s" s="34">
        <v>34</v>
      </c>
      <c r="DF4" s="35"/>
      <c r="DG4" s="35"/>
      <c r="DH4" s="35"/>
      <c r="DI4" s="35"/>
      <c r="DJ4" s="36"/>
      <c r="DK4" t="s" s="34">
        <v>34</v>
      </c>
      <c r="DL4" s="35"/>
      <c r="DM4" s="35"/>
      <c r="DN4" s="35"/>
      <c r="DO4" s="35"/>
      <c r="DP4" s="36"/>
      <c r="DQ4" t="s" s="34">
        <v>34</v>
      </c>
      <c r="DR4" s="35"/>
      <c r="DS4" s="35"/>
      <c r="DT4" s="35"/>
      <c r="DU4" s="35"/>
      <c r="DV4" s="36"/>
      <c r="DW4" t="s" s="34">
        <v>34</v>
      </c>
      <c r="DX4" s="35"/>
      <c r="DY4" s="35"/>
      <c r="DZ4" s="35"/>
      <c r="EA4" s="35"/>
      <c r="EB4" s="36"/>
      <c r="EC4" t="s" s="34">
        <v>34</v>
      </c>
      <c r="ED4" s="35"/>
      <c r="EE4" s="35"/>
      <c r="EF4" s="35"/>
      <c r="EG4" s="35"/>
      <c r="EH4" s="36"/>
      <c r="EI4" t="s" s="34">
        <v>34</v>
      </c>
      <c r="EJ4" s="35"/>
      <c r="EK4" s="35"/>
      <c r="EL4" s="35"/>
      <c r="EM4" s="35"/>
      <c r="EN4" s="36"/>
      <c r="EO4" t="s" s="34">
        <v>34</v>
      </c>
      <c r="EP4" s="35"/>
      <c r="EQ4" s="35"/>
      <c r="ER4" s="35"/>
      <c r="ES4" s="35"/>
      <c r="ET4" s="36"/>
      <c r="EU4" t="s" s="34">
        <v>34</v>
      </c>
      <c r="EV4" s="35"/>
      <c r="EW4" s="35"/>
      <c r="EX4" s="35"/>
      <c r="EY4" s="35"/>
      <c r="EZ4" s="36"/>
      <c r="FA4" t="s" s="34">
        <v>34</v>
      </c>
      <c r="FB4" s="35"/>
      <c r="FC4" s="35"/>
      <c r="FD4" s="35"/>
      <c r="FE4" s="35"/>
      <c r="FF4" s="36"/>
    </row>
    <row r="5" ht="21.95" customHeight="1">
      <c r="A5" t="s" s="29">
        <v>35</v>
      </c>
      <c r="B5" s="30">
        <v>106</v>
      </c>
      <c r="C5" s="31">
        <v>564.8</v>
      </c>
      <c r="D5" s="32">
        <v>0</v>
      </c>
      <c r="E5" s="31">
        <v>0</v>
      </c>
      <c r="F5" s="33"/>
      <c r="G5" t="s" s="34">
        <v>35</v>
      </c>
      <c r="H5" s="35"/>
      <c r="I5" s="35"/>
      <c r="J5" s="35"/>
      <c r="K5" s="35"/>
      <c r="L5" s="36"/>
      <c r="M5" t="s" s="34">
        <v>35</v>
      </c>
      <c r="N5" s="35"/>
      <c r="O5" s="35"/>
      <c r="P5" s="35"/>
      <c r="Q5" s="35"/>
      <c r="R5" s="36"/>
      <c r="S5" t="s" s="34">
        <v>35</v>
      </c>
      <c r="T5" s="35"/>
      <c r="U5" s="35"/>
      <c r="V5" s="35"/>
      <c r="W5" s="35"/>
      <c r="X5" s="36"/>
      <c r="Y5" t="s" s="34">
        <v>35</v>
      </c>
      <c r="Z5" s="35"/>
      <c r="AA5" s="35"/>
      <c r="AB5" s="35"/>
      <c r="AC5" s="35"/>
      <c r="AD5" s="36"/>
      <c r="AE5" t="s" s="34">
        <v>35</v>
      </c>
      <c r="AF5" s="35"/>
      <c r="AG5" s="35"/>
      <c r="AH5" s="35"/>
      <c r="AI5" s="35"/>
      <c r="AJ5" s="36"/>
      <c r="AK5" t="s" s="34">
        <v>35</v>
      </c>
      <c r="AL5" s="35"/>
      <c r="AM5" s="35"/>
      <c r="AN5" s="35"/>
      <c r="AO5" s="35"/>
      <c r="AP5" s="36"/>
      <c r="AQ5" t="s" s="34">
        <v>35</v>
      </c>
      <c r="AR5" s="35"/>
      <c r="AS5" s="35"/>
      <c r="AT5" s="35"/>
      <c r="AU5" s="35"/>
      <c r="AV5" s="36"/>
      <c r="AW5" t="s" s="34">
        <v>35</v>
      </c>
      <c r="AX5" s="35"/>
      <c r="AY5" s="35"/>
      <c r="AZ5" s="35"/>
      <c r="BA5" s="35"/>
      <c r="BB5" s="36"/>
      <c r="BC5" t="s" s="34">
        <v>35</v>
      </c>
      <c r="BD5" s="35"/>
      <c r="BE5" s="35"/>
      <c r="BF5" s="35"/>
      <c r="BG5" s="35"/>
      <c r="BH5" s="36"/>
      <c r="BI5" t="s" s="34">
        <v>35</v>
      </c>
      <c r="BJ5" s="35"/>
      <c r="BK5" s="35"/>
      <c r="BL5" s="35"/>
      <c r="BM5" s="35"/>
      <c r="BN5" s="36"/>
      <c r="BO5" t="s" s="34">
        <v>35</v>
      </c>
      <c r="BP5" s="35"/>
      <c r="BQ5" s="35"/>
      <c r="BR5" s="35"/>
      <c r="BS5" s="35"/>
      <c r="BT5" s="36"/>
      <c r="BU5" t="s" s="34">
        <v>35</v>
      </c>
      <c r="BV5" s="35"/>
      <c r="BW5" s="31"/>
      <c r="BX5" s="35"/>
      <c r="BY5" s="31"/>
      <c r="BZ5" s="33"/>
      <c r="CA5" t="s" s="34">
        <v>35</v>
      </c>
      <c r="CB5" s="31"/>
      <c r="CC5" s="31"/>
      <c r="CD5" s="31"/>
      <c r="CE5" s="31"/>
      <c r="CF5" s="33"/>
      <c r="CG5" t="s" s="34">
        <v>35</v>
      </c>
      <c r="CH5" s="31"/>
      <c r="CI5" s="31"/>
      <c r="CJ5" s="31"/>
      <c r="CK5" s="31"/>
      <c r="CL5" s="33"/>
      <c r="CM5" t="s" s="34">
        <v>35</v>
      </c>
      <c r="CN5" s="35"/>
      <c r="CO5" s="35"/>
      <c r="CP5" s="35"/>
      <c r="CQ5" s="35"/>
      <c r="CR5" s="36"/>
      <c r="CS5" t="s" s="34">
        <v>35</v>
      </c>
      <c r="CT5" s="35"/>
      <c r="CU5" s="35"/>
      <c r="CV5" s="35"/>
      <c r="CW5" s="35"/>
      <c r="CX5" s="36"/>
      <c r="CY5" t="s" s="34">
        <v>35</v>
      </c>
      <c r="CZ5" s="35"/>
      <c r="DA5" s="35"/>
      <c r="DB5" s="35"/>
      <c r="DC5" s="35"/>
      <c r="DD5" s="36"/>
      <c r="DE5" t="s" s="34">
        <v>35</v>
      </c>
      <c r="DF5" s="35"/>
      <c r="DG5" s="35"/>
      <c r="DH5" s="35"/>
      <c r="DI5" s="35"/>
      <c r="DJ5" s="36"/>
      <c r="DK5" t="s" s="34">
        <v>35</v>
      </c>
      <c r="DL5" s="35"/>
      <c r="DM5" s="35"/>
      <c r="DN5" s="35"/>
      <c r="DO5" s="35"/>
      <c r="DP5" s="36"/>
      <c r="DQ5" t="s" s="34">
        <v>35</v>
      </c>
      <c r="DR5" s="35"/>
      <c r="DS5" s="35"/>
      <c r="DT5" s="35"/>
      <c r="DU5" s="35"/>
      <c r="DV5" s="36"/>
      <c r="DW5" t="s" s="34">
        <v>35</v>
      </c>
      <c r="DX5" s="35"/>
      <c r="DY5" s="35"/>
      <c r="DZ5" s="35"/>
      <c r="EA5" s="35"/>
      <c r="EB5" s="36"/>
      <c r="EC5" t="s" s="34">
        <v>35</v>
      </c>
      <c r="ED5" s="35"/>
      <c r="EE5" s="35"/>
      <c r="EF5" s="35"/>
      <c r="EG5" s="35"/>
      <c r="EH5" s="36"/>
      <c r="EI5" t="s" s="34">
        <v>35</v>
      </c>
      <c r="EJ5" s="35"/>
      <c r="EK5" s="35"/>
      <c r="EL5" s="35"/>
      <c r="EM5" s="35"/>
      <c r="EN5" s="36"/>
      <c r="EO5" t="s" s="34">
        <v>35</v>
      </c>
      <c r="EP5" s="35"/>
      <c r="EQ5" s="35"/>
      <c r="ER5" s="35"/>
      <c r="ES5" s="35"/>
      <c r="ET5" s="36"/>
      <c r="EU5" t="s" s="34">
        <v>35</v>
      </c>
      <c r="EV5" s="35"/>
      <c r="EW5" s="35"/>
      <c r="EX5" s="35"/>
      <c r="EY5" s="35"/>
      <c r="EZ5" s="36"/>
      <c r="FA5" t="s" s="34">
        <v>35</v>
      </c>
      <c r="FB5" s="35"/>
      <c r="FC5" s="35"/>
      <c r="FD5" s="35"/>
      <c r="FE5" s="35"/>
      <c r="FF5" s="36"/>
    </row>
    <row r="6" ht="21.95" customHeight="1">
      <c r="A6" t="s" s="29">
        <v>36</v>
      </c>
      <c r="B6" s="30">
        <v>104</v>
      </c>
      <c r="C6" s="31">
        <v>547.6</v>
      </c>
      <c r="D6" s="32">
        <v>1</v>
      </c>
      <c r="E6" s="31">
        <v>47.8</v>
      </c>
      <c r="F6" s="33">
        <v>47.8</v>
      </c>
      <c r="G6" t="s" s="34">
        <v>36</v>
      </c>
      <c r="H6" s="35"/>
      <c r="I6" s="35"/>
      <c r="J6" s="35"/>
      <c r="K6" s="35"/>
      <c r="L6" s="36"/>
      <c r="M6" t="s" s="34">
        <v>36</v>
      </c>
      <c r="N6" s="35"/>
      <c r="O6" s="35"/>
      <c r="P6" s="35"/>
      <c r="Q6" s="35"/>
      <c r="R6" s="36"/>
      <c r="S6" t="s" s="34">
        <v>36</v>
      </c>
      <c r="T6" s="35"/>
      <c r="U6" s="35"/>
      <c r="V6" s="35"/>
      <c r="W6" s="35"/>
      <c r="X6" s="36"/>
      <c r="Y6" t="s" s="34">
        <v>36</v>
      </c>
      <c r="Z6" s="35"/>
      <c r="AA6" s="35"/>
      <c r="AB6" s="35"/>
      <c r="AC6" s="35"/>
      <c r="AD6" s="36"/>
      <c r="AE6" t="s" s="34">
        <v>36</v>
      </c>
      <c r="AF6" s="35"/>
      <c r="AG6" s="35"/>
      <c r="AH6" s="35"/>
      <c r="AI6" s="35"/>
      <c r="AJ6" s="36"/>
      <c r="AK6" t="s" s="34">
        <v>36</v>
      </c>
      <c r="AL6" s="35"/>
      <c r="AM6" s="35"/>
      <c r="AN6" s="35"/>
      <c r="AO6" s="35"/>
      <c r="AP6" s="36"/>
      <c r="AQ6" t="s" s="34">
        <v>36</v>
      </c>
      <c r="AR6" s="35"/>
      <c r="AS6" s="35"/>
      <c r="AT6" s="35"/>
      <c r="AU6" s="35"/>
      <c r="AV6" s="36"/>
      <c r="AW6" t="s" s="34">
        <v>36</v>
      </c>
      <c r="AX6" s="35"/>
      <c r="AY6" s="35"/>
      <c r="AZ6" s="35"/>
      <c r="BA6" s="35"/>
      <c r="BB6" s="36"/>
      <c r="BC6" t="s" s="34">
        <v>36</v>
      </c>
      <c r="BD6" s="35"/>
      <c r="BE6" s="35"/>
      <c r="BF6" s="35"/>
      <c r="BG6" s="35"/>
      <c r="BH6" s="36"/>
      <c r="BI6" t="s" s="34">
        <v>36</v>
      </c>
      <c r="BJ6" s="35"/>
      <c r="BK6" s="35"/>
      <c r="BL6" s="35"/>
      <c r="BM6" s="35"/>
      <c r="BN6" s="36"/>
      <c r="BO6" t="s" s="34">
        <v>36</v>
      </c>
      <c r="BP6" s="35"/>
      <c r="BQ6" s="35"/>
      <c r="BR6" s="35"/>
      <c r="BS6" s="35"/>
      <c r="BT6" s="36"/>
      <c r="BU6" t="s" s="34">
        <v>36</v>
      </c>
      <c r="BV6" s="35"/>
      <c r="BW6" s="31"/>
      <c r="BX6" s="35"/>
      <c r="BY6" s="31"/>
      <c r="BZ6" s="33"/>
      <c r="CA6" t="s" s="34">
        <v>36</v>
      </c>
      <c r="CB6" s="31"/>
      <c r="CC6" s="31"/>
      <c r="CD6" s="31"/>
      <c r="CE6" s="31"/>
      <c r="CF6" s="33"/>
      <c r="CG6" t="s" s="34">
        <v>36</v>
      </c>
      <c r="CH6" s="31"/>
      <c r="CI6" s="31"/>
      <c r="CJ6" s="31"/>
      <c r="CK6" s="31"/>
      <c r="CL6" s="33"/>
      <c r="CM6" t="s" s="34">
        <v>36</v>
      </c>
      <c r="CN6" s="35"/>
      <c r="CO6" s="35"/>
      <c r="CP6" s="35"/>
      <c r="CQ6" s="35"/>
      <c r="CR6" s="36"/>
      <c r="CS6" t="s" s="34">
        <v>36</v>
      </c>
      <c r="CT6" s="35"/>
      <c r="CU6" s="35"/>
      <c r="CV6" s="35"/>
      <c r="CW6" s="35"/>
      <c r="CX6" s="36"/>
      <c r="CY6" t="s" s="34">
        <v>36</v>
      </c>
      <c r="CZ6" s="35"/>
      <c r="DA6" s="35"/>
      <c r="DB6" s="35"/>
      <c r="DC6" s="35"/>
      <c r="DD6" s="36"/>
      <c r="DE6" t="s" s="34">
        <v>36</v>
      </c>
      <c r="DF6" s="35"/>
      <c r="DG6" s="35"/>
      <c r="DH6" s="35"/>
      <c r="DI6" s="35"/>
      <c r="DJ6" s="36"/>
      <c r="DK6" t="s" s="34">
        <v>36</v>
      </c>
      <c r="DL6" s="35"/>
      <c r="DM6" s="35"/>
      <c r="DN6" s="35"/>
      <c r="DO6" s="35"/>
      <c r="DP6" s="36"/>
      <c r="DQ6" t="s" s="34">
        <v>36</v>
      </c>
      <c r="DR6" s="35"/>
      <c r="DS6" s="35"/>
      <c r="DT6" s="35"/>
      <c r="DU6" s="35"/>
      <c r="DV6" s="36"/>
      <c r="DW6" t="s" s="34">
        <v>36</v>
      </c>
      <c r="DX6" s="35"/>
      <c r="DY6" s="35"/>
      <c r="DZ6" s="35"/>
      <c r="EA6" s="35"/>
      <c r="EB6" s="36"/>
      <c r="EC6" t="s" s="34">
        <v>36</v>
      </c>
      <c r="ED6" s="35"/>
      <c r="EE6" s="35"/>
      <c r="EF6" s="35"/>
      <c r="EG6" s="35"/>
      <c r="EH6" s="36"/>
      <c r="EI6" t="s" s="34">
        <v>36</v>
      </c>
      <c r="EJ6" s="35"/>
      <c r="EK6" s="35"/>
      <c r="EL6" s="35"/>
      <c r="EM6" s="35"/>
      <c r="EN6" s="36"/>
      <c r="EO6" t="s" s="34">
        <v>36</v>
      </c>
      <c r="EP6" s="35"/>
      <c r="EQ6" s="35"/>
      <c r="ER6" s="35"/>
      <c r="ES6" s="35"/>
      <c r="ET6" s="36"/>
      <c r="EU6" t="s" s="34">
        <v>36</v>
      </c>
      <c r="EV6" s="35"/>
      <c r="EW6" s="35"/>
      <c r="EX6" s="35"/>
      <c r="EY6" s="35"/>
      <c r="EZ6" s="36"/>
      <c r="FA6" t="s" s="34">
        <v>36</v>
      </c>
      <c r="FB6" s="35"/>
      <c r="FC6" s="35"/>
      <c r="FD6" s="35"/>
      <c r="FE6" s="35"/>
      <c r="FF6" s="36"/>
    </row>
    <row r="7" ht="21.95" customHeight="1">
      <c r="A7" t="s" s="29">
        <v>37</v>
      </c>
      <c r="B7" s="30">
        <v>94</v>
      </c>
      <c r="C7" s="31">
        <v>378</v>
      </c>
      <c r="D7" s="32">
        <v>0</v>
      </c>
      <c r="E7" s="31">
        <v>0</v>
      </c>
      <c r="F7" s="33"/>
      <c r="G7" t="s" s="34">
        <v>37</v>
      </c>
      <c r="H7" s="35"/>
      <c r="I7" s="35"/>
      <c r="J7" s="35"/>
      <c r="K7" s="35"/>
      <c r="L7" s="36"/>
      <c r="M7" t="s" s="34">
        <v>37</v>
      </c>
      <c r="N7" s="35"/>
      <c r="O7" s="35"/>
      <c r="P7" s="35"/>
      <c r="Q7" s="35"/>
      <c r="R7" s="36"/>
      <c r="S7" t="s" s="34">
        <v>37</v>
      </c>
      <c r="T7" s="35"/>
      <c r="U7" s="35"/>
      <c r="V7" s="35"/>
      <c r="W7" s="35"/>
      <c r="X7" s="36"/>
      <c r="Y7" t="s" s="34">
        <v>37</v>
      </c>
      <c r="Z7" s="35"/>
      <c r="AA7" s="35"/>
      <c r="AB7" s="35"/>
      <c r="AC7" s="35"/>
      <c r="AD7" s="36"/>
      <c r="AE7" t="s" s="34">
        <v>37</v>
      </c>
      <c r="AF7" s="35"/>
      <c r="AG7" s="35"/>
      <c r="AH7" s="35"/>
      <c r="AI7" s="35"/>
      <c r="AJ7" s="36"/>
      <c r="AK7" t="s" s="34">
        <v>37</v>
      </c>
      <c r="AL7" s="35"/>
      <c r="AM7" s="35"/>
      <c r="AN7" s="35"/>
      <c r="AO7" s="35"/>
      <c r="AP7" s="36"/>
      <c r="AQ7" t="s" s="34">
        <v>37</v>
      </c>
      <c r="AR7" s="35"/>
      <c r="AS7" s="35"/>
      <c r="AT7" s="35"/>
      <c r="AU7" s="35"/>
      <c r="AV7" s="36"/>
      <c r="AW7" t="s" s="34">
        <v>37</v>
      </c>
      <c r="AX7" s="35"/>
      <c r="AY7" s="35"/>
      <c r="AZ7" s="35"/>
      <c r="BA7" s="35"/>
      <c r="BB7" s="36"/>
      <c r="BC7" t="s" s="34">
        <v>37</v>
      </c>
      <c r="BD7" s="35"/>
      <c r="BE7" s="35"/>
      <c r="BF7" s="35"/>
      <c r="BG7" s="35"/>
      <c r="BH7" s="36"/>
      <c r="BI7" t="s" s="34">
        <v>37</v>
      </c>
      <c r="BJ7" s="35"/>
      <c r="BK7" s="35"/>
      <c r="BL7" s="35"/>
      <c r="BM7" s="35"/>
      <c r="BN7" s="36"/>
      <c r="BO7" t="s" s="34">
        <v>37</v>
      </c>
      <c r="BP7" s="35"/>
      <c r="BQ7" s="35"/>
      <c r="BR7" s="35"/>
      <c r="BS7" s="35"/>
      <c r="BT7" s="36"/>
      <c r="BU7" t="s" s="34">
        <v>37</v>
      </c>
      <c r="BV7" s="35"/>
      <c r="BW7" s="31"/>
      <c r="BX7" s="35"/>
      <c r="BY7" s="31"/>
      <c r="BZ7" s="33"/>
      <c r="CA7" t="s" s="34">
        <v>37</v>
      </c>
      <c r="CB7" s="31"/>
      <c r="CC7" s="31"/>
      <c r="CD7" s="31"/>
      <c r="CE7" s="31"/>
      <c r="CF7" s="33"/>
      <c r="CG7" t="s" s="34">
        <v>37</v>
      </c>
      <c r="CH7" s="31"/>
      <c r="CI7" s="31"/>
      <c r="CJ7" s="31"/>
      <c r="CK7" s="31"/>
      <c r="CL7" s="33"/>
      <c r="CM7" t="s" s="34">
        <v>37</v>
      </c>
      <c r="CN7" s="35"/>
      <c r="CO7" s="35"/>
      <c r="CP7" s="35"/>
      <c r="CQ7" s="35"/>
      <c r="CR7" s="36"/>
      <c r="CS7" t="s" s="34">
        <v>37</v>
      </c>
      <c r="CT7" s="35"/>
      <c r="CU7" s="35"/>
      <c r="CV7" s="35"/>
      <c r="CW7" s="35"/>
      <c r="CX7" s="36"/>
      <c r="CY7" t="s" s="34">
        <v>37</v>
      </c>
      <c r="CZ7" s="35"/>
      <c r="DA7" s="35"/>
      <c r="DB7" s="35"/>
      <c r="DC7" s="35"/>
      <c r="DD7" s="36"/>
      <c r="DE7" t="s" s="34">
        <v>37</v>
      </c>
      <c r="DF7" s="35"/>
      <c r="DG7" s="35"/>
      <c r="DH7" s="35"/>
      <c r="DI7" s="35"/>
      <c r="DJ7" s="36"/>
      <c r="DK7" t="s" s="34">
        <v>37</v>
      </c>
      <c r="DL7" s="35"/>
      <c r="DM7" s="35"/>
      <c r="DN7" s="35"/>
      <c r="DO7" s="35"/>
      <c r="DP7" s="36"/>
      <c r="DQ7" t="s" s="34">
        <v>37</v>
      </c>
      <c r="DR7" s="35"/>
      <c r="DS7" s="35"/>
      <c r="DT7" s="35"/>
      <c r="DU7" s="35"/>
      <c r="DV7" s="36"/>
      <c r="DW7" t="s" s="34">
        <v>37</v>
      </c>
      <c r="DX7" s="35"/>
      <c r="DY7" s="35"/>
      <c r="DZ7" s="35"/>
      <c r="EA7" s="35"/>
      <c r="EB7" s="36"/>
      <c r="EC7" t="s" s="34">
        <v>37</v>
      </c>
      <c r="ED7" s="35"/>
      <c r="EE7" s="35"/>
      <c r="EF7" s="35"/>
      <c r="EG7" s="35"/>
      <c r="EH7" s="36"/>
      <c r="EI7" t="s" s="34">
        <v>37</v>
      </c>
      <c r="EJ7" s="35"/>
      <c r="EK7" s="35"/>
      <c r="EL7" s="35"/>
      <c r="EM7" s="35"/>
      <c r="EN7" s="36"/>
      <c r="EO7" t="s" s="34">
        <v>37</v>
      </c>
      <c r="EP7" s="35"/>
      <c r="EQ7" s="35"/>
      <c r="ER7" s="35"/>
      <c r="ES7" s="35"/>
      <c r="ET7" s="36"/>
      <c r="EU7" t="s" s="34">
        <v>37</v>
      </c>
      <c r="EV7" s="35"/>
      <c r="EW7" s="35"/>
      <c r="EX7" s="35"/>
      <c r="EY7" s="35"/>
      <c r="EZ7" s="36"/>
      <c r="FA7" t="s" s="34">
        <v>37</v>
      </c>
      <c r="FB7" s="35"/>
      <c r="FC7" s="35"/>
      <c r="FD7" s="35"/>
      <c r="FE7" s="35"/>
      <c r="FF7" s="36"/>
    </row>
    <row r="8" ht="21.95" customHeight="1">
      <c r="A8" t="s" s="29">
        <v>38</v>
      </c>
      <c r="B8" s="30">
        <v>111</v>
      </c>
      <c r="C8" s="31">
        <v>500.9</v>
      </c>
      <c r="D8" s="32">
        <v>1</v>
      </c>
      <c r="E8" s="31">
        <v>80</v>
      </c>
      <c r="F8" s="33">
        <v>80</v>
      </c>
      <c r="G8" t="s" s="34">
        <v>38</v>
      </c>
      <c r="H8" s="35"/>
      <c r="I8" s="35"/>
      <c r="J8" s="35"/>
      <c r="K8" s="35"/>
      <c r="L8" s="36"/>
      <c r="M8" t="s" s="34">
        <v>38</v>
      </c>
      <c r="N8" s="35"/>
      <c r="O8" s="35"/>
      <c r="P8" s="35"/>
      <c r="Q8" s="35"/>
      <c r="R8" s="36"/>
      <c r="S8" t="s" s="34">
        <v>38</v>
      </c>
      <c r="T8" s="35"/>
      <c r="U8" s="35"/>
      <c r="V8" s="35"/>
      <c r="W8" s="35"/>
      <c r="X8" s="36"/>
      <c r="Y8" t="s" s="34">
        <v>38</v>
      </c>
      <c r="Z8" s="35"/>
      <c r="AA8" s="35"/>
      <c r="AB8" s="35"/>
      <c r="AC8" s="35"/>
      <c r="AD8" s="36"/>
      <c r="AE8" t="s" s="34">
        <v>38</v>
      </c>
      <c r="AF8" s="35"/>
      <c r="AG8" s="35"/>
      <c r="AH8" s="35"/>
      <c r="AI8" s="35"/>
      <c r="AJ8" s="36"/>
      <c r="AK8" t="s" s="34">
        <v>38</v>
      </c>
      <c r="AL8" s="35"/>
      <c r="AM8" s="35"/>
      <c r="AN8" s="35"/>
      <c r="AO8" s="35"/>
      <c r="AP8" s="36"/>
      <c r="AQ8" t="s" s="34">
        <v>38</v>
      </c>
      <c r="AR8" s="35"/>
      <c r="AS8" s="35"/>
      <c r="AT8" s="35"/>
      <c r="AU8" s="35"/>
      <c r="AV8" s="36"/>
      <c r="AW8" t="s" s="34">
        <v>38</v>
      </c>
      <c r="AX8" s="35"/>
      <c r="AY8" s="35"/>
      <c r="AZ8" s="35"/>
      <c r="BA8" s="35"/>
      <c r="BB8" s="36"/>
      <c r="BC8" t="s" s="34">
        <v>38</v>
      </c>
      <c r="BD8" s="35"/>
      <c r="BE8" s="35"/>
      <c r="BF8" s="35"/>
      <c r="BG8" s="35"/>
      <c r="BH8" s="36"/>
      <c r="BI8" t="s" s="34">
        <v>38</v>
      </c>
      <c r="BJ8" s="35"/>
      <c r="BK8" s="35"/>
      <c r="BL8" s="35"/>
      <c r="BM8" s="35"/>
      <c r="BN8" s="36"/>
      <c r="BO8" t="s" s="34">
        <v>38</v>
      </c>
      <c r="BP8" s="35"/>
      <c r="BQ8" s="35"/>
      <c r="BR8" s="35"/>
      <c r="BS8" s="35"/>
      <c r="BT8" s="36"/>
      <c r="BU8" t="s" s="34">
        <v>38</v>
      </c>
      <c r="BV8" s="35"/>
      <c r="BW8" s="31"/>
      <c r="BX8" s="35"/>
      <c r="BY8" s="31"/>
      <c r="BZ8" s="33"/>
      <c r="CA8" t="s" s="34">
        <v>38</v>
      </c>
      <c r="CB8" s="31"/>
      <c r="CC8" s="31"/>
      <c r="CD8" s="31"/>
      <c r="CE8" s="31"/>
      <c r="CF8" s="33"/>
      <c r="CG8" t="s" s="34">
        <v>38</v>
      </c>
      <c r="CH8" s="31"/>
      <c r="CI8" s="31"/>
      <c r="CJ8" s="31"/>
      <c r="CK8" s="31"/>
      <c r="CL8" s="33"/>
      <c r="CM8" t="s" s="34">
        <v>38</v>
      </c>
      <c r="CN8" s="35"/>
      <c r="CO8" s="35"/>
      <c r="CP8" s="35"/>
      <c r="CQ8" s="35"/>
      <c r="CR8" s="36"/>
      <c r="CS8" t="s" s="34">
        <v>38</v>
      </c>
      <c r="CT8" s="35"/>
      <c r="CU8" s="35"/>
      <c r="CV8" s="35"/>
      <c r="CW8" s="35"/>
      <c r="CX8" s="36"/>
      <c r="CY8" t="s" s="34">
        <v>38</v>
      </c>
      <c r="CZ8" s="35"/>
      <c r="DA8" s="35"/>
      <c r="DB8" s="35"/>
      <c r="DC8" s="35"/>
      <c r="DD8" s="36"/>
      <c r="DE8" t="s" s="34">
        <v>38</v>
      </c>
      <c r="DF8" s="35"/>
      <c r="DG8" s="35"/>
      <c r="DH8" s="35"/>
      <c r="DI8" s="35"/>
      <c r="DJ8" s="36"/>
      <c r="DK8" t="s" s="34">
        <v>38</v>
      </c>
      <c r="DL8" s="35"/>
      <c r="DM8" s="35"/>
      <c r="DN8" s="35"/>
      <c r="DO8" s="35"/>
      <c r="DP8" s="36"/>
      <c r="DQ8" t="s" s="34">
        <v>38</v>
      </c>
      <c r="DR8" s="35"/>
      <c r="DS8" s="35"/>
      <c r="DT8" s="35"/>
      <c r="DU8" s="35"/>
      <c r="DV8" s="36"/>
      <c r="DW8" t="s" s="34">
        <v>38</v>
      </c>
      <c r="DX8" s="35"/>
      <c r="DY8" s="35"/>
      <c r="DZ8" s="35"/>
      <c r="EA8" s="35"/>
      <c r="EB8" s="36"/>
      <c r="EC8" t="s" s="34">
        <v>38</v>
      </c>
      <c r="ED8" s="35"/>
      <c r="EE8" s="35"/>
      <c r="EF8" s="35"/>
      <c r="EG8" s="35"/>
      <c r="EH8" s="36"/>
      <c r="EI8" t="s" s="34">
        <v>38</v>
      </c>
      <c r="EJ8" s="35"/>
      <c r="EK8" s="35"/>
      <c r="EL8" s="35"/>
      <c r="EM8" s="35"/>
      <c r="EN8" s="36"/>
      <c r="EO8" t="s" s="34">
        <v>38</v>
      </c>
      <c r="EP8" s="35"/>
      <c r="EQ8" s="35"/>
      <c r="ER8" s="35"/>
      <c r="ES8" s="35"/>
      <c r="ET8" s="36"/>
      <c r="EU8" t="s" s="34">
        <v>38</v>
      </c>
      <c r="EV8" s="35"/>
      <c r="EW8" s="35"/>
      <c r="EX8" s="35"/>
      <c r="EY8" s="35"/>
      <c r="EZ8" s="36"/>
      <c r="FA8" t="s" s="34">
        <v>38</v>
      </c>
      <c r="FB8" s="35"/>
      <c r="FC8" s="35"/>
      <c r="FD8" s="35"/>
      <c r="FE8" s="35"/>
      <c r="FF8" s="36"/>
    </row>
    <row r="9" ht="21.95" customHeight="1">
      <c r="A9" t="s" s="29">
        <v>39</v>
      </c>
      <c r="B9" s="30">
        <v>147</v>
      </c>
      <c r="C9" s="31">
        <v>601</v>
      </c>
      <c r="D9" s="32">
        <v>2</v>
      </c>
      <c r="E9" s="31">
        <v>64</v>
      </c>
      <c r="F9" s="33">
        <v>32</v>
      </c>
      <c r="G9" t="s" s="34">
        <v>39</v>
      </c>
      <c r="H9" s="35"/>
      <c r="I9" s="35"/>
      <c r="J9" s="35"/>
      <c r="K9" s="35"/>
      <c r="L9" s="36"/>
      <c r="M9" t="s" s="34">
        <v>39</v>
      </c>
      <c r="N9" s="35"/>
      <c r="O9" s="35"/>
      <c r="P9" s="35"/>
      <c r="Q9" s="35"/>
      <c r="R9" s="36"/>
      <c r="S9" t="s" s="34">
        <v>39</v>
      </c>
      <c r="T9" s="35"/>
      <c r="U9" s="35"/>
      <c r="V9" s="35"/>
      <c r="W9" s="35"/>
      <c r="X9" s="36"/>
      <c r="Y9" t="s" s="34">
        <v>39</v>
      </c>
      <c r="Z9" s="35"/>
      <c r="AA9" s="35"/>
      <c r="AB9" s="35"/>
      <c r="AC9" s="35"/>
      <c r="AD9" s="36"/>
      <c r="AE9" t="s" s="34">
        <v>39</v>
      </c>
      <c r="AF9" s="35"/>
      <c r="AG9" s="35"/>
      <c r="AH9" s="35"/>
      <c r="AI9" s="35"/>
      <c r="AJ9" s="36"/>
      <c r="AK9" t="s" s="34">
        <v>39</v>
      </c>
      <c r="AL9" s="35"/>
      <c r="AM9" s="35"/>
      <c r="AN9" s="35"/>
      <c r="AO9" s="35"/>
      <c r="AP9" s="36"/>
      <c r="AQ9" t="s" s="34">
        <v>39</v>
      </c>
      <c r="AR9" s="35"/>
      <c r="AS9" s="35"/>
      <c r="AT9" s="35"/>
      <c r="AU9" s="35"/>
      <c r="AV9" s="36"/>
      <c r="AW9" t="s" s="34">
        <v>39</v>
      </c>
      <c r="AX9" s="35"/>
      <c r="AY9" s="35"/>
      <c r="AZ9" s="35"/>
      <c r="BA9" s="35"/>
      <c r="BB9" s="36"/>
      <c r="BC9" t="s" s="34">
        <v>39</v>
      </c>
      <c r="BD9" s="35"/>
      <c r="BE9" s="35"/>
      <c r="BF9" s="35"/>
      <c r="BG9" s="35"/>
      <c r="BH9" s="36"/>
      <c r="BI9" t="s" s="34">
        <v>39</v>
      </c>
      <c r="BJ9" s="35"/>
      <c r="BK9" s="35"/>
      <c r="BL9" s="35"/>
      <c r="BM9" s="35"/>
      <c r="BN9" s="36"/>
      <c r="BO9" t="s" s="34">
        <v>39</v>
      </c>
      <c r="BP9" s="35"/>
      <c r="BQ9" s="35"/>
      <c r="BR9" s="35"/>
      <c r="BS9" s="35"/>
      <c r="BT9" s="36"/>
      <c r="BU9" t="s" s="34">
        <v>39</v>
      </c>
      <c r="BV9" s="35"/>
      <c r="BW9" s="31"/>
      <c r="BX9" s="35"/>
      <c r="BY9" s="31"/>
      <c r="BZ9" s="33"/>
      <c r="CA9" t="s" s="34">
        <v>39</v>
      </c>
      <c r="CB9" s="31"/>
      <c r="CC9" s="31"/>
      <c r="CD9" s="31"/>
      <c r="CE9" s="31"/>
      <c r="CF9" s="33"/>
      <c r="CG9" t="s" s="34">
        <v>39</v>
      </c>
      <c r="CH9" s="31"/>
      <c r="CI9" s="31"/>
      <c r="CJ9" s="31"/>
      <c r="CK9" s="31"/>
      <c r="CL9" s="33"/>
      <c r="CM9" t="s" s="34">
        <v>39</v>
      </c>
      <c r="CN9" s="35"/>
      <c r="CO9" s="35"/>
      <c r="CP9" s="35"/>
      <c r="CQ9" s="35"/>
      <c r="CR9" s="36"/>
      <c r="CS9" t="s" s="34">
        <v>39</v>
      </c>
      <c r="CT9" s="35"/>
      <c r="CU9" s="35"/>
      <c r="CV9" s="35"/>
      <c r="CW9" s="35"/>
      <c r="CX9" s="36"/>
      <c r="CY9" t="s" s="34">
        <v>39</v>
      </c>
      <c r="CZ9" s="35"/>
      <c r="DA9" s="35"/>
      <c r="DB9" s="35"/>
      <c r="DC9" s="35"/>
      <c r="DD9" s="36"/>
      <c r="DE9" t="s" s="34">
        <v>39</v>
      </c>
      <c r="DF9" s="35"/>
      <c r="DG9" s="35"/>
      <c r="DH9" s="35"/>
      <c r="DI9" s="35"/>
      <c r="DJ9" s="36"/>
      <c r="DK9" t="s" s="34">
        <v>39</v>
      </c>
      <c r="DL9" s="35"/>
      <c r="DM9" s="35"/>
      <c r="DN9" s="35"/>
      <c r="DO9" s="35"/>
      <c r="DP9" s="36"/>
      <c r="DQ9" t="s" s="34">
        <v>39</v>
      </c>
      <c r="DR9" s="35"/>
      <c r="DS9" s="35"/>
      <c r="DT9" s="35"/>
      <c r="DU9" s="35"/>
      <c r="DV9" s="36"/>
      <c r="DW9" t="s" s="34">
        <v>39</v>
      </c>
      <c r="DX9" s="35"/>
      <c r="DY9" s="35"/>
      <c r="DZ9" s="35"/>
      <c r="EA9" s="35"/>
      <c r="EB9" s="36"/>
      <c r="EC9" t="s" s="34">
        <v>39</v>
      </c>
      <c r="ED9" s="35"/>
      <c r="EE9" s="35"/>
      <c r="EF9" s="35"/>
      <c r="EG9" s="35"/>
      <c r="EH9" s="36"/>
      <c r="EI9" t="s" s="34">
        <v>39</v>
      </c>
      <c r="EJ9" s="35"/>
      <c r="EK9" s="35"/>
      <c r="EL9" s="35"/>
      <c r="EM9" s="35"/>
      <c r="EN9" s="36"/>
      <c r="EO9" t="s" s="34">
        <v>39</v>
      </c>
      <c r="EP9" s="35"/>
      <c r="EQ9" s="35"/>
      <c r="ER9" s="35"/>
      <c r="ES9" s="35"/>
      <c r="ET9" s="36"/>
      <c r="EU9" t="s" s="34">
        <v>39</v>
      </c>
      <c r="EV9" s="35"/>
      <c r="EW9" s="35"/>
      <c r="EX9" s="35"/>
      <c r="EY9" s="35"/>
      <c r="EZ9" s="36"/>
      <c r="FA9" t="s" s="34">
        <v>39</v>
      </c>
      <c r="FB9" s="35"/>
      <c r="FC9" s="35"/>
      <c r="FD9" s="35"/>
      <c r="FE9" s="35"/>
      <c r="FF9" s="36"/>
    </row>
    <row r="10" ht="21.95" customHeight="1">
      <c r="A10" t="s" s="29">
        <v>40</v>
      </c>
      <c r="B10" s="30">
        <v>113</v>
      </c>
      <c r="C10" s="31">
        <v>555.8</v>
      </c>
      <c r="D10" s="32">
        <v>0</v>
      </c>
      <c r="E10" s="31">
        <v>0</v>
      </c>
      <c r="F10" s="33"/>
      <c r="G10" t="s" s="34">
        <v>40</v>
      </c>
      <c r="H10" s="35"/>
      <c r="I10" s="35"/>
      <c r="J10" s="35"/>
      <c r="K10" s="35"/>
      <c r="L10" s="36"/>
      <c r="M10" t="s" s="34">
        <v>40</v>
      </c>
      <c r="N10" s="35"/>
      <c r="O10" s="35"/>
      <c r="P10" s="35"/>
      <c r="Q10" s="35"/>
      <c r="R10" s="36"/>
      <c r="S10" t="s" s="34">
        <v>40</v>
      </c>
      <c r="T10" s="35"/>
      <c r="U10" s="35"/>
      <c r="V10" s="35"/>
      <c r="W10" s="35"/>
      <c r="X10" s="36"/>
      <c r="Y10" t="s" s="34">
        <v>40</v>
      </c>
      <c r="Z10" s="35"/>
      <c r="AA10" s="35"/>
      <c r="AB10" s="35"/>
      <c r="AC10" s="35"/>
      <c r="AD10" s="36"/>
      <c r="AE10" t="s" s="34">
        <v>40</v>
      </c>
      <c r="AF10" s="35"/>
      <c r="AG10" s="35"/>
      <c r="AH10" s="35"/>
      <c r="AI10" s="35"/>
      <c r="AJ10" s="36"/>
      <c r="AK10" t="s" s="34">
        <v>40</v>
      </c>
      <c r="AL10" s="35"/>
      <c r="AM10" s="35"/>
      <c r="AN10" s="35"/>
      <c r="AO10" s="35"/>
      <c r="AP10" s="36"/>
      <c r="AQ10" t="s" s="34">
        <v>40</v>
      </c>
      <c r="AR10" s="35"/>
      <c r="AS10" s="35"/>
      <c r="AT10" s="35"/>
      <c r="AU10" s="35"/>
      <c r="AV10" s="36"/>
      <c r="AW10" t="s" s="34">
        <v>40</v>
      </c>
      <c r="AX10" s="35"/>
      <c r="AY10" s="35"/>
      <c r="AZ10" s="35"/>
      <c r="BA10" s="35"/>
      <c r="BB10" s="36"/>
      <c r="BC10" t="s" s="34">
        <v>40</v>
      </c>
      <c r="BD10" s="35"/>
      <c r="BE10" s="35"/>
      <c r="BF10" s="35"/>
      <c r="BG10" s="35"/>
      <c r="BH10" s="36"/>
      <c r="BI10" t="s" s="34">
        <v>40</v>
      </c>
      <c r="BJ10" s="35"/>
      <c r="BK10" s="35"/>
      <c r="BL10" s="35"/>
      <c r="BM10" s="35"/>
      <c r="BN10" s="36"/>
      <c r="BO10" t="s" s="34">
        <v>40</v>
      </c>
      <c r="BP10" s="35"/>
      <c r="BQ10" s="35"/>
      <c r="BR10" s="35"/>
      <c r="BS10" s="35"/>
      <c r="BT10" s="36"/>
      <c r="BU10" t="s" s="34">
        <v>40</v>
      </c>
      <c r="BV10" s="35"/>
      <c r="BW10" s="31"/>
      <c r="BX10" s="35"/>
      <c r="BY10" s="31"/>
      <c r="BZ10" s="33"/>
      <c r="CA10" t="s" s="34">
        <v>40</v>
      </c>
      <c r="CB10" s="31"/>
      <c r="CC10" s="31"/>
      <c r="CD10" s="31"/>
      <c r="CE10" s="31"/>
      <c r="CF10" s="33"/>
      <c r="CG10" t="s" s="34">
        <v>40</v>
      </c>
      <c r="CH10" s="31"/>
      <c r="CI10" s="31"/>
      <c r="CJ10" s="31"/>
      <c r="CK10" s="31"/>
      <c r="CL10" s="33"/>
      <c r="CM10" t="s" s="34">
        <v>40</v>
      </c>
      <c r="CN10" s="35"/>
      <c r="CO10" s="35"/>
      <c r="CP10" s="35"/>
      <c r="CQ10" s="35"/>
      <c r="CR10" s="36"/>
      <c r="CS10" t="s" s="34">
        <v>40</v>
      </c>
      <c r="CT10" s="35"/>
      <c r="CU10" s="35"/>
      <c r="CV10" s="35"/>
      <c r="CW10" s="35"/>
      <c r="CX10" s="36"/>
      <c r="CY10" t="s" s="34">
        <v>40</v>
      </c>
      <c r="CZ10" s="35"/>
      <c r="DA10" s="35"/>
      <c r="DB10" s="35"/>
      <c r="DC10" s="35"/>
      <c r="DD10" s="36"/>
      <c r="DE10" t="s" s="34">
        <v>40</v>
      </c>
      <c r="DF10" s="35"/>
      <c r="DG10" s="35"/>
      <c r="DH10" s="35"/>
      <c r="DI10" s="35"/>
      <c r="DJ10" s="36"/>
      <c r="DK10" t="s" s="34">
        <v>40</v>
      </c>
      <c r="DL10" s="35"/>
      <c r="DM10" s="35"/>
      <c r="DN10" s="35"/>
      <c r="DO10" s="35"/>
      <c r="DP10" s="36"/>
      <c r="DQ10" t="s" s="34">
        <v>40</v>
      </c>
      <c r="DR10" s="35"/>
      <c r="DS10" s="35"/>
      <c r="DT10" s="35"/>
      <c r="DU10" s="35"/>
      <c r="DV10" s="36"/>
      <c r="DW10" t="s" s="34">
        <v>40</v>
      </c>
      <c r="DX10" s="35"/>
      <c r="DY10" s="35"/>
      <c r="DZ10" s="35"/>
      <c r="EA10" s="35"/>
      <c r="EB10" s="36"/>
      <c r="EC10" t="s" s="34">
        <v>40</v>
      </c>
      <c r="ED10" s="35"/>
      <c r="EE10" s="35"/>
      <c r="EF10" s="35"/>
      <c r="EG10" s="35"/>
      <c r="EH10" s="36"/>
      <c r="EI10" t="s" s="34">
        <v>40</v>
      </c>
      <c r="EJ10" s="35"/>
      <c r="EK10" s="35"/>
      <c r="EL10" s="35"/>
      <c r="EM10" s="35"/>
      <c r="EN10" s="36"/>
      <c r="EO10" t="s" s="34">
        <v>40</v>
      </c>
      <c r="EP10" s="35"/>
      <c r="EQ10" s="35"/>
      <c r="ER10" s="35"/>
      <c r="ES10" s="35"/>
      <c r="ET10" s="36"/>
      <c r="EU10" t="s" s="34">
        <v>40</v>
      </c>
      <c r="EV10" s="35"/>
      <c r="EW10" s="35"/>
      <c r="EX10" s="35"/>
      <c r="EY10" s="35"/>
      <c r="EZ10" s="36"/>
      <c r="FA10" t="s" s="34">
        <v>40</v>
      </c>
      <c r="FB10" s="35"/>
      <c r="FC10" s="35"/>
      <c r="FD10" s="35"/>
      <c r="FE10" s="35"/>
      <c r="FF10" s="36"/>
    </row>
    <row r="11" ht="21.95" customHeight="1">
      <c r="A11" t="s" s="29">
        <v>41</v>
      </c>
      <c r="B11" s="30">
        <v>130</v>
      </c>
      <c r="C11" s="31">
        <v>604.1</v>
      </c>
      <c r="D11" s="32">
        <v>0</v>
      </c>
      <c r="E11" s="31">
        <v>0</v>
      </c>
      <c r="F11" s="33"/>
      <c r="G11" t="s" s="34">
        <v>41</v>
      </c>
      <c r="H11" s="35"/>
      <c r="I11" s="35"/>
      <c r="J11" s="35"/>
      <c r="K11" s="35"/>
      <c r="L11" s="36"/>
      <c r="M11" t="s" s="34">
        <v>41</v>
      </c>
      <c r="N11" s="35"/>
      <c r="O11" s="35"/>
      <c r="P11" s="35"/>
      <c r="Q11" s="35"/>
      <c r="R11" s="36"/>
      <c r="S11" t="s" s="34">
        <v>41</v>
      </c>
      <c r="T11" s="35"/>
      <c r="U11" s="35"/>
      <c r="V11" s="35"/>
      <c r="W11" s="35"/>
      <c r="X11" s="36"/>
      <c r="Y11" t="s" s="34">
        <v>41</v>
      </c>
      <c r="Z11" s="35"/>
      <c r="AA11" s="35"/>
      <c r="AB11" s="35"/>
      <c r="AC11" s="35"/>
      <c r="AD11" s="36"/>
      <c r="AE11" t="s" s="34">
        <v>41</v>
      </c>
      <c r="AF11" s="35"/>
      <c r="AG11" s="35"/>
      <c r="AH11" s="35"/>
      <c r="AI11" s="35"/>
      <c r="AJ11" s="36"/>
      <c r="AK11" t="s" s="34">
        <v>41</v>
      </c>
      <c r="AL11" s="35"/>
      <c r="AM11" s="35"/>
      <c r="AN11" s="35"/>
      <c r="AO11" s="35"/>
      <c r="AP11" s="36"/>
      <c r="AQ11" t="s" s="34">
        <v>41</v>
      </c>
      <c r="AR11" s="35"/>
      <c r="AS11" s="35"/>
      <c r="AT11" s="35"/>
      <c r="AU11" s="35"/>
      <c r="AV11" s="36"/>
      <c r="AW11" t="s" s="34">
        <v>41</v>
      </c>
      <c r="AX11" s="35"/>
      <c r="AY11" s="35"/>
      <c r="AZ11" s="35"/>
      <c r="BA11" s="35"/>
      <c r="BB11" s="36"/>
      <c r="BC11" t="s" s="34">
        <v>41</v>
      </c>
      <c r="BD11" s="35"/>
      <c r="BE11" s="35"/>
      <c r="BF11" s="35"/>
      <c r="BG11" s="35"/>
      <c r="BH11" s="36"/>
      <c r="BI11" t="s" s="34">
        <v>41</v>
      </c>
      <c r="BJ11" s="35"/>
      <c r="BK11" s="35"/>
      <c r="BL11" s="35"/>
      <c r="BM11" s="35"/>
      <c r="BN11" s="36"/>
      <c r="BO11" t="s" s="34">
        <v>41</v>
      </c>
      <c r="BP11" s="35"/>
      <c r="BQ11" s="35"/>
      <c r="BR11" s="35"/>
      <c r="BS11" s="35"/>
      <c r="BT11" s="36"/>
      <c r="BU11" t="s" s="34">
        <v>41</v>
      </c>
      <c r="BV11" s="35"/>
      <c r="BW11" s="31"/>
      <c r="BX11" s="35"/>
      <c r="BY11" s="31"/>
      <c r="BZ11" s="33"/>
      <c r="CA11" t="s" s="34">
        <v>41</v>
      </c>
      <c r="CB11" s="31"/>
      <c r="CC11" s="31"/>
      <c r="CD11" s="31"/>
      <c r="CE11" s="31"/>
      <c r="CF11" s="33"/>
      <c r="CG11" t="s" s="34">
        <v>41</v>
      </c>
      <c r="CH11" s="31"/>
      <c r="CI11" s="31"/>
      <c r="CJ11" s="31"/>
      <c r="CK11" s="31"/>
      <c r="CL11" s="33"/>
      <c r="CM11" t="s" s="34">
        <v>41</v>
      </c>
      <c r="CN11" s="35"/>
      <c r="CO11" s="35"/>
      <c r="CP11" s="35"/>
      <c r="CQ11" s="35"/>
      <c r="CR11" s="36"/>
      <c r="CS11" t="s" s="34">
        <v>41</v>
      </c>
      <c r="CT11" s="35"/>
      <c r="CU11" s="35"/>
      <c r="CV11" s="35"/>
      <c r="CW11" s="35"/>
      <c r="CX11" s="36"/>
      <c r="CY11" t="s" s="34">
        <v>41</v>
      </c>
      <c r="CZ11" s="35"/>
      <c r="DA11" s="35"/>
      <c r="DB11" s="35"/>
      <c r="DC11" s="35"/>
      <c r="DD11" s="36"/>
      <c r="DE11" t="s" s="34">
        <v>41</v>
      </c>
      <c r="DF11" s="35"/>
      <c r="DG11" s="35"/>
      <c r="DH11" s="35"/>
      <c r="DI11" s="35"/>
      <c r="DJ11" s="36"/>
      <c r="DK11" t="s" s="34">
        <v>41</v>
      </c>
      <c r="DL11" s="35"/>
      <c r="DM11" s="35"/>
      <c r="DN11" s="35"/>
      <c r="DO11" s="35"/>
      <c r="DP11" s="36"/>
      <c r="DQ11" t="s" s="34">
        <v>41</v>
      </c>
      <c r="DR11" s="35"/>
      <c r="DS11" s="35"/>
      <c r="DT11" s="35"/>
      <c r="DU11" s="35"/>
      <c r="DV11" s="36"/>
      <c r="DW11" t="s" s="34">
        <v>41</v>
      </c>
      <c r="DX11" s="35"/>
      <c r="DY11" s="35"/>
      <c r="DZ11" s="35"/>
      <c r="EA11" s="35"/>
      <c r="EB11" s="36"/>
      <c r="EC11" t="s" s="34">
        <v>41</v>
      </c>
      <c r="ED11" s="35"/>
      <c r="EE11" s="35"/>
      <c r="EF11" s="35"/>
      <c r="EG11" s="35"/>
      <c r="EH11" s="36"/>
      <c r="EI11" t="s" s="34">
        <v>41</v>
      </c>
      <c r="EJ11" s="35"/>
      <c r="EK11" s="35"/>
      <c r="EL11" s="35"/>
      <c r="EM11" s="35"/>
      <c r="EN11" s="36"/>
      <c r="EO11" t="s" s="34">
        <v>41</v>
      </c>
      <c r="EP11" s="35"/>
      <c r="EQ11" s="35"/>
      <c r="ER11" s="35"/>
      <c r="ES11" s="35"/>
      <c r="ET11" s="36"/>
      <c r="EU11" t="s" s="34">
        <v>41</v>
      </c>
      <c r="EV11" s="35"/>
      <c r="EW11" s="35"/>
      <c r="EX11" s="35"/>
      <c r="EY11" s="35"/>
      <c r="EZ11" s="36"/>
      <c r="FA11" t="s" s="34">
        <v>41</v>
      </c>
      <c r="FB11" s="35"/>
      <c r="FC11" s="35"/>
      <c r="FD11" s="35"/>
      <c r="FE11" s="35"/>
      <c r="FF11" s="36"/>
    </row>
    <row r="12" ht="21.95" customHeight="1">
      <c r="A12" t="s" s="29">
        <v>42</v>
      </c>
      <c r="B12" s="30">
        <v>121</v>
      </c>
      <c r="C12" s="31">
        <v>504</v>
      </c>
      <c r="D12" s="32">
        <v>1</v>
      </c>
      <c r="E12" s="31">
        <v>38.1</v>
      </c>
      <c r="F12" s="33">
        <v>38.1</v>
      </c>
      <c r="G12" t="s" s="34">
        <v>42</v>
      </c>
      <c r="H12" s="35"/>
      <c r="I12" s="35"/>
      <c r="J12" s="35"/>
      <c r="K12" s="35"/>
      <c r="L12" s="36"/>
      <c r="M12" t="s" s="34">
        <v>42</v>
      </c>
      <c r="N12" s="35"/>
      <c r="O12" s="35"/>
      <c r="P12" s="35"/>
      <c r="Q12" s="35"/>
      <c r="R12" s="36"/>
      <c r="S12" t="s" s="34">
        <v>42</v>
      </c>
      <c r="T12" s="35"/>
      <c r="U12" s="35"/>
      <c r="V12" s="35"/>
      <c r="W12" s="35"/>
      <c r="X12" s="36"/>
      <c r="Y12" t="s" s="34">
        <v>42</v>
      </c>
      <c r="Z12" s="35"/>
      <c r="AA12" s="35"/>
      <c r="AB12" s="35"/>
      <c r="AC12" s="35"/>
      <c r="AD12" s="36"/>
      <c r="AE12" t="s" s="34">
        <v>42</v>
      </c>
      <c r="AF12" s="35"/>
      <c r="AG12" s="35"/>
      <c r="AH12" s="35"/>
      <c r="AI12" s="35"/>
      <c r="AJ12" s="36"/>
      <c r="AK12" t="s" s="34">
        <v>42</v>
      </c>
      <c r="AL12" s="35"/>
      <c r="AM12" s="35"/>
      <c r="AN12" s="35"/>
      <c r="AO12" s="35"/>
      <c r="AP12" s="36"/>
      <c r="AQ12" t="s" s="34">
        <v>42</v>
      </c>
      <c r="AR12" s="35"/>
      <c r="AS12" s="35"/>
      <c r="AT12" s="35"/>
      <c r="AU12" s="35"/>
      <c r="AV12" s="36"/>
      <c r="AW12" t="s" s="34">
        <v>42</v>
      </c>
      <c r="AX12" s="35"/>
      <c r="AY12" s="35"/>
      <c r="AZ12" s="35"/>
      <c r="BA12" s="35"/>
      <c r="BB12" s="36"/>
      <c r="BC12" t="s" s="34">
        <v>42</v>
      </c>
      <c r="BD12" s="35"/>
      <c r="BE12" s="35"/>
      <c r="BF12" s="35"/>
      <c r="BG12" s="35"/>
      <c r="BH12" s="36"/>
      <c r="BI12" t="s" s="34">
        <v>42</v>
      </c>
      <c r="BJ12" s="35"/>
      <c r="BK12" s="35"/>
      <c r="BL12" s="35"/>
      <c r="BM12" s="35"/>
      <c r="BN12" s="36"/>
      <c r="BO12" t="s" s="34">
        <v>42</v>
      </c>
      <c r="BP12" s="35"/>
      <c r="BQ12" s="35"/>
      <c r="BR12" s="35"/>
      <c r="BS12" s="35"/>
      <c r="BT12" s="36"/>
      <c r="BU12" t="s" s="34">
        <v>42</v>
      </c>
      <c r="BV12" s="35"/>
      <c r="BW12" s="31"/>
      <c r="BX12" s="35"/>
      <c r="BY12" s="31"/>
      <c r="BZ12" s="33"/>
      <c r="CA12" t="s" s="34">
        <v>42</v>
      </c>
      <c r="CB12" s="31"/>
      <c r="CC12" s="31"/>
      <c r="CD12" s="31"/>
      <c r="CE12" s="31"/>
      <c r="CF12" s="33"/>
      <c r="CG12" t="s" s="34">
        <v>42</v>
      </c>
      <c r="CH12" s="31"/>
      <c r="CI12" s="31"/>
      <c r="CJ12" s="31"/>
      <c r="CK12" s="31"/>
      <c r="CL12" s="33"/>
      <c r="CM12" t="s" s="34">
        <v>42</v>
      </c>
      <c r="CN12" s="35"/>
      <c r="CO12" s="35"/>
      <c r="CP12" s="35"/>
      <c r="CQ12" s="35"/>
      <c r="CR12" s="36"/>
      <c r="CS12" t="s" s="34">
        <v>42</v>
      </c>
      <c r="CT12" s="35"/>
      <c r="CU12" s="35"/>
      <c r="CV12" s="35"/>
      <c r="CW12" s="35"/>
      <c r="CX12" s="36"/>
      <c r="CY12" t="s" s="34">
        <v>42</v>
      </c>
      <c r="CZ12" s="35"/>
      <c r="DA12" s="35"/>
      <c r="DB12" s="35"/>
      <c r="DC12" s="35"/>
      <c r="DD12" s="36"/>
      <c r="DE12" t="s" s="34">
        <v>42</v>
      </c>
      <c r="DF12" s="35"/>
      <c r="DG12" s="35"/>
      <c r="DH12" s="35"/>
      <c r="DI12" s="35"/>
      <c r="DJ12" s="36"/>
      <c r="DK12" t="s" s="34">
        <v>42</v>
      </c>
      <c r="DL12" s="35"/>
      <c r="DM12" s="35"/>
      <c r="DN12" s="35"/>
      <c r="DO12" s="35"/>
      <c r="DP12" s="36"/>
      <c r="DQ12" t="s" s="34">
        <v>42</v>
      </c>
      <c r="DR12" s="35"/>
      <c r="DS12" s="35"/>
      <c r="DT12" s="35"/>
      <c r="DU12" s="35"/>
      <c r="DV12" s="36"/>
      <c r="DW12" t="s" s="34">
        <v>42</v>
      </c>
      <c r="DX12" s="35"/>
      <c r="DY12" s="35"/>
      <c r="DZ12" s="35"/>
      <c r="EA12" s="35"/>
      <c r="EB12" s="36"/>
      <c r="EC12" t="s" s="34">
        <v>42</v>
      </c>
      <c r="ED12" s="35"/>
      <c r="EE12" s="35"/>
      <c r="EF12" s="35"/>
      <c r="EG12" s="35"/>
      <c r="EH12" s="36"/>
      <c r="EI12" t="s" s="34">
        <v>42</v>
      </c>
      <c r="EJ12" s="35"/>
      <c r="EK12" s="35"/>
      <c r="EL12" s="35"/>
      <c r="EM12" s="35"/>
      <c r="EN12" s="36"/>
      <c r="EO12" t="s" s="34">
        <v>42</v>
      </c>
      <c r="EP12" s="35"/>
      <c r="EQ12" s="35"/>
      <c r="ER12" s="35"/>
      <c r="ES12" s="35"/>
      <c r="ET12" s="36"/>
      <c r="EU12" t="s" s="34">
        <v>42</v>
      </c>
      <c r="EV12" s="35"/>
      <c r="EW12" s="35"/>
      <c r="EX12" s="35"/>
      <c r="EY12" s="35"/>
      <c r="EZ12" s="36"/>
      <c r="FA12" t="s" s="34">
        <v>42</v>
      </c>
      <c r="FB12" s="35"/>
      <c r="FC12" s="35"/>
      <c r="FD12" s="35"/>
      <c r="FE12" s="35"/>
      <c r="FF12" s="36"/>
    </row>
    <row r="13" ht="21.95" customHeight="1">
      <c r="A13" t="s" s="29">
        <v>43</v>
      </c>
      <c r="B13" s="30">
        <v>104</v>
      </c>
      <c r="C13" s="31">
        <v>394.5</v>
      </c>
      <c r="D13" s="32">
        <v>1</v>
      </c>
      <c r="E13" s="31">
        <v>44.5</v>
      </c>
      <c r="F13" s="33">
        <v>44.5</v>
      </c>
      <c r="G13" t="s" s="34">
        <v>43</v>
      </c>
      <c r="H13" s="35"/>
      <c r="I13" s="35"/>
      <c r="J13" s="35"/>
      <c r="K13" s="35"/>
      <c r="L13" s="36"/>
      <c r="M13" t="s" s="34">
        <v>43</v>
      </c>
      <c r="N13" s="35"/>
      <c r="O13" s="35"/>
      <c r="P13" s="35"/>
      <c r="Q13" s="35"/>
      <c r="R13" s="36"/>
      <c r="S13" t="s" s="34">
        <v>43</v>
      </c>
      <c r="T13" s="35"/>
      <c r="U13" s="35"/>
      <c r="V13" s="35"/>
      <c r="W13" s="35"/>
      <c r="X13" s="36"/>
      <c r="Y13" t="s" s="34">
        <v>43</v>
      </c>
      <c r="Z13" s="35"/>
      <c r="AA13" s="35"/>
      <c r="AB13" s="35"/>
      <c r="AC13" s="35"/>
      <c r="AD13" s="36"/>
      <c r="AE13" t="s" s="34">
        <v>43</v>
      </c>
      <c r="AF13" s="35"/>
      <c r="AG13" s="35"/>
      <c r="AH13" s="35"/>
      <c r="AI13" s="35"/>
      <c r="AJ13" s="36"/>
      <c r="AK13" t="s" s="34">
        <v>43</v>
      </c>
      <c r="AL13" s="35"/>
      <c r="AM13" s="35"/>
      <c r="AN13" s="35"/>
      <c r="AO13" s="35"/>
      <c r="AP13" s="36"/>
      <c r="AQ13" t="s" s="34">
        <v>43</v>
      </c>
      <c r="AR13" s="35"/>
      <c r="AS13" s="35"/>
      <c r="AT13" s="35"/>
      <c r="AU13" s="35"/>
      <c r="AV13" s="36"/>
      <c r="AW13" t="s" s="34">
        <v>43</v>
      </c>
      <c r="AX13" s="35"/>
      <c r="AY13" s="35"/>
      <c r="AZ13" s="35"/>
      <c r="BA13" s="35"/>
      <c r="BB13" s="36"/>
      <c r="BC13" t="s" s="34">
        <v>43</v>
      </c>
      <c r="BD13" s="35"/>
      <c r="BE13" s="35"/>
      <c r="BF13" s="35"/>
      <c r="BG13" s="35"/>
      <c r="BH13" s="36"/>
      <c r="BI13" t="s" s="34">
        <v>43</v>
      </c>
      <c r="BJ13" s="35"/>
      <c r="BK13" s="35"/>
      <c r="BL13" s="35"/>
      <c r="BM13" s="35"/>
      <c r="BN13" s="36"/>
      <c r="BO13" t="s" s="34">
        <v>43</v>
      </c>
      <c r="BP13" s="35"/>
      <c r="BQ13" s="35"/>
      <c r="BR13" s="35"/>
      <c r="BS13" s="35"/>
      <c r="BT13" s="36"/>
      <c r="BU13" t="s" s="34">
        <v>43</v>
      </c>
      <c r="BV13" s="35"/>
      <c r="BW13" s="31"/>
      <c r="BX13" s="35"/>
      <c r="BY13" s="31"/>
      <c r="BZ13" s="33"/>
      <c r="CA13" t="s" s="34">
        <v>43</v>
      </c>
      <c r="CB13" s="31"/>
      <c r="CC13" s="31"/>
      <c r="CD13" s="31"/>
      <c r="CE13" s="31"/>
      <c r="CF13" s="33"/>
      <c r="CG13" t="s" s="34">
        <v>43</v>
      </c>
      <c r="CH13" s="31"/>
      <c r="CI13" s="31"/>
      <c r="CJ13" s="31"/>
      <c r="CK13" s="31"/>
      <c r="CL13" s="33"/>
      <c r="CM13" t="s" s="34">
        <v>43</v>
      </c>
      <c r="CN13" s="35"/>
      <c r="CO13" s="35"/>
      <c r="CP13" s="35"/>
      <c r="CQ13" s="35"/>
      <c r="CR13" s="36"/>
      <c r="CS13" t="s" s="34">
        <v>43</v>
      </c>
      <c r="CT13" s="35"/>
      <c r="CU13" s="35"/>
      <c r="CV13" s="35"/>
      <c r="CW13" s="35"/>
      <c r="CX13" s="36"/>
      <c r="CY13" t="s" s="34">
        <v>43</v>
      </c>
      <c r="CZ13" s="35"/>
      <c r="DA13" s="35"/>
      <c r="DB13" s="35"/>
      <c r="DC13" s="35"/>
      <c r="DD13" s="36"/>
      <c r="DE13" t="s" s="34">
        <v>43</v>
      </c>
      <c r="DF13" s="35"/>
      <c r="DG13" s="35"/>
      <c r="DH13" s="35"/>
      <c r="DI13" s="35"/>
      <c r="DJ13" s="36"/>
      <c r="DK13" t="s" s="34">
        <v>43</v>
      </c>
      <c r="DL13" s="35"/>
      <c r="DM13" s="35"/>
      <c r="DN13" s="35"/>
      <c r="DO13" s="35"/>
      <c r="DP13" s="36"/>
      <c r="DQ13" t="s" s="34">
        <v>43</v>
      </c>
      <c r="DR13" s="35"/>
      <c r="DS13" s="35"/>
      <c r="DT13" s="35"/>
      <c r="DU13" s="35"/>
      <c r="DV13" s="36"/>
      <c r="DW13" t="s" s="34">
        <v>43</v>
      </c>
      <c r="DX13" s="35"/>
      <c r="DY13" s="35"/>
      <c r="DZ13" s="35"/>
      <c r="EA13" s="35"/>
      <c r="EB13" s="36"/>
      <c r="EC13" t="s" s="34">
        <v>43</v>
      </c>
      <c r="ED13" s="35"/>
      <c r="EE13" s="35"/>
      <c r="EF13" s="35"/>
      <c r="EG13" s="35"/>
      <c r="EH13" s="36"/>
      <c r="EI13" t="s" s="34">
        <v>43</v>
      </c>
      <c r="EJ13" s="35"/>
      <c r="EK13" s="35"/>
      <c r="EL13" s="35"/>
      <c r="EM13" s="35"/>
      <c r="EN13" s="36"/>
      <c r="EO13" t="s" s="34">
        <v>43</v>
      </c>
      <c r="EP13" s="35"/>
      <c r="EQ13" s="35"/>
      <c r="ER13" s="35"/>
      <c r="ES13" s="35"/>
      <c r="ET13" s="36"/>
      <c r="EU13" t="s" s="34">
        <v>43</v>
      </c>
      <c r="EV13" s="35"/>
      <c r="EW13" s="35"/>
      <c r="EX13" s="35"/>
      <c r="EY13" s="35"/>
      <c r="EZ13" s="36"/>
      <c r="FA13" t="s" s="34">
        <v>43</v>
      </c>
      <c r="FB13" s="35"/>
      <c r="FC13" s="35"/>
      <c r="FD13" s="35"/>
      <c r="FE13" s="35"/>
      <c r="FF13" s="36"/>
    </row>
    <row r="14" ht="21.95" customHeight="1">
      <c r="A14" t="s" s="29">
        <v>44</v>
      </c>
      <c r="B14" s="30">
        <v>121</v>
      </c>
      <c r="C14" s="31">
        <v>512.4</v>
      </c>
      <c r="D14" s="32">
        <v>0</v>
      </c>
      <c r="E14" s="31">
        <v>0</v>
      </c>
      <c r="F14" s="33"/>
      <c r="G14" t="s" s="34">
        <v>44</v>
      </c>
      <c r="H14" s="35"/>
      <c r="I14" s="35"/>
      <c r="J14" s="35"/>
      <c r="K14" s="35"/>
      <c r="L14" s="36"/>
      <c r="M14" t="s" s="34">
        <v>44</v>
      </c>
      <c r="N14" s="35"/>
      <c r="O14" s="35"/>
      <c r="P14" s="35"/>
      <c r="Q14" s="35"/>
      <c r="R14" s="36"/>
      <c r="S14" t="s" s="34">
        <v>44</v>
      </c>
      <c r="T14" s="35"/>
      <c r="U14" s="35"/>
      <c r="V14" s="35"/>
      <c r="W14" s="35"/>
      <c r="X14" s="36"/>
      <c r="Y14" t="s" s="34">
        <v>44</v>
      </c>
      <c r="Z14" s="35"/>
      <c r="AA14" s="35"/>
      <c r="AB14" s="35"/>
      <c r="AC14" s="35"/>
      <c r="AD14" s="36"/>
      <c r="AE14" t="s" s="34">
        <v>44</v>
      </c>
      <c r="AF14" s="35"/>
      <c r="AG14" s="35"/>
      <c r="AH14" s="35"/>
      <c r="AI14" s="35"/>
      <c r="AJ14" s="36"/>
      <c r="AK14" t="s" s="34">
        <v>44</v>
      </c>
      <c r="AL14" s="35"/>
      <c r="AM14" s="35"/>
      <c r="AN14" s="35"/>
      <c r="AO14" s="35"/>
      <c r="AP14" s="36"/>
      <c r="AQ14" t="s" s="34">
        <v>44</v>
      </c>
      <c r="AR14" s="35"/>
      <c r="AS14" s="35"/>
      <c r="AT14" s="35"/>
      <c r="AU14" s="35"/>
      <c r="AV14" s="36"/>
      <c r="AW14" t="s" s="34">
        <v>44</v>
      </c>
      <c r="AX14" s="35"/>
      <c r="AY14" s="35"/>
      <c r="AZ14" s="35"/>
      <c r="BA14" s="35"/>
      <c r="BB14" s="36"/>
      <c r="BC14" t="s" s="34">
        <v>44</v>
      </c>
      <c r="BD14" s="35"/>
      <c r="BE14" s="35"/>
      <c r="BF14" s="35"/>
      <c r="BG14" s="35"/>
      <c r="BH14" s="36"/>
      <c r="BI14" t="s" s="34">
        <v>44</v>
      </c>
      <c r="BJ14" s="35"/>
      <c r="BK14" s="35"/>
      <c r="BL14" s="35"/>
      <c r="BM14" s="35"/>
      <c r="BN14" s="36"/>
      <c r="BO14" t="s" s="34">
        <v>44</v>
      </c>
      <c r="BP14" s="35"/>
      <c r="BQ14" s="35"/>
      <c r="BR14" s="35"/>
      <c r="BS14" s="35"/>
      <c r="BT14" s="36"/>
      <c r="BU14" t="s" s="34">
        <v>44</v>
      </c>
      <c r="BV14" s="35"/>
      <c r="BW14" s="31"/>
      <c r="BX14" s="35"/>
      <c r="BY14" s="31"/>
      <c r="BZ14" s="33"/>
      <c r="CA14" t="s" s="34">
        <v>44</v>
      </c>
      <c r="CB14" s="31"/>
      <c r="CC14" s="31"/>
      <c r="CD14" s="31"/>
      <c r="CE14" s="31"/>
      <c r="CF14" s="33"/>
      <c r="CG14" t="s" s="34">
        <v>44</v>
      </c>
      <c r="CH14" s="31"/>
      <c r="CI14" s="31"/>
      <c r="CJ14" s="31"/>
      <c r="CK14" s="31"/>
      <c r="CL14" s="33"/>
      <c r="CM14" t="s" s="34">
        <v>44</v>
      </c>
      <c r="CN14" s="35"/>
      <c r="CO14" s="35"/>
      <c r="CP14" s="35"/>
      <c r="CQ14" s="35"/>
      <c r="CR14" s="36"/>
      <c r="CS14" t="s" s="34">
        <v>44</v>
      </c>
      <c r="CT14" s="35"/>
      <c r="CU14" s="35"/>
      <c r="CV14" s="35"/>
      <c r="CW14" s="35"/>
      <c r="CX14" s="36"/>
      <c r="CY14" t="s" s="34">
        <v>44</v>
      </c>
      <c r="CZ14" s="35"/>
      <c r="DA14" s="35"/>
      <c r="DB14" s="35"/>
      <c r="DC14" s="35"/>
      <c r="DD14" s="36"/>
      <c r="DE14" t="s" s="34">
        <v>44</v>
      </c>
      <c r="DF14" s="35"/>
      <c r="DG14" s="35"/>
      <c r="DH14" s="35"/>
      <c r="DI14" s="35"/>
      <c r="DJ14" s="36"/>
      <c r="DK14" t="s" s="34">
        <v>44</v>
      </c>
      <c r="DL14" s="35"/>
      <c r="DM14" s="35"/>
      <c r="DN14" s="35"/>
      <c r="DO14" s="35"/>
      <c r="DP14" s="36"/>
      <c r="DQ14" t="s" s="34">
        <v>44</v>
      </c>
      <c r="DR14" s="35"/>
      <c r="DS14" s="35"/>
      <c r="DT14" s="35"/>
      <c r="DU14" s="35"/>
      <c r="DV14" s="36"/>
      <c r="DW14" t="s" s="34">
        <v>44</v>
      </c>
      <c r="DX14" s="35"/>
      <c r="DY14" s="35"/>
      <c r="DZ14" s="35"/>
      <c r="EA14" s="35"/>
      <c r="EB14" s="36"/>
      <c r="EC14" t="s" s="34">
        <v>44</v>
      </c>
      <c r="ED14" s="35"/>
      <c r="EE14" s="35"/>
      <c r="EF14" s="35"/>
      <c r="EG14" s="35"/>
      <c r="EH14" s="36"/>
      <c r="EI14" t="s" s="34">
        <v>44</v>
      </c>
      <c r="EJ14" s="35"/>
      <c r="EK14" s="35"/>
      <c r="EL14" s="35"/>
      <c r="EM14" s="35"/>
      <c r="EN14" s="36"/>
      <c r="EO14" t="s" s="34">
        <v>44</v>
      </c>
      <c r="EP14" s="35"/>
      <c r="EQ14" s="35"/>
      <c r="ER14" s="35"/>
      <c r="ES14" s="35"/>
      <c r="ET14" s="36"/>
      <c r="EU14" t="s" s="34">
        <v>44</v>
      </c>
      <c r="EV14" s="35"/>
      <c r="EW14" s="35"/>
      <c r="EX14" s="35"/>
      <c r="EY14" s="35"/>
      <c r="EZ14" s="36"/>
      <c r="FA14" t="s" s="34">
        <v>44</v>
      </c>
      <c r="FB14" s="35"/>
      <c r="FC14" s="35"/>
      <c r="FD14" s="35"/>
      <c r="FE14" s="35"/>
      <c r="FF14" s="36"/>
    </row>
    <row r="15" ht="21.95" customHeight="1">
      <c r="A15" t="s" s="29">
        <v>45</v>
      </c>
      <c r="B15" s="30">
        <v>116</v>
      </c>
      <c r="C15" s="31">
        <v>488.5</v>
      </c>
      <c r="D15" s="32">
        <v>0</v>
      </c>
      <c r="E15" s="31">
        <v>0</v>
      </c>
      <c r="F15" s="33"/>
      <c r="G15" t="s" s="34">
        <v>45</v>
      </c>
      <c r="H15" s="35"/>
      <c r="I15" s="35"/>
      <c r="J15" s="35"/>
      <c r="K15" s="35"/>
      <c r="L15" s="36"/>
      <c r="M15" t="s" s="34">
        <v>45</v>
      </c>
      <c r="N15" s="35"/>
      <c r="O15" s="35"/>
      <c r="P15" s="35"/>
      <c r="Q15" s="35"/>
      <c r="R15" s="36"/>
      <c r="S15" t="s" s="34">
        <v>45</v>
      </c>
      <c r="T15" s="35"/>
      <c r="U15" s="35"/>
      <c r="V15" s="35"/>
      <c r="W15" s="35"/>
      <c r="X15" s="36"/>
      <c r="Y15" t="s" s="34">
        <v>45</v>
      </c>
      <c r="Z15" s="35"/>
      <c r="AA15" s="35"/>
      <c r="AB15" s="35"/>
      <c r="AC15" s="35"/>
      <c r="AD15" s="36"/>
      <c r="AE15" t="s" s="34">
        <v>45</v>
      </c>
      <c r="AF15" s="35"/>
      <c r="AG15" s="35"/>
      <c r="AH15" s="35"/>
      <c r="AI15" s="35"/>
      <c r="AJ15" s="36"/>
      <c r="AK15" t="s" s="34">
        <v>45</v>
      </c>
      <c r="AL15" s="35"/>
      <c r="AM15" s="35"/>
      <c r="AN15" s="35"/>
      <c r="AO15" s="35"/>
      <c r="AP15" s="36"/>
      <c r="AQ15" t="s" s="34">
        <v>45</v>
      </c>
      <c r="AR15" s="35"/>
      <c r="AS15" s="35"/>
      <c r="AT15" s="35"/>
      <c r="AU15" s="35"/>
      <c r="AV15" s="36"/>
      <c r="AW15" t="s" s="34">
        <v>45</v>
      </c>
      <c r="AX15" s="35"/>
      <c r="AY15" s="35"/>
      <c r="AZ15" s="35"/>
      <c r="BA15" s="35"/>
      <c r="BB15" s="36"/>
      <c r="BC15" t="s" s="34">
        <v>45</v>
      </c>
      <c r="BD15" s="35"/>
      <c r="BE15" s="35"/>
      <c r="BF15" s="35"/>
      <c r="BG15" s="35"/>
      <c r="BH15" s="36"/>
      <c r="BI15" t="s" s="34">
        <v>45</v>
      </c>
      <c r="BJ15" s="35"/>
      <c r="BK15" s="35"/>
      <c r="BL15" s="35"/>
      <c r="BM15" s="35"/>
      <c r="BN15" s="36"/>
      <c r="BO15" t="s" s="34">
        <v>45</v>
      </c>
      <c r="BP15" s="35"/>
      <c r="BQ15" s="35"/>
      <c r="BR15" s="35"/>
      <c r="BS15" s="35"/>
      <c r="BT15" s="36"/>
      <c r="BU15" t="s" s="34">
        <v>45</v>
      </c>
      <c r="BV15" s="35"/>
      <c r="BW15" s="31"/>
      <c r="BX15" s="35"/>
      <c r="BY15" s="31"/>
      <c r="BZ15" s="33"/>
      <c r="CA15" t="s" s="34">
        <v>45</v>
      </c>
      <c r="CB15" s="31"/>
      <c r="CC15" s="31"/>
      <c r="CD15" s="31"/>
      <c r="CE15" s="31"/>
      <c r="CF15" s="33"/>
      <c r="CG15" t="s" s="34">
        <v>45</v>
      </c>
      <c r="CH15" s="31"/>
      <c r="CI15" s="31"/>
      <c r="CJ15" s="31"/>
      <c r="CK15" s="31"/>
      <c r="CL15" s="33"/>
      <c r="CM15" t="s" s="34">
        <v>45</v>
      </c>
      <c r="CN15" s="35"/>
      <c r="CO15" s="35"/>
      <c r="CP15" s="35"/>
      <c r="CQ15" s="35"/>
      <c r="CR15" s="36"/>
      <c r="CS15" t="s" s="34">
        <v>45</v>
      </c>
      <c r="CT15" s="35"/>
      <c r="CU15" s="35"/>
      <c r="CV15" s="35"/>
      <c r="CW15" s="35"/>
      <c r="CX15" s="36"/>
      <c r="CY15" t="s" s="34">
        <v>45</v>
      </c>
      <c r="CZ15" s="35"/>
      <c r="DA15" s="35"/>
      <c r="DB15" s="35"/>
      <c r="DC15" s="35"/>
      <c r="DD15" s="36"/>
      <c r="DE15" t="s" s="34">
        <v>45</v>
      </c>
      <c r="DF15" s="35"/>
      <c r="DG15" s="35"/>
      <c r="DH15" s="35"/>
      <c r="DI15" s="35"/>
      <c r="DJ15" s="36"/>
      <c r="DK15" t="s" s="34">
        <v>45</v>
      </c>
      <c r="DL15" s="35"/>
      <c r="DM15" s="35"/>
      <c r="DN15" s="35"/>
      <c r="DO15" s="35"/>
      <c r="DP15" s="36"/>
      <c r="DQ15" t="s" s="34">
        <v>45</v>
      </c>
      <c r="DR15" s="35"/>
      <c r="DS15" s="35"/>
      <c r="DT15" s="35"/>
      <c r="DU15" s="35"/>
      <c r="DV15" s="36"/>
      <c r="DW15" t="s" s="34">
        <v>45</v>
      </c>
      <c r="DX15" s="35"/>
      <c r="DY15" s="35"/>
      <c r="DZ15" s="35"/>
      <c r="EA15" s="35"/>
      <c r="EB15" s="36"/>
      <c r="EC15" t="s" s="34">
        <v>45</v>
      </c>
      <c r="ED15" s="35"/>
      <c r="EE15" s="35"/>
      <c r="EF15" s="35"/>
      <c r="EG15" s="35"/>
      <c r="EH15" s="36"/>
      <c r="EI15" t="s" s="34">
        <v>45</v>
      </c>
      <c r="EJ15" s="35"/>
      <c r="EK15" s="35"/>
      <c r="EL15" s="35"/>
      <c r="EM15" s="35"/>
      <c r="EN15" s="36"/>
      <c r="EO15" t="s" s="34">
        <v>45</v>
      </c>
      <c r="EP15" s="35"/>
      <c r="EQ15" s="35"/>
      <c r="ER15" s="35"/>
      <c r="ES15" s="35"/>
      <c r="ET15" s="36"/>
      <c r="EU15" t="s" s="34">
        <v>45</v>
      </c>
      <c r="EV15" s="35"/>
      <c r="EW15" s="35"/>
      <c r="EX15" s="35"/>
      <c r="EY15" s="35"/>
      <c r="EZ15" s="36"/>
      <c r="FA15" t="s" s="34">
        <v>45</v>
      </c>
      <c r="FB15" s="35"/>
      <c r="FC15" s="35"/>
      <c r="FD15" s="35"/>
      <c r="FE15" s="35"/>
      <c r="FF15" s="36"/>
    </row>
    <row r="16" ht="21.95" customHeight="1">
      <c r="A16" t="s" s="29">
        <v>46</v>
      </c>
      <c r="B16" s="30">
        <v>104</v>
      </c>
      <c r="C16" s="31">
        <v>507.7</v>
      </c>
      <c r="D16" s="32">
        <v>0</v>
      </c>
      <c r="E16" s="31">
        <v>0</v>
      </c>
      <c r="F16" s="33"/>
      <c r="G16" t="s" s="34">
        <v>46</v>
      </c>
      <c r="H16" s="35"/>
      <c r="I16" s="35"/>
      <c r="J16" s="35"/>
      <c r="K16" s="35"/>
      <c r="L16" s="36"/>
      <c r="M16" t="s" s="34">
        <v>46</v>
      </c>
      <c r="N16" s="35"/>
      <c r="O16" s="35"/>
      <c r="P16" s="35"/>
      <c r="Q16" s="35"/>
      <c r="R16" s="36"/>
      <c r="S16" t="s" s="34">
        <v>46</v>
      </c>
      <c r="T16" s="35"/>
      <c r="U16" s="35"/>
      <c r="V16" s="35"/>
      <c r="W16" s="35"/>
      <c r="X16" s="36"/>
      <c r="Y16" t="s" s="34">
        <v>46</v>
      </c>
      <c r="Z16" s="35"/>
      <c r="AA16" s="35"/>
      <c r="AB16" s="35"/>
      <c r="AC16" s="35"/>
      <c r="AD16" s="36"/>
      <c r="AE16" t="s" s="34">
        <v>46</v>
      </c>
      <c r="AF16" s="35"/>
      <c r="AG16" s="35"/>
      <c r="AH16" s="35"/>
      <c r="AI16" s="35"/>
      <c r="AJ16" s="36"/>
      <c r="AK16" t="s" s="34">
        <v>46</v>
      </c>
      <c r="AL16" s="35"/>
      <c r="AM16" s="35"/>
      <c r="AN16" s="35"/>
      <c r="AO16" s="35"/>
      <c r="AP16" s="36"/>
      <c r="AQ16" t="s" s="34">
        <v>46</v>
      </c>
      <c r="AR16" s="35"/>
      <c r="AS16" s="35"/>
      <c r="AT16" s="35"/>
      <c r="AU16" s="35"/>
      <c r="AV16" s="36"/>
      <c r="AW16" t="s" s="34">
        <v>46</v>
      </c>
      <c r="AX16" s="35"/>
      <c r="AY16" s="35"/>
      <c r="AZ16" s="35"/>
      <c r="BA16" s="35"/>
      <c r="BB16" s="36"/>
      <c r="BC16" t="s" s="34">
        <v>46</v>
      </c>
      <c r="BD16" s="35"/>
      <c r="BE16" s="35"/>
      <c r="BF16" s="35"/>
      <c r="BG16" s="35"/>
      <c r="BH16" s="36"/>
      <c r="BI16" t="s" s="34">
        <v>46</v>
      </c>
      <c r="BJ16" s="35"/>
      <c r="BK16" s="35"/>
      <c r="BL16" s="35"/>
      <c r="BM16" s="35"/>
      <c r="BN16" s="36"/>
      <c r="BO16" t="s" s="34">
        <v>46</v>
      </c>
      <c r="BP16" s="35"/>
      <c r="BQ16" s="35"/>
      <c r="BR16" s="35"/>
      <c r="BS16" s="35"/>
      <c r="BT16" s="36"/>
      <c r="BU16" t="s" s="34">
        <v>46</v>
      </c>
      <c r="BV16" s="35"/>
      <c r="BW16" s="31"/>
      <c r="BX16" s="35"/>
      <c r="BY16" s="31"/>
      <c r="BZ16" s="33"/>
      <c r="CA16" t="s" s="34">
        <v>46</v>
      </c>
      <c r="CB16" s="31"/>
      <c r="CC16" s="31"/>
      <c r="CD16" s="31"/>
      <c r="CE16" s="31"/>
      <c r="CF16" s="33"/>
      <c r="CG16" t="s" s="34">
        <v>46</v>
      </c>
      <c r="CH16" s="31"/>
      <c r="CI16" s="31"/>
      <c r="CJ16" s="31"/>
      <c r="CK16" s="31"/>
      <c r="CL16" s="33"/>
      <c r="CM16" t="s" s="34">
        <v>46</v>
      </c>
      <c r="CN16" s="35"/>
      <c r="CO16" s="35"/>
      <c r="CP16" s="35"/>
      <c r="CQ16" s="35"/>
      <c r="CR16" s="36"/>
      <c r="CS16" t="s" s="34">
        <v>46</v>
      </c>
      <c r="CT16" s="35"/>
      <c r="CU16" s="35"/>
      <c r="CV16" s="35"/>
      <c r="CW16" s="35"/>
      <c r="CX16" s="36"/>
      <c r="CY16" t="s" s="34">
        <v>46</v>
      </c>
      <c r="CZ16" s="35"/>
      <c r="DA16" s="35"/>
      <c r="DB16" s="35"/>
      <c r="DC16" s="35"/>
      <c r="DD16" s="36"/>
      <c r="DE16" t="s" s="34">
        <v>46</v>
      </c>
      <c r="DF16" s="35"/>
      <c r="DG16" s="35"/>
      <c r="DH16" s="35"/>
      <c r="DI16" s="35"/>
      <c r="DJ16" s="36"/>
      <c r="DK16" t="s" s="34">
        <v>46</v>
      </c>
      <c r="DL16" s="35"/>
      <c r="DM16" s="35"/>
      <c r="DN16" s="35"/>
      <c r="DO16" s="35"/>
      <c r="DP16" s="36"/>
      <c r="DQ16" t="s" s="34">
        <v>46</v>
      </c>
      <c r="DR16" s="35"/>
      <c r="DS16" s="35"/>
      <c r="DT16" s="35"/>
      <c r="DU16" s="35"/>
      <c r="DV16" s="36"/>
      <c r="DW16" t="s" s="34">
        <v>46</v>
      </c>
      <c r="DX16" s="35"/>
      <c r="DY16" s="35"/>
      <c r="DZ16" s="35"/>
      <c r="EA16" s="35"/>
      <c r="EB16" s="36"/>
      <c r="EC16" t="s" s="34">
        <v>46</v>
      </c>
      <c r="ED16" s="35"/>
      <c r="EE16" s="35"/>
      <c r="EF16" s="35"/>
      <c r="EG16" s="35"/>
      <c r="EH16" s="36"/>
      <c r="EI16" t="s" s="34">
        <v>46</v>
      </c>
      <c r="EJ16" s="35"/>
      <c r="EK16" s="35"/>
      <c r="EL16" s="35"/>
      <c r="EM16" s="35"/>
      <c r="EN16" s="36"/>
      <c r="EO16" t="s" s="34">
        <v>46</v>
      </c>
      <c r="EP16" s="35"/>
      <c r="EQ16" s="35"/>
      <c r="ER16" s="35"/>
      <c r="ES16" s="35"/>
      <c r="ET16" s="36"/>
      <c r="EU16" t="s" s="34">
        <v>46</v>
      </c>
      <c r="EV16" s="35"/>
      <c r="EW16" s="35"/>
      <c r="EX16" s="35"/>
      <c r="EY16" s="35"/>
      <c r="EZ16" s="36"/>
      <c r="FA16" t="s" s="34">
        <v>46</v>
      </c>
      <c r="FB16" s="35"/>
      <c r="FC16" s="35"/>
      <c r="FD16" s="35"/>
      <c r="FE16" s="35"/>
      <c r="FF16" s="36"/>
    </row>
    <row r="17" ht="21.95" customHeight="1">
      <c r="A17" t="s" s="29">
        <v>47</v>
      </c>
      <c r="B17" s="30">
        <v>115</v>
      </c>
      <c r="C17" s="31">
        <v>376.7</v>
      </c>
      <c r="D17" s="32">
        <v>0</v>
      </c>
      <c r="E17" s="31">
        <v>0</v>
      </c>
      <c r="F17" s="33"/>
      <c r="G17" t="s" s="34">
        <v>47</v>
      </c>
      <c r="H17" s="35"/>
      <c r="I17" s="35"/>
      <c r="J17" s="35"/>
      <c r="K17" s="35"/>
      <c r="L17" s="36"/>
      <c r="M17" t="s" s="34">
        <v>47</v>
      </c>
      <c r="N17" s="35"/>
      <c r="O17" s="35"/>
      <c r="P17" s="35"/>
      <c r="Q17" s="35"/>
      <c r="R17" s="36"/>
      <c r="S17" t="s" s="34">
        <v>47</v>
      </c>
      <c r="T17" s="35"/>
      <c r="U17" s="35"/>
      <c r="V17" s="35"/>
      <c r="W17" s="35"/>
      <c r="X17" s="36"/>
      <c r="Y17" t="s" s="34">
        <v>47</v>
      </c>
      <c r="Z17" s="35"/>
      <c r="AA17" s="35"/>
      <c r="AB17" s="35"/>
      <c r="AC17" s="35"/>
      <c r="AD17" s="36"/>
      <c r="AE17" t="s" s="34">
        <v>47</v>
      </c>
      <c r="AF17" s="35"/>
      <c r="AG17" s="35"/>
      <c r="AH17" s="35"/>
      <c r="AI17" s="35"/>
      <c r="AJ17" s="36"/>
      <c r="AK17" t="s" s="34">
        <v>47</v>
      </c>
      <c r="AL17" s="35"/>
      <c r="AM17" s="35"/>
      <c r="AN17" s="35"/>
      <c r="AO17" s="35"/>
      <c r="AP17" s="36"/>
      <c r="AQ17" t="s" s="34">
        <v>47</v>
      </c>
      <c r="AR17" s="35"/>
      <c r="AS17" s="35"/>
      <c r="AT17" s="35"/>
      <c r="AU17" s="35"/>
      <c r="AV17" s="36"/>
      <c r="AW17" t="s" s="34">
        <v>47</v>
      </c>
      <c r="AX17" s="35"/>
      <c r="AY17" s="35"/>
      <c r="AZ17" s="35"/>
      <c r="BA17" s="35"/>
      <c r="BB17" s="36"/>
      <c r="BC17" t="s" s="34">
        <v>47</v>
      </c>
      <c r="BD17" s="35"/>
      <c r="BE17" s="35"/>
      <c r="BF17" s="35"/>
      <c r="BG17" s="35"/>
      <c r="BH17" s="36"/>
      <c r="BI17" t="s" s="34">
        <v>47</v>
      </c>
      <c r="BJ17" s="35"/>
      <c r="BK17" s="35"/>
      <c r="BL17" s="35"/>
      <c r="BM17" s="35"/>
      <c r="BN17" s="36"/>
      <c r="BO17" t="s" s="34">
        <v>47</v>
      </c>
      <c r="BP17" s="35"/>
      <c r="BQ17" s="35"/>
      <c r="BR17" s="35"/>
      <c r="BS17" s="35"/>
      <c r="BT17" s="36"/>
      <c r="BU17" t="s" s="34">
        <v>47</v>
      </c>
      <c r="BV17" s="35"/>
      <c r="BW17" s="31"/>
      <c r="BX17" s="35"/>
      <c r="BY17" s="31"/>
      <c r="BZ17" s="33"/>
      <c r="CA17" t="s" s="34">
        <v>47</v>
      </c>
      <c r="CB17" s="31"/>
      <c r="CC17" s="31"/>
      <c r="CD17" s="31"/>
      <c r="CE17" s="31"/>
      <c r="CF17" s="33"/>
      <c r="CG17" t="s" s="34">
        <v>47</v>
      </c>
      <c r="CH17" s="31"/>
      <c r="CI17" s="31"/>
      <c r="CJ17" s="31"/>
      <c r="CK17" s="31"/>
      <c r="CL17" s="33"/>
      <c r="CM17" t="s" s="34">
        <v>47</v>
      </c>
      <c r="CN17" s="35"/>
      <c r="CO17" s="35"/>
      <c r="CP17" s="35"/>
      <c r="CQ17" s="35"/>
      <c r="CR17" s="36"/>
      <c r="CS17" t="s" s="34">
        <v>47</v>
      </c>
      <c r="CT17" s="35"/>
      <c r="CU17" s="35"/>
      <c r="CV17" s="35"/>
      <c r="CW17" s="35"/>
      <c r="CX17" s="36"/>
      <c r="CY17" t="s" s="34">
        <v>47</v>
      </c>
      <c r="CZ17" s="35"/>
      <c r="DA17" s="35"/>
      <c r="DB17" s="35"/>
      <c r="DC17" s="35"/>
      <c r="DD17" s="36"/>
      <c r="DE17" t="s" s="34">
        <v>47</v>
      </c>
      <c r="DF17" s="35"/>
      <c r="DG17" s="35"/>
      <c r="DH17" s="35"/>
      <c r="DI17" s="35"/>
      <c r="DJ17" s="36"/>
      <c r="DK17" t="s" s="34">
        <v>47</v>
      </c>
      <c r="DL17" s="35"/>
      <c r="DM17" s="35"/>
      <c r="DN17" s="35"/>
      <c r="DO17" s="35"/>
      <c r="DP17" s="36"/>
      <c r="DQ17" t="s" s="34">
        <v>47</v>
      </c>
      <c r="DR17" s="35"/>
      <c r="DS17" s="35"/>
      <c r="DT17" s="35"/>
      <c r="DU17" s="35"/>
      <c r="DV17" s="36"/>
      <c r="DW17" t="s" s="34">
        <v>47</v>
      </c>
      <c r="DX17" s="35"/>
      <c r="DY17" s="35"/>
      <c r="DZ17" s="35"/>
      <c r="EA17" s="35"/>
      <c r="EB17" s="36"/>
      <c r="EC17" t="s" s="34">
        <v>47</v>
      </c>
      <c r="ED17" s="35"/>
      <c r="EE17" s="35"/>
      <c r="EF17" s="35"/>
      <c r="EG17" s="35"/>
      <c r="EH17" s="36"/>
      <c r="EI17" t="s" s="34">
        <v>47</v>
      </c>
      <c r="EJ17" s="35"/>
      <c r="EK17" s="35"/>
      <c r="EL17" s="35"/>
      <c r="EM17" s="35"/>
      <c r="EN17" s="36"/>
      <c r="EO17" t="s" s="34">
        <v>47</v>
      </c>
      <c r="EP17" s="35"/>
      <c r="EQ17" s="35"/>
      <c r="ER17" s="35"/>
      <c r="ES17" s="35"/>
      <c r="ET17" s="36"/>
      <c r="EU17" t="s" s="34">
        <v>47</v>
      </c>
      <c r="EV17" s="35"/>
      <c r="EW17" s="35"/>
      <c r="EX17" s="35"/>
      <c r="EY17" s="35"/>
      <c r="EZ17" s="36"/>
      <c r="FA17" t="s" s="34">
        <v>47</v>
      </c>
      <c r="FB17" s="35"/>
      <c r="FC17" s="35"/>
      <c r="FD17" s="35"/>
      <c r="FE17" s="35"/>
      <c r="FF17" s="36"/>
    </row>
    <row r="18" ht="21.95" customHeight="1">
      <c r="A18" t="s" s="29">
        <v>48</v>
      </c>
      <c r="B18" s="30">
        <v>125</v>
      </c>
      <c r="C18" s="31">
        <v>605.9</v>
      </c>
      <c r="D18" s="32">
        <v>1</v>
      </c>
      <c r="E18" s="31">
        <v>57.2</v>
      </c>
      <c r="F18" s="33">
        <v>57.2</v>
      </c>
      <c r="G18" t="s" s="34">
        <v>48</v>
      </c>
      <c r="H18" s="35"/>
      <c r="I18" s="35"/>
      <c r="J18" s="35"/>
      <c r="K18" s="35"/>
      <c r="L18" s="36"/>
      <c r="M18" t="s" s="34">
        <v>48</v>
      </c>
      <c r="N18" s="35"/>
      <c r="O18" s="35"/>
      <c r="P18" s="35"/>
      <c r="Q18" s="35"/>
      <c r="R18" s="36"/>
      <c r="S18" t="s" s="34">
        <v>48</v>
      </c>
      <c r="T18" s="35"/>
      <c r="U18" s="35"/>
      <c r="V18" s="35"/>
      <c r="W18" s="35"/>
      <c r="X18" s="36"/>
      <c r="Y18" t="s" s="34">
        <v>48</v>
      </c>
      <c r="Z18" s="35"/>
      <c r="AA18" s="35"/>
      <c r="AB18" s="35"/>
      <c r="AC18" s="35"/>
      <c r="AD18" s="36"/>
      <c r="AE18" t="s" s="34">
        <v>48</v>
      </c>
      <c r="AF18" s="35"/>
      <c r="AG18" s="35"/>
      <c r="AH18" s="35"/>
      <c r="AI18" s="35"/>
      <c r="AJ18" s="36"/>
      <c r="AK18" t="s" s="34">
        <v>48</v>
      </c>
      <c r="AL18" s="35"/>
      <c r="AM18" s="35"/>
      <c r="AN18" s="35"/>
      <c r="AO18" s="35"/>
      <c r="AP18" s="36"/>
      <c r="AQ18" t="s" s="34">
        <v>48</v>
      </c>
      <c r="AR18" s="35"/>
      <c r="AS18" s="35"/>
      <c r="AT18" s="35"/>
      <c r="AU18" s="35"/>
      <c r="AV18" s="36"/>
      <c r="AW18" t="s" s="34">
        <v>48</v>
      </c>
      <c r="AX18" s="35"/>
      <c r="AY18" s="35"/>
      <c r="AZ18" s="35"/>
      <c r="BA18" s="35"/>
      <c r="BB18" s="36"/>
      <c r="BC18" t="s" s="34">
        <v>48</v>
      </c>
      <c r="BD18" s="35"/>
      <c r="BE18" s="35"/>
      <c r="BF18" s="35"/>
      <c r="BG18" s="35"/>
      <c r="BH18" s="36"/>
      <c r="BI18" t="s" s="34">
        <v>48</v>
      </c>
      <c r="BJ18" s="35"/>
      <c r="BK18" s="35"/>
      <c r="BL18" s="35"/>
      <c r="BM18" s="35"/>
      <c r="BN18" s="36"/>
      <c r="BO18" t="s" s="34">
        <v>48</v>
      </c>
      <c r="BP18" s="35"/>
      <c r="BQ18" s="35"/>
      <c r="BR18" s="35"/>
      <c r="BS18" s="35"/>
      <c r="BT18" s="36"/>
      <c r="BU18" t="s" s="34">
        <v>48</v>
      </c>
      <c r="BV18" s="35"/>
      <c r="BW18" s="31"/>
      <c r="BX18" s="35"/>
      <c r="BY18" s="31"/>
      <c r="BZ18" s="33"/>
      <c r="CA18" t="s" s="34">
        <v>48</v>
      </c>
      <c r="CB18" s="31"/>
      <c r="CC18" s="31"/>
      <c r="CD18" s="31"/>
      <c r="CE18" s="31"/>
      <c r="CF18" s="33"/>
      <c r="CG18" t="s" s="34">
        <v>48</v>
      </c>
      <c r="CH18" s="31"/>
      <c r="CI18" s="31"/>
      <c r="CJ18" s="31"/>
      <c r="CK18" s="31"/>
      <c r="CL18" s="33"/>
      <c r="CM18" t="s" s="34">
        <v>48</v>
      </c>
      <c r="CN18" s="35"/>
      <c r="CO18" s="35"/>
      <c r="CP18" s="35"/>
      <c r="CQ18" s="35"/>
      <c r="CR18" s="36"/>
      <c r="CS18" t="s" s="34">
        <v>48</v>
      </c>
      <c r="CT18" s="35"/>
      <c r="CU18" s="35"/>
      <c r="CV18" s="35"/>
      <c r="CW18" s="35"/>
      <c r="CX18" s="36"/>
      <c r="CY18" t="s" s="34">
        <v>48</v>
      </c>
      <c r="CZ18" s="35"/>
      <c r="DA18" s="35"/>
      <c r="DB18" s="35"/>
      <c r="DC18" s="35"/>
      <c r="DD18" s="36"/>
      <c r="DE18" t="s" s="34">
        <v>48</v>
      </c>
      <c r="DF18" s="35"/>
      <c r="DG18" s="35"/>
      <c r="DH18" s="35"/>
      <c r="DI18" s="35"/>
      <c r="DJ18" s="36"/>
      <c r="DK18" t="s" s="34">
        <v>48</v>
      </c>
      <c r="DL18" s="35"/>
      <c r="DM18" s="35"/>
      <c r="DN18" s="35"/>
      <c r="DO18" s="35"/>
      <c r="DP18" s="36"/>
      <c r="DQ18" t="s" s="34">
        <v>48</v>
      </c>
      <c r="DR18" s="35"/>
      <c r="DS18" s="35"/>
      <c r="DT18" s="35"/>
      <c r="DU18" s="35"/>
      <c r="DV18" s="36"/>
      <c r="DW18" t="s" s="34">
        <v>48</v>
      </c>
      <c r="DX18" s="35"/>
      <c r="DY18" s="35"/>
      <c r="DZ18" s="35"/>
      <c r="EA18" s="35"/>
      <c r="EB18" s="36"/>
      <c r="EC18" t="s" s="34">
        <v>48</v>
      </c>
      <c r="ED18" s="35"/>
      <c r="EE18" s="35"/>
      <c r="EF18" s="35"/>
      <c r="EG18" s="35"/>
      <c r="EH18" s="36"/>
      <c r="EI18" t="s" s="34">
        <v>48</v>
      </c>
      <c r="EJ18" s="35"/>
      <c r="EK18" s="35"/>
      <c r="EL18" s="35"/>
      <c r="EM18" s="35"/>
      <c r="EN18" s="36"/>
      <c r="EO18" t="s" s="34">
        <v>48</v>
      </c>
      <c r="EP18" s="35"/>
      <c r="EQ18" s="35"/>
      <c r="ER18" s="35"/>
      <c r="ES18" s="35"/>
      <c r="ET18" s="36"/>
      <c r="EU18" t="s" s="34">
        <v>48</v>
      </c>
      <c r="EV18" s="35"/>
      <c r="EW18" s="35"/>
      <c r="EX18" s="35"/>
      <c r="EY18" s="35"/>
      <c r="EZ18" s="36"/>
      <c r="FA18" t="s" s="34">
        <v>48</v>
      </c>
      <c r="FB18" s="35"/>
      <c r="FC18" s="35"/>
      <c r="FD18" s="35"/>
      <c r="FE18" s="35"/>
      <c r="FF18" s="36"/>
    </row>
    <row r="19" ht="21.95" customHeight="1">
      <c r="A19" t="s" s="37">
        <v>49</v>
      </c>
      <c r="B19" s="30">
        <v>125</v>
      </c>
      <c r="C19" s="31">
        <v>591.7</v>
      </c>
      <c r="D19" s="32">
        <v>0</v>
      </c>
      <c r="E19" s="31">
        <v>0</v>
      </c>
      <c r="F19" s="33"/>
      <c r="G19" t="s" s="38">
        <v>49</v>
      </c>
      <c r="H19" s="35"/>
      <c r="I19" s="35"/>
      <c r="J19" s="35"/>
      <c r="K19" s="35"/>
      <c r="L19" s="36"/>
      <c r="M19" t="s" s="38">
        <v>49</v>
      </c>
      <c r="N19" s="35"/>
      <c r="O19" s="35"/>
      <c r="P19" s="35"/>
      <c r="Q19" s="35"/>
      <c r="R19" s="36"/>
      <c r="S19" t="s" s="38">
        <v>49</v>
      </c>
      <c r="T19" s="35"/>
      <c r="U19" s="35"/>
      <c r="V19" s="35"/>
      <c r="W19" s="35"/>
      <c r="X19" s="36"/>
      <c r="Y19" t="s" s="38">
        <v>49</v>
      </c>
      <c r="Z19" s="35"/>
      <c r="AA19" s="35"/>
      <c r="AB19" s="35"/>
      <c r="AC19" s="35"/>
      <c r="AD19" s="36"/>
      <c r="AE19" t="s" s="38">
        <v>49</v>
      </c>
      <c r="AF19" s="35"/>
      <c r="AG19" s="35"/>
      <c r="AH19" s="35"/>
      <c r="AI19" s="35"/>
      <c r="AJ19" s="36"/>
      <c r="AK19" t="s" s="38">
        <v>49</v>
      </c>
      <c r="AL19" s="35"/>
      <c r="AM19" s="35"/>
      <c r="AN19" s="35"/>
      <c r="AO19" s="35"/>
      <c r="AP19" s="36"/>
      <c r="AQ19" t="s" s="38">
        <v>49</v>
      </c>
      <c r="AR19" s="35"/>
      <c r="AS19" s="35"/>
      <c r="AT19" s="35"/>
      <c r="AU19" s="35"/>
      <c r="AV19" s="36"/>
      <c r="AW19" t="s" s="38">
        <v>49</v>
      </c>
      <c r="AX19" s="35"/>
      <c r="AY19" s="35"/>
      <c r="AZ19" s="35"/>
      <c r="BA19" s="35"/>
      <c r="BB19" s="36"/>
      <c r="BC19" t="s" s="38">
        <v>49</v>
      </c>
      <c r="BD19" s="35"/>
      <c r="BE19" s="35"/>
      <c r="BF19" s="35"/>
      <c r="BG19" s="35"/>
      <c r="BH19" s="36"/>
      <c r="BI19" t="s" s="38">
        <v>49</v>
      </c>
      <c r="BJ19" s="35"/>
      <c r="BK19" s="35"/>
      <c r="BL19" s="35"/>
      <c r="BM19" s="35"/>
      <c r="BN19" s="36"/>
      <c r="BO19" t="s" s="38">
        <v>49</v>
      </c>
      <c r="BP19" s="35"/>
      <c r="BQ19" s="35"/>
      <c r="BR19" s="35"/>
      <c r="BS19" s="35"/>
      <c r="BT19" s="36"/>
      <c r="BU19" t="s" s="38">
        <v>49</v>
      </c>
      <c r="BV19" s="35"/>
      <c r="BW19" s="31"/>
      <c r="BX19" s="35"/>
      <c r="BY19" s="31"/>
      <c r="BZ19" s="33"/>
      <c r="CA19" t="s" s="38">
        <v>49</v>
      </c>
      <c r="CB19" s="31"/>
      <c r="CC19" s="31"/>
      <c r="CD19" s="31"/>
      <c r="CE19" s="31"/>
      <c r="CF19" s="33"/>
      <c r="CG19" t="s" s="38">
        <v>49</v>
      </c>
      <c r="CH19" s="31"/>
      <c r="CI19" s="31"/>
      <c r="CJ19" s="31"/>
      <c r="CK19" s="31"/>
      <c r="CL19" s="33"/>
      <c r="CM19" t="s" s="38">
        <v>49</v>
      </c>
      <c r="CN19" s="35"/>
      <c r="CO19" s="35"/>
      <c r="CP19" s="35"/>
      <c r="CQ19" s="35"/>
      <c r="CR19" s="36"/>
      <c r="CS19" t="s" s="38">
        <v>49</v>
      </c>
      <c r="CT19" s="35"/>
      <c r="CU19" s="35"/>
      <c r="CV19" s="35"/>
      <c r="CW19" s="35"/>
      <c r="CX19" s="36"/>
      <c r="CY19" t="s" s="38">
        <v>49</v>
      </c>
      <c r="CZ19" s="35"/>
      <c r="DA19" s="35"/>
      <c r="DB19" s="35"/>
      <c r="DC19" s="35"/>
      <c r="DD19" s="36"/>
      <c r="DE19" t="s" s="38">
        <v>49</v>
      </c>
      <c r="DF19" s="35"/>
      <c r="DG19" s="35"/>
      <c r="DH19" s="35"/>
      <c r="DI19" s="35"/>
      <c r="DJ19" s="36"/>
      <c r="DK19" t="s" s="38">
        <v>49</v>
      </c>
      <c r="DL19" s="35"/>
      <c r="DM19" s="35"/>
      <c r="DN19" s="35"/>
      <c r="DO19" s="35"/>
      <c r="DP19" s="36"/>
      <c r="DQ19" t="s" s="38">
        <v>49</v>
      </c>
      <c r="DR19" s="35"/>
      <c r="DS19" s="35"/>
      <c r="DT19" s="35"/>
      <c r="DU19" s="35"/>
      <c r="DV19" s="36"/>
      <c r="DW19" t="s" s="38">
        <v>49</v>
      </c>
      <c r="DX19" s="35"/>
      <c r="DY19" s="35"/>
      <c r="DZ19" s="35"/>
      <c r="EA19" s="35"/>
      <c r="EB19" s="36"/>
      <c r="EC19" t="s" s="38">
        <v>49</v>
      </c>
      <c r="ED19" s="35"/>
      <c r="EE19" s="35"/>
      <c r="EF19" s="35"/>
      <c r="EG19" s="35"/>
      <c r="EH19" s="36"/>
      <c r="EI19" t="s" s="38">
        <v>49</v>
      </c>
      <c r="EJ19" s="35"/>
      <c r="EK19" s="35"/>
      <c r="EL19" s="35"/>
      <c r="EM19" s="35"/>
      <c r="EN19" s="36"/>
      <c r="EO19" t="s" s="38">
        <v>49</v>
      </c>
      <c r="EP19" s="35"/>
      <c r="EQ19" s="35"/>
      <c r="ER19" s="35"/>
      <c r="ES19" s="35"/>
      <c r="ET19" s="36"/>
      <c r="EU19" t="s" s="38">
        <v>49</v>
      </c>
      <c r="EV19" s="35"/>
      <c r="EW19" s="35"/>
      <c r="EX19" s="35"/>
      <c r="EY19" s="35"/>
      <c r="EZ19" s="36"/>
      <c r="FA19" t="s" s="38">
        <v>49</v>
      </c>
      <c r="FB19" s="35"/>
      <c r="FC19" s="35"/>
      <c r="FD19" s="35"/>
      <c r="FE19" s="35"/>
      <c r="FF19" s="36"/>
    </row>
    <row r="20" ht="21.95" customHeight="1">
      <c r="A20" t="s" s="37">
        <v>50</v>
      </c>
      <c r="B20" s="30">
        <v>136</v>
      </c>
      <c r="C20" s="31">
        <v>577.2</v>
      </c>
      <c r="D20" s="32">
        <v>0</v>
      </c>
      <c r="E20" s="31">
        <v>0</v>
      </c>
      <c r="F20" s="33"/>
      <c r="G20" t="s" s="38">
        <v>50</v>
      </c>
      <c r="H20" s="35"/>
      <c r="I20" s="35"/>
      <c r="J20" s="35"/>
      <c r="K20" s="35"/>
      <c r="L20" s="36"/>
      <c r="M20" t="s" s="38">
        <v>50</v>
      </c>
      <c r="N20" s="35"/>
      <c r="O20" s="35"/>
      <c r="P20" s="35"/>
      <c r="Q20" s="35"/>
      <c r="R20" s="36"/>
      <c r="S20" t="s" s="38">
        <v>50</v>
      </c>
      <c r="T20" s="35"/>
      <c r="U20" s="35"/>
      <c r="V20" s="35"/>
      <c r="W20" s="35"/>
      <c r="X20" s="36"/>
      <c r="Y20" t="s" s="38">
        <v>50</v>
      </c>
      <c r="Z20" s="35"/>
      <c r="AA20" s="35"/>
      <c r="AB20" s="35"/>
      <c r="AC20" s="35"/>
      <c r="AD20" s="36"/>
      <c r="AE20" t="s" s="38">
        <v>50</v>
      </c>
      <c r="AF20" s="35"/>
      <c r="AG20" s="35"/>
      <c r="AH20" s="35"/>
      <c r="AI20" s="35"/>
      <c r="AJ20" s="36"/>
      <c r="AK20" t="s" s="38">
        <v>50</v>
      </c>
      <c r="AL20" s="35"/>
      <c r="AM20" s="35"/>
      <c r="AN20" s="35"/>
      <c r="AO20" s="35"/>
      <c r="AP20" s="36"/>
      <c r="AQ20" t="s" s="38">
        <v>50</v>
      </c>
      <c r="AR20" s="35"/>
      <c r="AS20" s="35"/>
      <c r="AT20" s="35"/>
      <c r="AU20" s="35"/>
      <c r="AV20" s="36"/>
      <c r="AW20" t="s" s="38">
        <v>50</v>
      </c>
      <c r="AX20" s="35"/>
      <c r="AY20" s="35"/>
      <c r="AZ20" s="35"/>
      <c r="BA20" s="35"/>
      <c r="BB20" s="36"/>
      <c r="BC20" t="s" s="38">
        <v>50</v>
      </c>
      <c r="BD20" s="35"/>
      <c r="BE20" s="35"/>
      <c r="BF20" s="35"/>
      <c r="BG20" s="35"/>
      <c r="BH20" s="36"/>
      <c r="BI20" t="s" s="38">
        <v>50</v>
      </c>
      <c r="BJ20" s="35"/>
      <c r="BK20" s="35"/>
      <c r="BL20" s="35"/>
      <c r="BM20" s="35"/>
      <c r="BN20" s="36"/>
      <c r="BO20" t="s" s="38">
        <v>50</v>
      </c>
      <c r="BP20" s="35"/>
      <c r="BQ20" s="35"/>
      <c r="BR20" s="35"/>
      <c r="BS20" s="35"/>
      <c r="BT20" s="36"/>
      <c r="BU20" t="s" s="38">
        <v>50</v>
      </c>
      <c r="BV20" s="32">
        <v>92</v>
      </c>
      <c r="BW20" s="31">
        <v>896.7</v>
      </c>
      <c r="BX20" s="32">
        <v>0</v>
      </c>
      <c r="BY20" s="31">
        <v>0</v>
      </c>
      <c r="BZ20" s="33"/>
      <c r="CA20" t="s" s="38">
        <v>50</v>
      </c>
      <c r="CB20" s="31"/>
      <c r="CC20" s="31"/>
      <c r="CD20" s="31"/>
      <c r="CE20" s="31"/>
      <c r="CF20" s="33"/>
      <c r="CG20" t="s" s="38">
        <v>50</v>
      </c>
      <c r="CH20" s="31"/>
      <c r="CI20" s="31"/>
      <c r="CJ20" s="31"/>
      <c r="CK20" s="31"/>
      <c r="CL20" s="33"/>
      <c r="CM20" t="s" s="38">
        <v>50</v>
      </c>
      <c r="CN20" s="35"/>
      <c r="CO20" s="35"/>
      <c r="CP20" s="35"/>
      <c r="CQ20" s="35"/>
      <c r="CR20" s="36"/>
      <c r="CS20" t="s" s="38">
        <v>50</v>
      </c>
      <c r="CT20" s="35"/>
      <c r="CU20" s="35"/>
      <c r="CV20" s="35"/>
      <c r="CW20" s="35"/>
      <c r="CX20" s="36"/>
      <c r="CY20" t="s" s="38">
        <v>50</v>
      </c>
      <c r="CZ20" s="35"/>
      <c r="DA20" s="35"/>
      <c r="DB20" s="35"/>
      <c r="DC20" s="35"/>
      <c r="DD20" s="36"/>
      <c r="DE20" t="s" s="38">
        <v>50</v>
      </c>
      <c r="DF20" s="35"/>
      <c r="DG20" s="35"/>
      <c r="DH20" s="35"/>
      <c r="DI20" s="35"/>
      <c r="DJ20" s="36"/>
      <c r="DK20" t="s" s="38">
        <v>50</v>
      </c>
      <c r="DL20" s="35"/>
      <c r="DM20" s="35"/>
      <c r="DN20" s="35"/>
      <c r="DO20" s="35"/>
      <c r="DP20" s="36"/>
      <c r="DQ20" t="s" s="38">
        <v>50</v>
      </c>
      <c r="DR20" s="35"/>
      <c r="DS20" s="35"/>
      <c r="DT20" s="35"/>
      <c r="DU20" s="35"/>
      <c r="DV20" s="36"/>
      <c r="DW20" t="s" s="38">
        <v>50</v>
      </c>
      <c r="DX20" s="35"/>
      <c r="DY20" s="35"/>
      <c r="DZ20" s="35"/>
      <c r="EA20" s="35"/>
      <c r="EB20" s="36"/>
      <c r="EC20" t="s" s="38">
        <v>50</v>
      </c>
      <c r="ED20" s="35"/>
      <c r="EE20" s="35"/>
      <c r="EF20" s="35"/>
      <c r="EG20" s="35"/>
      <c r="EH20" s="36"/>
      <c r="EI20" t="s" s="38">
        <v>50</v>
      </c>
      <c r="EJ20" s="35"/>
      <c r="EK20" s="35"/>
      <c r="EL20" s="35"/>
      <c r="EM20" s="35"/>
      <c r="EN20" s="36"/>
      <c r="EO20" t="s" s="38">
        <v>50</v>
      </c>
      <c r="EP20" s="35"/>
      <c r="EQ20" s="35"/>
      <c r="ER20" s="35"/>
      <c r="ES20" s="35"/>
      <c r="ET20" s="36"/>
      <c r="EU20" t="s" s="38">
        <v>50</v>
      </c>
      <c r="EV20" s="35"/>
      <c r="EW20" s="35"/>
      <c r="EX20" s="35"/>
      <c r="EY20" s="35"/>
      <c r="EZ20" s="36"/>
      <c r="FA20" t="s" s="38">
        <v>50</v>
      </c>
      <c r="FB20" s="35"/>
      <c r="FC20" s="35"/>
      <c r="FD20" s="35"/>
      <c r="FE20" s="35"/>
      <c r="FF20" s="36"/>
    </row>
    <row r="21" ht="21.95" customHeight="1">
      <c r="A21" t="s" s="37">
        <v>51</v>
      </c>
      <c r="B21" s="30">
        <v>132</v>
      </c>
      <c r="C21" s="31">
        <v>535.6</v>
      </c>
      <c r="D21" s="32">
        <v>0</v>
      </c>
      <c r="E21" s="31">
        <v>0</v>
      </c>
      <c r="F21" s="33"/>
      <c r="G21" t="s" s="38">
        <v>51</v>
      </c>
      <c r="H21" s="35"/>
      <c r="I21" s="35"/>
      <c r="J21" s="35"/>
      <c r="K21" s="35"/>
      <c r="L21" s="36"/>
      <c r="M21" t="s" s="38">
        <v>51</v>
      </c>
      <c r="N21" s="35"/>
      <c r="O21" s="35"/>
      <c r="P21" s="35"/>
      <c r="Q21" s="35"/>
      <c r="R21" s="36"/>
      <c r="S21" t="s" s="38">
        <v>51</v>
      </c>
      <c r="T21" s="35"/>
      <c r="U21" s="35"/>
      <c r="V21" s="35"/>
      <c r="W21" s="35"/>
      <c r="X21" s="36"/>
      <c r="Y21" t="s" s="38">
        <v>51</v>
      </c>
      <c r="Z21" s="35"/>
      <c r="AA21" s="35"/>
      <c r="AB21" s="35"/>
      <c r="AC21" s="35"/>
      <c r="AD21" s="36"/>
      <c r="AE21" t="s" s="38">
        <v>51</v>
      </c>
      <c r="AF21" s="35"/>
      <c r="AG21" s="35"/>
      <c r="AH21" s="35"/>
      <c r="AI21" s="35"/>
      <c r="AJ21" s="36"/>
      <c r="AK21" t="s" s="38">
        <v>51</v>
      </c>
      <c r="AL21" s="35"/>
      <c r="AM21" s="35"/>
      <c r="AN21" s="35"/>
      <c r="AO21" s="35"/>
      <c r="AP21" s="36"/>
      <c r="AQ21" t="s" s="38">
        <v>51</v>
      </c>
      <c r="AR21" s="35"/>
      <c r="AS21" s="35"/>
      <c r="AT21" s="35"/>
      <c r="AU21" s="35"/>
      <c r="AV21" s="36"/>
      <c r="AW21" t="s" s="38">
        <v>51</v>
      </c>
      <c r="AX21" s="35"/>
      <c r="AY21" s="35"/>
      <c r="AZ21" s="35"/>
      <c r="BA21" s="35"/>
      <c r="BB21" s="36"/>
      <c r="BC21" t="s" s="38">
        <v>51</v>
      </c>
      <c r="BD21" s="35"/>
      <c r="BE21" s="35"/>
      <c r="BF21" s="35"/>
      <c r="BG21" s="35"/>
      <c r="BH21" s="36"/>
      <c r="BI21" t="s" s="38">
        <v>51</v>
      </c>
      <c r="BJ21" s="35"/>
      <c r="BK21" s="35"/>
      <c r="BL21" s="35"/>
      <c r="BM21" s="35"/>
      <c r="BN21" s="36"/>
      <c r="BO21" t="s" s="38">
        <v>51</v>
      </c>
      <c r="BP21" s="35"/>
      <c r="BQ21" s="35"/>
      <c r="BR21" s="35"/>
      <c r="BS21" s="35"/>
      <c r="BT21" s="36"/>
      <c r="BU21" t="s" s="38">
        <v>51</v>
      </c>
      <c r="BV21" s="32">
        <v>76</v>
      </c>
      <c r="BW21" s="31">
        <v>1090.2</v>
      </c>
      <c r="BX21" s="32">
        <v>2</v>
      </c>
      <c r="BY21" s="31">
        <v>195.6</v>
      </c>
      <c r="BZ21" s="33">
        <v>97.8</v>
      </c>
      <c r="CA21" t="s" s="38">
        <v>51</v>
      </c>
      <c r="CB21" s="31"/>
      <c r="CC21" s="31"/>
      <c r="CD21" s="31"/>
      <c r="CE21" s="31"/>
      <c r="CF21" s="33"/>
      <c r="CG21" t="s" s="38">
        <v>51</v>
      </c>
      <c r="CH21" s="31"/>
      <c r="CI21" s="31"/>
      <c r="CJ21" s="31"/>
      <c r="CK21" s="31"/>
      <c r="CL21" s="33"/>
      <c r="CM21" t="s" s="38">
        <v>51</v>
      </c>
      <c r="CN21" s="35"/>
      <c r="CO21" s="35"/>
      <c r="CP21" s="35"/>
      <c r="CQ21" s="35"/>
      <c r="CR21" s="36"/>
      <c r="CS21" t="s" s="38">
        <v>51</v>
      </c>
      <c r="CT21" s="35"/>
      <c r="CU21" s="35"/>
      <c r="CV21" s="35"/>
      <c r="CW21" s="35"/>
      <c r="CX21" s="36"/>
      <c r="CY21" t="s" s="38">
        <v>51</v>
      </c>
      <c r="CZ21" s="35"/>
      <c r="DA21" s="35"/>
      <c r="DB21" s="35"/>
      <c r="DC21" s="35"/>
      <c r="DD21" s="36"/>
      <c r="DE21" t="s" s="38">
        <v>51</v>
      </c>
      <c r="DF21" s="35"/>
      <c r="DG21" s="35"/>
      <c r="DH21" s="35"/>
      <c r="DI21" s="35"/>
      <c r="DJ21" s="36"/>
      <c r="DK21" t="s" s="38">
        <v>51</v>
      </c>
      <c r="DL21" s="35"/>
      <c r="DM21" s="35"/>
      <c r="DN21" s="35"/>
      <c r="DO21" s="35"/>
      <c r="DP21" s="36"/>
      <c r="DQ21" t="s" s="38">
        <v>51</v>
      </c>
      <c r="DR21" s="35"/>
      <c r="DS21" s="35"/>
      <c r="DT21" s="35"/>
      <c r="DU21" s="35"/>
      <c r="DV21" s="36"/>
      <c r="DW21" t="s" s="38">
        <v>51</v>
      </c>
      <c r="DX21" s="35"/>
      <c r="DY21" s="35"/>
      <c r="DZ21" s="35"/>
      <c r="EA21" s="35"/>
      <c r="EB21" s="36"/>
      <c r="EC21" t="s" s="38">
        <v>51</v>
      </c>
      <c r="ED21" s="35"/>
      <c r="EE21" s="35"/>
      <c r="EF21" s="35"/>
      <c r="EG21" s="35"/>
      <c r="EH21" s="36"/>
      <c r="EI21" t="s" s="38">
        <v>51</v>
      </c>
      <c r="EJ21" s="35"/>
      <c r="EK21" s="35"/>
      <c r="EL21" s="35"/>
      <c r="EM21" s="35"/>
      <c r="EN21" s="36"/>
      <c r="EO21" t="s" s="38">
        <v>51</v>
      </c>
      <c r="EP21" s="35"/>
      <c r="EQ21" s="35"/>
      <c r="ER21" s="35"/>
      <c r="ES21" s="35"/>
      <c r="ET21" s="36"/>
      <c r="EU21" t="s" s="38">
        <v>51</v>
      </c>
      <c r="EV21" s="35"/>
      <c r="EW21" s="35"/>
      <c r="EX21" s="35"/>
      <c r="EY21" s="35"/>
      <c r="EZ21" s="36"/>
      <c r="FA21" t="s" s="38">
        <v>51</v>
      </c>
      <c r="FB21" s="35"/>
      <c r="FC21" s="35"/>
      <c r="FD21" s="35"/>
      <c r="FE21" s="35"/>
      <c r="FF21" s="36"/>
    </row>
    <row r="22" ht="21.95" customHeight="1">
      <c r="A22" t="s" s="37">
        <v>52</v>
      </c>
      <c r="B22" s="30">
        <v>122</v>
      </c>
      <c r="C22" s="31">
        <v>438</v>
      </c>
      <c r="D22" s="32">
        <v>0</v>
      </c>
      <c r="E22" s="31">
        <v>0</v>
      </c>
      <c r="F22" s="33"/>
      <c r="G22" t="s" s="38">
        <v>52</v>
      </c>
      <c r="H22" s="35"/>
      <c r="I22" s="35"/>
      <c r="J22" s="35"/>
      <c r="K22" s="35"/>
      <c r="L22" s="36"/>
      <c r="M22" t="s" s="38">
        <v>52</v>
      </c>
      <c r="N22" s="35"/>
      <c r="O22" s="35"/>
      <c r="P22" s="35"/>
      <c r="Q22" s="35"/>
      <c r="R22" s="36"/>
      <c r="S22" t="s" s="38">
        <v>52</v>
      </c>
      <c r="T22" s="35"/>
      <c r="U22" s="35"/>
      <c r="V22" s="35"/>
      <c r="W22" s="35"/>
      <c r="X22" s="36"/>
      <c r="Y22" t="s" s="38">
        <v>52</v>
      </c>
      <c r="Z22" s="35"/>
      <c r="AA22" s="35"/>
      <c r="AB22" s="35"/>
      <c r="AC22" s="35"/>
      <c r="AD22" s="36"/>
      <c r="AE22" t="s" s="38">
        <v>52</v>
      </c>
      <c r="AF22" s="35"/>
      <c r="AG22" s="35"/>
      <c r="AH22" s="35"/>
      <c r="AI22" s="35"/>
      <c r="AJ22" s="36"/>
      <c r="AK22" t="s" s="38">
        <v>52</v>
      </c>
      <c r="AL22" s="35"/>
      <c r="AM22" s="35"/>
      <c r="AN22" s="35"/>
      <c r="AO22" s="35"/>
      <c r="AP22" s="36"/>
      <c r="AQ22" t="s" s="38">
        <v>52</v>
      </c>
      <c r="AR22" s="35"/>
      <c r="AS22" s="35"/>
      <c r="AT22" s="35"/>
      <c r="AU22" s="35"/>
      <c r="AV22" s="36"/>
      <c r="AW22" t="s" s="38">
        <v>52</v>
      </c>
      <c r="AX22" s="35"/>
      <c r="AY22" s="35"/>
      <c r="AZ22" s="35"/>
      <c r="BA22" s="35"/>
      <c r="BB22" s="36"/>
      <c r="BC22" t="s" s="38">
        <v>52</v>
      </c>
      <c r="BD22" s="35"/>
      <c r="BE22" s="35"/>
      <c r="BF22" s="35"/>
      <c r="BG22" s="35"/>
      <c r="BH22" s="36"/>
      <c r="BI22" t="s" s="38">
        <v>52</v>
      </c>
      <c r="BJ22" s="35"/>
      <c r="BK22" s="35"/>
      <c r="BL22" s="35"/>
      <c r="BM22" s="35"/>
      <c r="BN22" s="36"/>
      <c r="BO22" t="s" s="38">
        <v>52</v>
      </c>
      <c r="BP22" s="35"/>
      <c r="BQ22" s="35"/>
      <c r="BR22" s="35"/>
      <c r="BS22" s="35"/>
      <c r="BT22" s="36"/>
      <c r="BU22" t="s" s="38">
        <v>52</v>
      </c>
      <c r="BV22" s="32">
        <v>76</v>
      </c>
      <c r="BW22" s="31">
        <v>767.4</v>
      </c>
      <c r="BX22" s="32">
        <v>0</v>
      </c>
      <c r="BY22" s="31">
        <v>0</v>
      </c>
      <c r="BZ22" s="33"/>
      <c r="CA22" t="s" s="38">
        <v>52</v>
      </c>
      <c r="CB22" s="31"/>
      <c r="CC22" s="31"/>
      <c r="CD22" s="31"/>
      <c r="CE22" s="31"/>
      <c r="CF22" s="33"/>
      <c r="CG22" t="s" s="38">
        <v>52</v>
      </c>
      <c r="CH22" s="31"/>
      <c r="CI22" s="31"/>
      <c r="CJ22" s="31"/>
      <c r="CK22" s="31"/>
      <c r="CL22" s="33"/>
      <c r="CM22" t="s" s="38">
        <v>52</v>
      </c>
      <c r="CN22" s="35"/>
      <c r="CO22" s="35"/>
      <c r="CP22" s="35"/>
      <c r="CQ22" s="35"/>
      <c r="CR22" s="36"/>
      <c r="CS22" t="s" s="38">
        <v>52</v>
      </c>
      <c r="CT22" s="35"/>
      <c r="CU22" s="35"/>
      <c r="CV22" s="35"/>
      <c r="CW22" s="35"/>
      <c r="CX22" s="36"/>
      <c r="CY22" t="s" s="38">
        <v>52</v>
      </c>
      <c r="CZ22" s="35"/>
      <c r="DA22" s="35"/>
      <c r="DB22" s="35"/>
      <c r="DC22" s="35"/>
      <c r="DD22" s="36"/>
      <c r="DE22" t="s" s="38">
        <v>52</v>
      </c>
      <c r="DF22" s="35"/>
      <c r="DG22" s="35"/>
      <c r="DH22" s="35"/>
      <c r="DI22" s="35"/>
      <c r="DJ22" s="36"/>
      <c r="DK22" t="s" s="38">
        <v>52</v>
      </c>
      <c r="DL22" s="35"/>
      <c r="DM22" s="35"/>
      <c r="DN22" s="35"/>
      <c r="DO22" s="35"/>
      <c r="DP22" s="36"/>
      <c r="DQ22" t="s" s="38">
        <v>52</v>
      </c>
      <c r="DR22" s="35"/>
      <c r="DS22" s="35"/>
      <c r="DT22" s="35"/>
      <c r="DU22" s="35"/>
      <c r="DV22" s="36"/>
      <c r="DW22" t="s" s="38">
        <v>52</v>
      </c>
      <c r="DX22" s="35"/>
      <c r="DY22" s="35"/>
      <c r="DZ22" s="35"/>
      <c r="EA22" s="35"/>
      <c r="EB22" s="36"/>
      <c r="EC22" t="s" s="38">
        <v>52</v>
      </c>
      <c r="ED22" s="35"/>
      <c r="EE22" s="35"/>
      <c r="EF22" s="35"/>
      <c r="EG22" s="35"/>
      <c r="EH22" s="36"/>
      <c r="EI22" t="s" s="38">
        <v>52</v>
      </c>
      <c r="EJ22" s="35"/>
      <c r="EK22" s="35"/>
      <c r="EL22" s="35"/>
      <c r="EM22" s="35"/>
      <c r="EN22" s="36"/>
      <c r="EO22" t="s" s="38">
        <v>52</v>
      </c>
      <c r="EP22" s="35"/>
      <c r="EQ22" s="35"/>
      <c r="ER22" s="35"/>
      <c r="ES22" s="35"/>
      <c r="ET22" s="36"/>
      <c r="EU22" t="s" s="38">
        <v>52</v>
      </c>
      <c r="EV22" s="35"/>
      <c r="EW22" s="35"/>
      <c r="EX22" s="35"/>
      <c r="EY22" s="35"/>
      <c r="EZ22" s="36"/>
      <c r="FA22" t="s" s="38">
        <v>52</v>
      </c>
      <c r="FB22" s="35"/>
      <c r="FC22" s="35"/>
      <c r="FD22" s="35"/>
      <c r="FE22" s="35"/>
      <c r="FF22" s="36"/>
    </row>
    <row r="23" ht="21.95" customHeight="1">
      <c r="A23" t="s" s="37">
        <v>53</v>
      </c>
      <c r="B23" s="30">
        <v>147</v>
      </c>
      <c r="C23" s="31">
        <v>742.9</v>
      </c>
      <c r="D23" s="32">
        <v>4</v>
      </c>
      <c r="E23" s="31">
        <v>172</v>
      </c>
      <c r="F23" s="33">
        <v>43</v>
      </c>
      <c r="G23" t="s" s="38">
        <v>53</v>
      </c>
      <c r="H23" s="35"/>
      <c r="I23" s="35"/>
      <c r="J23" s="35"/>
      <c r="K23" s="35"/>
      <c r="L23" s="36"/>
      <c r="M23" t="s" s="38">
        <v>53</v>
      </c>
      <c r="N23" s="35"/>
      <c r="O23" s="35"/>
      <c r="P23" s="35"/>
      <c r="Q23" s="35"/>
      <c r="R23" s="36"/>
      <c r="S23" t="s" s="38">
        <v>53</v>
      </c>
      <c r="T23" s="35"/>
      <c r="U23" s="35"/>
      <c r="V23" s="35"/>
      <c r="W23" s="35"/>
      <c r="X23" s="36"/>
      <c r="Y23" t="s" s="38">
        <v>53</v>
      </c>
      <c r="Z23" s="35"/>
      <c r="AA23" s="35"/>
      <c r="AB23" s="35"/>
      <c r="AC23" s="35"/>
      <c r="AD23" s="36"/>
      <c r="AE23" t="s" s="38">
        <v>53</v>
      </c>
      <c r="AF23" s="35"/>
      <c r="AG23" s="35"/>
      <c r="AH23" s="35"/>
      <c r="AI23" s="35"/>
      <c r="AJ23" s="36"/>
      <c r="AK23" t="s" s="38">
        <v>53</v>
      </c>
      <c r="AL23" s="35"/>
      <c r="AM23" s="35"/>
      <c r="AN23" s="35"/>
      <c r="AO23" s="35"/>
      <c r="AP23" s="36"/>
      <c r="AQ23" t="s" s="38">
        <v>53</v>
      </c>
      <c r="AR23" s="35"/>
      <c r="AS23" s="35"/>
      <c r="AT23" s="35"/>
      <c r="AU23" s="35"/>
      <c r="AV23" s="36"/>
      <c r="AW23" t="s" s="38">
        <v>53</v>
      </c>
      <c r="AX23" s="35"/>
      <c r="AY23" s="35"/>
      <c r="AZ23" s="35"/>
      <c r="BA23" s="35"/>
      <c r="BB23" s="36"/>
      <c r="BC23" t="s" s="38">
        <v>53</v>
      </c>
      <c r="BD23" s="35"/>
      <c r="BE23" s="35"/>
      <c r="BF23" s="35"/>
      <c r="BG23" s="35"/>
      <c r="BH23" s="36"/>
      <c r="BI23" t="s" s="38">
        <v>53</v>
      </c>
      <c r="BJ23" s="35"/>
      <c r="BK23" s="35"/>
      <c r="BL23" s="35"/>
      <c r="BM23" s="35"/>
      <c r="BN23" s="36"/>
      <c r="BO23" t="s" s="38">
        <v>53</v>
      </c>
      <c r="BP23" s="35"/>
      <c r="BQ23" s="35"/>
      <c r="BR23" s="35"/>
      <c r="BS23" s="35"/>
      <c r="BT23" s="36"/>
      <c r="BU23" t="s" s="38">
        <v>53</v>
      </c>
      <c r="BV23" s="32">
        <v>74</v>
      </c>
      <c r="BW23" s="31">
        <v>926.9</v>
      </c>
      <c r="BX23" s="32">
        <v>1</v>
      </c>
      <c r="BY23" s="31">
        <v>100.1</v>
      </c>
      <c r="BZ23" s="33">
        <v>100.1</v>
      </c>
      <c r="CA23" t="s" s="38">
        <v>53</v>
      </c>
      <c r="CB23" s="31"/>
      <c r="CC23" s="31"/>
      <c r="CD23" s="31"/>
      <c r="CE23" s="31"/>
      <c r="CF23" s="33"/>
      <c r="CG23" t="s" s="38">
        <v>53</v>
      </c>
      <c r="CH23" s="31"/>
      <c r="CI23" s="31"/>
      <c r="CJ23" s="31"/>
      <c r="CK23" s="31"/>
      <c r="CL23" s="33"/>
      <c r="CM23" t="s" s="38">
        <v>53</v>
      </c>
      <c r="CN23" s="35"/>
      <c r="CO23" s="35"/>
      <c r="CP23" s="35"/>
      <c r="CQ23" s="35"/>
      <c r="CR23" s="36"/>
      <c r="CS23" t="s" s="38">
        <v>53</v>
      </c>
      <c r="CT23" s="35"/>
      <c r="CU23" s="35"/>
      <c r="CV23" s="35"/>
      <c r="CW23" s="35"/>
      <c r="CX23" s="36"/>
      <c r="CY23" t="s" s="38">
        <v>53</v>
      </c>
      <c r="CZ23" s="35"/>
      <c r="DA23" s="35"/>
      <c r="DB23" s="35"/>
      <c r="DC23" s="35"/>
      <c r="DD23" s="36"/>
      <c r="DE23" t="s" s="38">
        <v>53</v>
      </c>
      <c r="DF23" s="35"/>
      <c r="DG23" s="35"/>
      <c r="DH23" s="35"/>
      <c r="DI23" s="35"/>
      <c r="DJ23" s="36"/>
      <c r="DK23" t="s" s="38">
        <v>53</v>
      </c>
      <c r="DL23" s="35"/>
      <c r="DM23" s="35"/>
      <c r="DN23" s="35"/>
      <c r="DO23" s="35"/>
      <c r="DP23" s="36"/>
      <c r="DQ23" t="s" s="38">
        <v>53</v>
      </c>
      <c r="DR23" s="35"/>
      <c r="DS23" s="35"/>
      <c r="DT23" s="35"/>
      <c r="DU23" s="35"/>
      <c r="DV23" s="36"/>
      <c r="DW23" t="s" s="38">
        <v>53</v>
      </c>
      <c r="DX23" s="35"/>
      <c r="DY23" s="35"/>
      <c r="DZ23" s="35"/>
      <c r="EA23" s="35"/>
      <c r="EB23" s="36"/>
      <c r="EC23" t="s" s="38">
        <v>53</v>
      </c>
      <c r="ED23" s="35"/>
      <c r="EE23" s="35"/>
      <c r="EF23" s="35"/>
      <c r="EG23" s="35"/>
      <c r="EH23" s="36"/>
      <c r="EI23" t="s" s="38">
        <v>53</v>
      </c>
      <c r="EJ23" s="35"/>
      <c r="EK23" s="35"/>
      <c r="EL23" s="35"/>
      <c r="EM23" s="35"/>
      <c r="EN23" s="36"/>
      <c r="EO23" t="s" s="38">
        <v>53</v>
      </c>
      <c r="EP23" s="35"/>
      <c r="EQ23" s="35"/>
      <c r="ER23" s="35"/>
      <c r="ES23" s="35"/>
      <c r="ET23" s="36"/>
      <c r="EU23" t="s" s="38">
        <v>53</v>
      </c>
      <c r="EV23" s="35"/>
      <c r="EW23" s="35"/>
      <c r="EX23" s="35"/>
      <c r="EY23" s="35"/>
      <c r="EZ23" s="36"/>
      <c r="FA23" t="s" s="38">
        <v>53</v>
      </c>
      <c r="FB23" s="35"/>
      <c r="FC23" s="35"/>
      <c r="FD23" s="35"/>
      <c r="FE23" s="35"/>
      <c r="FF23" s="36"/>
    </row>
    <row r="24" ht="21.95" customHeight="1">
      <c r="A24" t="s" s="37">
        <v>54</v>
      </c>
      <c r="B24" s="30">
        <v>104</v>
      </c>
      <c r="C24" s="31">
        <v>342.5</v>
      </c>
      <c r="D24" s="32">
        <v>0</v>
      </c>
      <c r="E24" s="31">
        <v>0</v>
      </c>
      <c r="F24" s="33"/>
      <c r="G24" t="s" s="38">
        <v>54</v>
      </c>
      <c r="H24" s="35"/>
      <c r="I24" s="35"/>
      <c r="J24" s="35"/>
      <c r="K24" s="35"/>
      <c r="L24" s="36"/>
      <c r="M24" t="s" s="38">
        <v>54</v>
      </c>
      <c r="N24" s="35"/>
      <c r="O24" s="35"/>
      <c r="P24" s="35"/>
      <c r="Q24" s="35"/>
      <c r="R24" s="36"/>
      <c r="S24" t="s" s="38">
        <v>54</v>
      </c>
      <c r="T24" s="35"/>
      <c r="U24" s="35"/>
      <c r="V24" s="35"/>
      <c r="W24" s="35"/>
      <c r="X24" s="36"/>
      <c r="Y24" t="s" s="38">
        <v>54</v>
      </c>
      <c r="Z24" s="35"/>
      <c r="AA24" s="35"/>
      <c r="AB24" s="35"/>
      <c r="AC24" s="35"/>
      <c r="AD24" s="36"/>
      <c r="AE24" t="s" s="38">
        <v>54</v>
      </c>
      <c r="AF24" s="35"/>
      <c r="AG24" s="35"/>
      <c r="AH24" s="35"/>
      <c r="AI24" s="35"/>
      <c r="AJ24" s="36"/>
      <c r="AK24" t="s" s="38">
        <v>54</v>
      </c>
      <c r="AL24" s="35"/>
      <c r="AM24" s="35"/>
      <c r="AN24" s="35"/>
      <c r="AO24" s="35"/>
      <c r="AP24" s="36"/>
      <c r="AQ24" t="s" s="38">
        <v>54</v>
      </c>
      <c r="AR24" s="35"/>
      <c r="AS24" s="35"/>
      <c r="AT24" s="35"/>
      <c r="AU24" s="35"/>
      <c r="AV24" s="36"/>
      <c r="AW24" t="s" s="38">
        <v>54</v>
      </c>
      <c r="AX24" s="35"/>
      <c r="AY24" s="35"/>
      <c r="AZ24" s="35"/>
      <c r="BA24" s="35"/>
      <c r="BB24" s="36"/>
      <c r="BC24" t="s" s="38">
        <v>54</v>
      </c>
      <c r="BD24" s="35"/>
      <c r="BE24" s="35"/>
      <c r="BF24" s="35"/>
      <c r="BG24" s="35"/>
      <c r="BH24" s="36"/>
      <c r="BI24" t="s" s="38">
        <v>54</v>
      </c>
      <c r="BJ24" s="35"/>
      <c r="BK24" s="35"/>
      <c r="BL24" s="35"/>
      <c r="BM24" s="35"/>
      <c r="BN24" s="36"/>
      <c r="BO24" t="s" s="38">
        <v>54</v>
      </c>
      <c r="BP24" s="35"/>
      <c r="BQ24" s="35"/>
      <c r="BR24" s="35"/>
      <c r="BS24" s="35"/>
      <c r="BT24" s="36"/>
      <c r="BU24" t="s" s="38">
        <v>54</v>
      </c>
      <c r="BV24" s="32">
        <v>70</v>
      </c>
      <c r="BW24" s="31">
        <v>911.8</v>
      </c>
      <c r="BX24" s="32">
        <v>0</v>
      </c>
      <c r="BY24" s="31">
        <v>0</v>
      </c>
      <c r="BZ24" s="33"/>
      <c r="CA24" t="s" s="38">
        <v>54</v>
      </c>
      <c r="CB24" s="31"/>
      <c r="CC24" s="31"/>
      <c r="CD24" s="31"/>
      <c r="CE24" s="31"/>
      <c r="CF24" s="33"/>
      <c r="CG24" t="s" s="38">
        <v>54</v>
      </c>
      <c r="CH24" s="31"/>
      <c r="CI24" s="31"/>
      <c r="CJ24" s="31"/>
      <c r="CK24" s="31"/>
      <c r="CL24" s="33"/>
      <c r="CM24" t="s" s="38">
        <v>54</v>
      </c>
      <c r="CN24" s="35"/>
      <c r="CO24" s="35"/>
      <c r="CP24" s="35"/>
      <c r="CQ24" s="35"/>
      <c r="CR24" s="36"/>
      <c r="CS24" t="s" s="38">
        <v>54</v>
      </c>
      <c r="CT24" s="35"/>
      <c r="CU24" s="35"/>
      <c r="CV24" s="35"/>
      <c r="CW24" s="35"/>
      <c r="CX24" s="36"/>
      <c r="CY24" t="s" s="38">
        <v>54</v>
      </c>
      <c r="CZ24" s="35"/>
      <c r="DA24" s="35"/>
      <c r="DB24" s="35"/>
      <c r="DC24" s="35"/>
      <c r="DD24" s="36"/>
      <c r="DE24" t="s" s="38">
        <v>54</v>
      </c>
      <c r="DF24" s="35"/>
      <c r="DG24" s="35"/>
      <c r="DH24" s="35"/>
      <c r="DI24" s="35"/>
      <c r="DJ24" s="36"/>
      <c r="DK24" t="s" s="38">
        <v>54</v>
      </c>
      <c r="DL24" s="35"/>
      <c r="DM24" s="35"/>
      <c r="DN24" s="35"/>
      <c r="DO24" s="35"/>
      <c r="DP24" s="36"/>
      <c r="DQ24" t="s" s="38">
        <v>54</v>
      </c>
      <c r="DR24" s="35"/>
      <c r="DS24" s="35"/>
      <c r="DT24" s="35"/>
      <c r="DU24" s="35"/>
      <c r="DV24" s="36"/>
      <c r="DW24" t="s" s="38">
        <v>54</v>
      </c>
      <c r="DX24" s="35"/>
      <c r="DY24" s="35"/>
      <c r="DZ24" s="35"/>
      <c r="EA24" s="35"/>
      <c r="EB24" s="36"/>
      <c r="EC24" t="s" s="38">
        <v>54</v>
      </c>
      <c r="ED24" s="35"/>
      <c r="EE24" s="35"/>
      <c r="EF24" s="35"/>
      <c r="EG24" s="35"/>
      <c r="EH24" s="36"/>
      <c r="EI24" t="s" s="38">
        <v>54</v>
      </c>
      <c r="EJ24" s="35"/>
      <c r="EK24" s="35"/>
      <c r="EL24" s="35"/>
      <c r="EM24" s="35"/>
      <c r="EN24" s="36"/>
      <c r="EO24" t="s" s="38">
        <v>54</v>
      </c>
      <c r="EP24" s="35"/>
      <c r="EQ24" s="35"/>
      <c r="ER24" s="35"/>
      <c r="ES24" s="35"/>
      <c r="ET24" s="36"/>
      <c r="EU24" t="s" s="38">
        <v>54</v>
      </c>
      <c r="EV24" s="35"/>
      <c r="EW24" s="35"/>
      <c r="EX24" s="35"/>
      <c r="EY24" s="35"/>
      <c r="EZ24" s="36"/>
      <c r="FA24" t="s" s="38">
        <v>54</v>
      </c>
      <c r="FB24" s="35"/>
      <c r="FC24" s="35"/>
      <c r="FD24" s="35"/>
      <c r="FE24" s="35"/>
      <c r="FF24" s="36"/>
    </row>
    <row r="25" ht="21.95" customHeight="1">
      <c r="A25" t="s" s="37">
        <v>55</v>
      </c>
      <c r="B25" s="30">
        <v>131</v>
      </c>
      <c r="C25" s="31">
        <v>634.1</v>
      </c>
      <c r="D25" s="32">
        <v>4</v>
      </c>
      <c r="E25" s="31">
        <v>151.7</v>
      </c>
      <c r="F25" s="33">
        <v>37.925</v>
      </c>
      <c r="G25" t="s" s="38">
        <v>55</v>
      </c>
      <c r="H25" s="35"/>
      <c r="I25" s="35"/>
      <c r="J25" s="35"/>
      <c r="K25" s="35"/>
      <c r="L25" s="36"/>
      <c r="M25" t="s" s="38">
        <v>55</v>
      </c>
      <c r="N25" s="35"/>
      <c r="O25" s="35"/>
      <c r="P25" s="35"/>
      <c r="Q25" s="35"/>
      <c r="R25" s="36"/>
      <c r="S25" t="s" s="38">
        <v>55</v>
      </c>
      <c r="T25" s="35"/>
      <c r="U25" s="35"/>
      <c r="V25" s="35"/>
      <c r="W25" s="35"/>
      <c r="X25" s="36"/>
      <c r="Y25" t="s" s="38">
        <v>55</v>
      </c>
      <c r="Z25" s="35"/>
      <c r="AA25" s="35"/>
      <c r="AB25" s="35"/>
      <c r="AC25" s="35"/>
      <c r="AD25" s="36"/>
      <c r="AE25" t="s" s="38">
        <v>55</v>
      </c>
      <c r="AF25" s="35"/>
      <c r="AG25" s="35"/>
      <c r="AH25" s="35"/>
      <c r="AI25" s="35"/>
      <c r="AJ25" s="36"/>
      <c r="AK25" t="s" s="38">
        <v>55</v>
      </c>
      <c r="AL25" s="35"/>
      <c r="AM25" s="35"/>
      <c r="AN25" s="35"/>
      <c r="AO25" s="35"/>
      <c r="AP25" s="36"/>
      <c r="AQ25" t="s" s="38">
        <v>55</v>
      </c>
      <c r="AR25" s="35"/>
      <c r="AS25" s="35"/>
      <c r="AT25" s="35"/>
      <c r="AU25" s="35"/>
      <c r="AV25" s="36"/>
      <c r="AW25" t="s" s="38">
        <v>55</v>
      </c>
      <c r="AX25" s="35"/>
      <c r="AY25" s="35"/>
      <c r="AZ25" s="35"/>
      <c r="BA25" s="35"/>
      <c r="BB25" s="36"/>
      <c r="BC25" t="s" s="38">
        <v>55</v>
      </c>
      <c r="BD25" s="35"/>
      <c r="BE25" s="35"/>
      <c r="BF25" s="35"/>
      <c r="BG25" s="35"/>
      <c r="BH25" s="36"/>
      <c r="BI25" t="s" s="38">
        <v>55</v>
      </c>
      <c r="BJ25" s="35"/>
      <c r="BK25" s="35"/>
      <c r="BL25" s="35"/>
      <c r="BM25" s="35"/>
      <c r="BN25" s="36"/>
      <c r="BO25" t="s" s="38">
        <v>55</v>
      </c>
      <c r="BP25" s="35"/>
      <c r="BQ25" s="35"/>
      <c r="BR25" s="35"/>
      <c r="BS25" s="35"/>
      <c r="BT25" s="36"/>
      <c r="BU25" t="s" s="38">
        <v>55</v>
      </c>
      <c r="BV25" s="32">
        <v>61</v>
      </c>
      <c r="BW25" s="31">
        <v>569.1</v>
      </c>
      <c r="BX25" s="32">
        <v>0</v>
      </c>
      <c r="BY25" s="31">
        <v>0</v>
      </c>
      <c r="BZ25" s="33"/>
      <c r="CA25" t="s" s="38">
        <v>55</v>
      </c>
      <c r="CB25" s="31"/>
      <c r="CC25" s="31"/>
      <c r="CD25" s="31"/>
      <c r="CE25" s="31"/>
      <c r="CF25" s="33"/>
      <c r="CG25" t="s" s="38">
        <v>55</v>
      </c>
      <c r="CH25" s="31"/>
      <c r="CI25" s="31"/>
      <c r="CJ25" s="31"/>
      <c r="CK25" s="31"/>
      <c r="CL25" s="33"/>
      <c r="CM25" t="s" s="38">
        <v>55</v>
      </c>
      <c r="CN25" s="35"/>
      <c r="CO25" s="35"/>
      <c r="CP25" s="35"/>
      <c r="CQ25" s="35"/>
      <c r="CR25" s="36"/>
      <c r="CS25" t="s" s="38">
        <v>55</v>
      </c>
      <c r="CT25" s="35"/>
      <c r="CU25" s="35"/>
      <c r="CV25" s="35"/>
      <c r="CW25" s="35"/>
      <c r="CX25" s="36"/>
      <c r="CY25" t="s" s="38">
        <v>55</v>
      </c>
      <c r="CZ25" s="35"/>
      <c r="DA25" s="35"/>
      <c r="DB25" s="35"/>
      <c r="DC25" s="35"/>
      <c r="DD25" s="36"/>
      <c r="DE25" t="s" s="38">
        <v>55</v>
      </c>
      <c r="DF25" s="35"/>
      <c r="DG25" s="35"/>
      <c r="DH25" s="35"/>
      <c r="DI25" s="35"/>
      <c r="DJ25" s="36"/>
      <c r="DK25" t="s" s="38">
        <v>55</v>
      </c>
      <c r="DL25" s="35"/>
      <c r="DM25" s="35"/>
      <c r="DN25" s="35"/>
      <c r="DO25" s="35"/>
      <c r="DP25" s="36"/>
      <c r="DQ25" t="s" s="38">
        <v>55</v>
      </c>
      <c r="DR25" s="35"/>
      <c r="DS25" s="35"/>
      <c r="DT25" s="35"/>
      <c r="DU25" s="35"/>
      <c r="DV25" s="36"/>
      <c r="DW25" t="s" s="38">
        <v>55</v>
      </c>
      <c r="DX25" s="35"/>
      <c r="DY25" s="35"/>
      <c r="DZ25" s="35"/>
      <c r="EA25" s="35"/>
      <c r="EB25" s="36"/>
      <c r="EC25" t="s" s="38">
        <v>55</v>
      </c>
      <c r="ED25" s="35"/>
      <c r="EE25" s="35"/>
      <c r="EF25" s="35"/>
      <c r="EG25" s="35"/>
      <c r="EH25" s="36"/>
      <c r="EI25" t="s" s="38">
        <v>55</v>
      </c>
      <c r="EJ25" s="35"/>
      <c r="EK25" s="35"/>
      <c r="EL25" s="35"/>
      <c r="EM25" s="35"/>
      <c r="EN25" s="36"/>
      <c r="EO25" t="s" s="38">
        <v>55</v>
      </c>
      <c r="EP25" s="35"/>
      <c r="EQ25" s="35"/>
      <c r="ER25" s="35"/>
      <c r="ES25" s="35"/>
      <c r="ET25" s="36"/>
      <c r="EU25" t="s" s="38">
        <v>55</v>
      </c>
      <c r="EV25" s="35"/>
      <c r="EW25" s="35"/>
      <c r="EX25" s="35"/>
      <c r="EY25" s="35"/>
      <c r="EZ25" s="36"/>
      <c r="FA25" t="s" s="38">
        <v>55</v>
      </c>
      <c r="FB25" s="35"/>
      <c r="FC25" s="35"/>
      <c r="FD25" s="35"/>
      <c r="FE25" s="35"/>
      <c r="FF25" s="36"/>
    </row>
    <row r="26" ht="21.95" customHeight="1">
      <c r="A26" t="s" s="37">
        <v>56</v>
      </c>
      <c r="B26" s="30">
        <v>113</v>
      </c>
      <c r="C26" s="31">
        <v>562</v>
      </c>
      <c r="D26" s="32">
        <v>2</v>
      </c>
      <c r="E26" s="31">
        <v>121.9</v>
      </c>
      <c r="F26" s="33">
        <v>60.95</v>
      </c>
      <c r="G26" t="s" s="38">
        <v>56</v>
      </c>
      <c r="H26" s="35"/>
      <c r="I26" s="35"/>
      <c r="J26" s="35"/>
      <c r="K26" s="35"/>
      <c r="L26" s="36"/>
      <c r="M26" t="s" s="38">
        <v>56</v>
      </c>
      <c r="N26" s="35"/>
      <c r="O26" s="35"/>
      <c r="P26" s="35"/>
      <c r="Q26" s="35"/>
      <c r="R26" s="36"/>
      <c r="S26" t="s" s="38">
        <v>56</v>
      </c>
      <c r="T26" s="35"/>
      <c r="U26" s="35"/>
      <c r="V26" s="35"/>
      <c r="W26" s="35"/>
      <c r="X26" s="36"/>
      <c r="Y26" t="s" s="38">
        <v>56</v>
      </c>
      <c r="Z26" s="35"/>
      <c r="AA26" s="35"/>
      <c r="AB26" s="35"/>
      <c r="AC26" s="35"/>
      <c r="AD26" s="36"/>
      <c r="AE26" t="s" s="38">
        <v>56</v>
      </c>
      <c r="AF26" s="35"/>
      <c r="AG26" s="35"/>
      <c r="AH26" s="35"/>
      <c r="AI26" s="35"/>
      <c r="AJ26" s="36"/>
      <c r="AK26" t="s" s="38">
        <v>56</v>
      </c>
      <c r="AL26" s="35"/>
      <c r="AM26" s="35"/>
      <c r="AN26" s="35"/>
      <c r="AO26" s="35"/>
      <c r="AP26" s="36"/>
      <c r="AQ26" t="s" s="38">
        <v>56</v>
      </c>
      <c r="AR26" s="35"/>
      <c r="AS26" s="35"/>
      <c r="AT26" s="35"/>
      <c r="AU26" s="35"/>
      <c r="AV26" s="36"/>
      <c r="AW26" t="s" s="38">
        <v>56</v>
      </c>
      <c r="AX26" s="35"/>
      <c r="AY26" s="35"/>
      <c r="AZ26" s="35"/>
      <c r="BA26" s="35"/>
      <c r="BB26" s="36"/>
      <c r="BC26" t="s" s="38">
        <v>56</v>
      </c>
      <c r="BD26" s="35"/>
      <c r="BE26" s="35"/>
      <c r="BF26" s="35"/>
      <c r="BG26" s="35"/>
      <c r="BH26" s="36"/>
      <c r="BI26" t="s" s="38">
        <v>56</v>
      </c>
      <c r="BJ26" s="35"/>
      <c r="BK26" s="35"/>
      <c r="BL26" s="35"/>
      <c r="BM26" s="35"/>
      <c r="BN26" s="36"/>
      <c r="BO26" t="s" s="38">
        <v>56</v>
      </c>
      <c r="BP26" s="35"/>
      <c r="BQ26" s="35"/>
      <c r="BR26" s="35"/>
      <c r="BS26" s="35"/>
      <c r="BT26" s="36"/>
      <c r="BU26" t="s" s="38">
        <v>56</v>
      </c>
      <c r="BV26" s="32">
        <v>80</v>
      </c>
      <c r="BW26" s="31">
        <v>982.9</v>
      </c>
      <c r="BX26" s="32">
        <v>0</v>
      </c>
      <c r="BY26" s="31">
        <v>0</v>
      </c>
      <c r="BZ26" s="33"/>
      <c r="CA26" t="s" s="38">
        <v>56</v>
      </c>
      <c r="CB26" s="31"/>
      <c r="CC26" s="31"/>
      <c r="CD26" s="31"/>
      <c r="CE26" s="31"/>
      <c r="CF26" s="33"/>
      <c r="CG26" t="s" s="38">
        <v>56</v>
      </c>
      <c r="CH26" s="31"/>
      <c r="CI26" s="31"/>
      <c r="CJ26" s="31"/>
      <c r="CK26" s="31"/>
      <c r="CL26" s="33"/>
      <c r="CM26" t="s" s="38">
        <v>56</v>
      </c>
      <c r="CN26" s="35"/>
      <c r="CO26" s="35"/>
      <c r="CP26" s="35"/>
      <c r="CQ26" s="35"/>
      <c r="CR26" s="36"/>
      <c r="CS26" t="s" s="38">
        <v>56</v>
      </c>
      <c r="CT26" s="35"/>
      <c r="CU26" s="35"/>
      <c r="CV26" s="35"/>
      <c r="CW26" s="35"/>
      <c r="CX26" s="36"/>
      <c r="CY26" t="s" s="38">
        <v>56</v>
      </c>
      <c r="CZ26" s="35"/>
      <c r="DA26" s="35"/>
      <c r="DB26" s="35"/>
      <c r="DC26" s="35"/>
      <c r="DD26" s="36"/>
      <c r="DE26" t="s" s="38">
        <v>56</v>
      </c>
      <c r="DF26" s="35"/>
      <c r="DG26" s="35"/>
      <c r="DH26" s="35"/>
      <c r="DI26" s="35"/>
      <c r="DJ26" s="36"/>
      <c r="DK26" t="s" s="38">
        <v>56</v>
      </c>
      <c r="DL26" s="32">
        <v>75</v>
      </c>
      <c r="DM26" s="31">
        <v>624.4</v>
      </c>
      <c r="DN26" s="32">
        <v>1</v>
      </c>
      <c r="DO26" s="31">
        <v>72.90000000000001</v>
      </c>
      <c r="DP26" s="33">
        <v>72.90000000000001</v>
      </c>
      <c r="DQ26" t="s" s="38">
        <v>56</v>
      </c>
      <c r="DR26" s="35"/>
      <c r="DS26" s="35"/>
      <c r="DT26" s="35"/>
      <c r="DU26" s="35"/>
      <c r="DV26" s="36"/>
      <c r="DW26" t="s" s="38">
        <v>56</v>
      </c>
      <c r="DX26" s="35"/>
      <c r="DY26" s="35"/>
      <c r="DZ26" s="35"/>
      <c r="EA26" s="35"/>
      <c r="EB26" s="36"/>
      <c r="EC26" t="s" s="38">
        <v>56</v>
      </c>
      <c r="ED26" s="35"/>
      <c r="EE26" s="35"/>
      <c r="EF26" s="35"/>
      <c r="EG26" s="35"/>
      <c r="EH26" s="36"/>
      <c r="EI26" t="s" s="38">
        <v>56</v>
      </c>
      <c r="EJ26" s="35"/>
      <c r="EK26" s="35"/>
      <c r="EL26" s="35"/>
      <c r="EM26" s="35"/>
      <c r="EN26" s="36"/>
      <c r="EO26" t="s" s="38">
        <v>56</v>
      </c>
      <c r="EP26" s="35"/>
      <c r="EQ26" s="35"/>
      <c r="ER26" s="35"/>
      <c r="ES26" s="35"/>
      <c r="ET26" s="36"/>
      <c r="EU26" t="s" s="38">
        <v>56</v>
      </c>
      <c r="EV26" s="35"/>
      <c r="EW26" s="35"/>
      <c r="EX26" s="35"/>
      <c r="EY26" s="35"/>
      <c r="EZ26" s="36"/>
      <c r="FA26" t="s" s="38">
        <v>56</v>
      </c>
      <c r="FB26" s="32">
        <v>76</v>
      </c>
      <c r="FC26" s="31">
        <v>1141</v>
      </c>
      <c r="FD26" s="32">
        <v>0</v>
      </c>
      <c r="FE26" s="31">
        <v>0</v>
      </c>
      <c r="FF26" s="33"/>
    </row>
    <row r="27" ht="21.95" customHeight="1">
      <c r="A27" t="s" s="37">
        <v>57</v>
      </c>
      <c r="B27" s="30">
        <v>129</v>
      </c>
      <c r="C27" s="31">
        <v>526.6</v>
      </c>
      <c r="D27" s="32">
        <v>0</v>
      </c>
      <c r="E27" s="31">
        <v>0</v>
      </c>
      <c r="F27" s="33"/>
      <c r="G27" t="s" s="38">
        <v>57</v>
      </c>
      <c r="H27" s="35"/>
      <c r="I27" s="35"/>
      <c r="J27" s="35"/>
      <c r="K27" s="35"/>
      <c r="L27" s="36"/>
      <c r="M27" t="s" s="38">
        <v>57</v>
      </c>
      <c r="N27" s="35"/>
      <c r="O27" s="35"/>
      <c r="P27" s="35"/>
      <c r="Q27" s="35"/>
      <c r="R27" s="36"/>
      <c r="S27" t="s" s="38">
        <v>57</v>
      </c>
      <c r="T27" s="35"/>
      <c r="U27" s="35"/>
      <c r="V27" s="35"/>
      <c r="W27" s="35"/>
      <c r="X27" s="36"/>
      <c r="Y27" t="s" s="38">
        <v>57</v>
      </c>
      <c r="Z27" s="35"/>
      <c r="AA27" s="35"/>
      <c r="AB27" s="35"/>
      <c r="AC27" s="35"/>
      <c r="AD27" s="36"/>
      <c r="AE27" t="s" s="38">
        <v>57</v>
      </c>
      <c r="AF27" s="35"/>
      <c r="AG27" s="35"/>
      <c r="AH27" s="35"/>
      <c r="AI27" s="35"/>
      <c r="AJ27" s="36"/>
      <c r="AK27" t="s" s="38">
        <v>57</v>
      </c>
      <c r="AL27" s="35"/>
      <c r="AM27" s="35"/>
      <c r="AN27" s="35"/>
      <c r="AO27" s="35"/>
      <c r="AP27" s="36"/>
      <c r="AQ27" t="s" s="38">
        <v>57</v>
      </c>
      <c r="AR27" s="35"/>
      <c r="AS27" s="35"/>
      <c r="AT27" s="35"/>
      <c r="AU27" s="35"/>
      <c r="AV27" s="36"/>
      <c r="AW27" t="s" s="38">
        <v>57</v>
      </c>
      <c r="AX27" s="35"/>
      <c r="AY27" s="35"/>
      <c r="AZ27" s="35"/>
      <c r="BA27" s="35"/>
      <c r="BB27" s="36"/>
      <c r="BC27" t="s" s="38">
        <v>57</v>
      </c>
      <c r="BD27" s="35"/>
      <c r="BE27" s="35"/>
      <c r="BF27" s="35"/>
      <c r="BG27" s="35"/>
      <c r="BH27" s="36"/>
      <c r="BI27" t="s" s="38">
        <v>57</v>
      </c>
      <c r="BJ27" s="35"/>
      <c r="BK27" s="35"/>
      <c r="BL27" s="35"/>
      <c r="BM27" s="35"/>
      <c r="BN27" s="36"/>
      <c r="BO27" t="s" s="38">
        <v>57</v>
      </c>
      <c r="BP27" s="35"/>
      <c r="BQ27" s="35"/>
      <c r="BR27" s="35"/>
      <c r="BS27" s="35"/>
      <c r="BT27" s="36"/>
      <c r="BU27" t="s" s="38">
        <v>57</v>
      </c>
      <c r="BV27" s="32">
        <v>108</v>
      </c>
      <c r="BW27" s="31">
        <v>1335.9</v>
      </c>
      <c r="BX27" s="32">
        <v>2</v>
      </c>
      <c r="BY27" s="31">
        <v>193.6</v>
      </c>
      <c r="BZ27" s="33">
        <v>96.8</v>
      </c>
      <c r="CA27" t="s" s="38">
        <v>57</v>
      </c>
      <c r="CB27" s="31"/>
      <c r="CC27" s="31"/>
      <c r="CD27" s="31"/>
      <c r="CE27" s="31"/>
      <c r="CF27" s="33"/>
      <c r="CG27" t="s" s="38">
        <v>57</v>
      </c>
      <c r="CH27" s="31"/>
      <c r="CI27" s="31"/>
      <c r="CJ27" s="31"/>
      <c r="CK27" s="31"/>
      <c r="CL27" s="33"/>
      <c r="CM27" t="s" s="38">
        <v>57</v>
      </c>
      <c r="CN27" s="35"/>
      <c r="CO27" s="35"/>
      <c r="CP27" s="35"/>
      <c r="CQ27" s="35"/>
      <c r="CR27" s="36"/>
      <c r="CS27" t="s" s="38">
        <v>57</v>
      </c>
      <c r="CT27" s="35"/>
      <c r="CU27" s="35"/>
      <c r="CV27" s="35"/>
      <c r="CW27" s="35"/>
      <c r="CX27" s="36"/>
      <c r="CY27" t="s" s="38">
        <v>57</v>
      </c>
      <c r="CZ27" s="35"/>
      <c r="DA27" s="35"/>
      <c r="DB27" s="35"/>
      <c r="DC27" s="35"/>
      <c r="DD27" s="36"/>
      <c r="DE27" t="s" s="38">
        <v>57</v>
      </c>
      <c r="DF27" s="35"/>
      <c r="DG27" s="35"/>
      <c r="DH27" s="35"/>
      <c r="DI27" s="35"/>
      <c r="DJ27" s="36"/>
      <c r="DK27" t="s" s="38">
        <v>57</v>
      </c>
      <c r="DL27" s="32">
        <v>84</v>
      </c>
      <c r="DM27" s="31">
        <v>409.7</v>
      </c>
      <c r="DN27" s="32">
        <v>0</v>
      </c>
      <c r="DO27" s="31">
        <v>0</v>
      </c>
      <c r="DP27" s="33"/>
      <c r="DQ27" t="s" s="38">
        <v>57</v>
      </c>
      <c r="DR27" s="35"/>
      <c r="DS27" s="35"/>
      <c r="DT27" s="35"/>
      <c r="DU27" s="35"/>
      <c r="DV27" s="36"/>
      <c r="DW27" t="s" s="38">
        <v>57</v>
      </c>
      <c r="DX27" s="35"/>
      <c r="DY27" s="35"/>
      <c r="DZ27" s="35"/>
      <c r="EA27" s="35"/>
      <c r="EB27" s="36"/>
      <c r="EC27" t="s" s="38">
        <v>57</v>
      </c>
      <c r="ED27" s="35"/>
      <c r="EE27" s="35"/>
      <c r="EF27" s="35"/>
      <c r="EG27" s="35"/>
      <c r="EH27" s="36"/>
      <c r="EI27" t="s" s="38">
        <v>57</v>
      </c>
      <c r="EJ27" s="32">
        <v>94</v>
      </c>
      <c r="EK27" s="31">
        <v>600.2</v>
      </c>
      <c r="EL27" s="32">
        <v>1</v>
      </c>
      <c r="EM27" s="31">
        <v>75.40000000000001</v>
      </c>
      <c r="EN27" s="33">
        <v>75.40000000000001</v>
      </c>
      <c r="EO27" t="s" s="38">
        <v>57</v>
      </c>
      <c r="EP27" s="31"/>
      <c r="EQ27" s="31"/>
      <c r="ER27" s="31"/>
      <c r="ES27" s="31"/>
      <c r="ET27" s="33"/>
      <c r="EU27" t="s" s="38">
        <v>57</v>
      </c>
      <c r="EV27" s="31"/>
      <c r="EW27" s="31"/>
      <c r="EX27" s="31"/>
      <c r="EY27" s="31"/>
      <c r="EZ27" s="33"/>
      <c r="FA27" t="s" s="38">
        <v>57</v>
      </c>
      <c r="FB27" s="32">
        <v>109</v>
      </c>
      <c r="FC27" s="31">
        <v>1686.7</v>
      </c>
      <c r="FD27" s="32">
        <v>1</v>
      </c>
      <c r="FE27" s="31">
        <v>107.7</v>
      </c>
      <c r="FF27" s="33">
        <v>107.7</v>
      </c>
    </row>
    <row r="28" ht="21.95" customHeight="1">
      <c r="A28" t="s" s="37">
        <v>58</v>
      </c>
      <c r="B28" s="30">
        <v>134</v>
      </c>
      <c r="C28" s="31">
        <v>571.7</v>
      </c>
      <c r="D28" s="32">
        <v>1</v>
      </c>
      <c r="E28" s="31">
        <v>39.6</v>
      </c>
      <c r="F28" s="33">
        <v>39.6</v>
      </c>
      <c r="G28" t="s" s="38">
        <v>58</v>
      </c>
      <c r="H28" s="35"/>
      <c r="I28" s="35"/>
      <c r="J28" s="35"/>
      <c r="K28" s="35"/>
      <c r="L28" s="36"/>
      <c r="M28" t="s" s="38">
        <v>58</v>
      </c>
      <c r="N28" s="35"/>
      <c r="O28" s="35"/>
      <c r="P28" s="35"/>
      <c r="Q28" s="35"/>
      <c r="R28" s="36"/>
      <c r="S28" t="s" s="38">
        <v>58</v>
      </c>
      <c r="T28" s="35"/>
      <c r="U28" s="35"/>
      <c r="V28" s="35"/>
      <c r="W28" s="35"/>
      <c r="X28" s="36"/>
      <c r="Y28" t="s" s="38">
        <v>58</v>
      </c>
      <c r="Z28" s="35"/>
      <c r="AA28" s="35"/>
      <c r="AB28" s="35"/>
      <c r="AC28" s="35"/>
      <c r="AD28" s="36"/>
      <c r="AE28" t="s" s="38">
        <v>58</v>
      </c>
      <c r="AF28" s="35"/>
      <c r="AG28" s="35"/>
      <c r="AH28" s="35"/>
      <c r="AI28" s="35"/>
      <c r="AJ28" s="36"/>
      <c r="AK28" t="s" s="38">
        <v>58</v>
      </c>
      <c r="AL28" s="35"/>
      <c r="AM28" s="35"/>
      <c r="AN28" s="35"/>
      <c r="AO28" s="35"/>
      <c r="AP28" s="36"/>
      <c r="AQ28" t="s" s="38">
        <v>58</v>
      </c>
      <c r="AR28" s="35"/>
      <c r="AS28" s="35"/>
      <c r="AT28" s="35"/>
      <c r="AU28" s="35"/>
      <c r="AV28" s="36"/>
      <c r="AW28" t="s" s="38">
        <v>58</v>
      </c>
      <c r="AX28" s="32">
        <v>110</v>
      </c>
      <c r="AY28" s="31">
        <v>1057.2</v>
      </c>
      <c r="AZ28" s="32">
        <v>2</v>
      </c>
      <c r="BA28" s="31">
        <v>194.3</v>
      </c>
      <c r="BB28" s="33">
        <v>97.15000000000001</v>
      </c>
      <c r="BC28" t="s" s="38">
        <v>58</v>
      </c>
      <c r="BD28" s="31"/>
      <c r="BE28" s="31"/>
      <c r="BF28" s="31"/>
      <c r="BG28" s="31"/>
      <c r="BH28" s="33"/>
      <c r="BI28" t="s" s="38">
        <v>58</v>
      </c>
      <c r="BJ28" s="31"/>
      <c r="BK28" s="31"/>
      <c r="BL28" s="31"/>
      <c r="BM28" s="31"/>
      <c r="BN28" s="33"/>
      <c r="BO28" t="s" s="38">
        <v>58</v>
      </c>
      <c r="BP28" s="31"/>
      <c r="BQ28" s="31"/>
      <c r="BR28" s="31"/>
      <c r="BS28" s="31"/>
      <c r="BT28" s="33"/>
      <c r="BU28" t="s" s="38">
        <v>58</v>
      </c>
      <c r="BV28" s="32">
        <v>97</v>
      </c>
      <c r="BW28" s="31">
        <v>679.7</v>
      </c>
      <c r="BX28" s="32">
        <v>0</v>
      </c>
      <c r="BY28" s="31">
        <v>0</v>
      </c>
      <c r="BZ28" s="33"/>
      <c r="CA28" t="s" s="38">
        <v>58</v>
      </c>
      <c r="CB28" s="31"/>
      <c r="CC28" s="31"/>
      <c r="CD28" s="31"/>
      <c r="CE28" s="31"/>
      <c r="CF28" s="33"/>
      <c r="CG28" t="s" s="38">
        <v>58</v>
      </c>
      <c r="CH28" s="31"/>
      <c r="CI28" s="31"/>
      <c r="CJ28" s="31"/>
      <c r="CK28" s="31"/>
      <c r="CL28" s="33"/>
      <c r="CM28" t="s" s="38">
        <v>58</v>
      </c>
      <c r="CN28" s="35"/>
      <c r="CO28" s="35"/>
      <c r="CP28" s="35"/>
      <c r="CQ28" s="35"/>
      <c r="CR28" s="36"/>
      <c r="CS28" t="s" s="38">
        <v>58</v>
      </c>
      <c r="CT28" s="35"/>
      <c r="CU28" s="35"/>
      <c r="CV28" s="35"/>
      <c r="CW28" s="35"/>
      <c r="CX28" s="36"/>
      <c r="CY28" t="s" s="38">
        <v>58</v>
      </c>
      <c r="CZ28" s="35"/>
      <c r="DA28" s="35"/>
      <c r="DB28" s="35"/>
      <c r="DC28" s="35"/>
      <c r="DD28" s="36"/>
      <c r="DE28" t="s" s="38">
        <v>58</v>
      </c>
      <c r="DF28" s="35"/>
      <c r="DG28" s="35"/>
      <c r="DH28" s="35"/>
      <c r="DI28" s="35"/>
      <c r="DJ28" s="36"/>
      <c r="DK28" t="s" s="38">
        <v>58</v>
      </c>
      <c r="DL28" s="32">
        <v>62</v>
      </c>
      <c r="DM28" s="31">
        <v>470</v>
      </c>
      <c r="DN28" s="32">
        <v>1</v>
      </c>
      <c r="DO28" s="31">
        <v>55.9</v>
      </c>
      <c r="DP28" s="33">
        <v>55.9</v>
      </c>
      <c r="DQ28" t="s" s="38">
        <v>58</v>
      </c>
      <c r="DR28" s="35"/>
      <c r="DS28" s="35"/>
      <c r="DT28" s="35"/>
      <c r="DU28" s="35"/>
      <c r="DV28" s="36"/>
      <c r="DW28" t="s" s="38">
        <v>58</v>
      </c>
      <c r="DX28" s="35"/>
      <c r="DY28" s="35"/>
      <c r="DZ28" s="35"/>
      <c r="EA28" s="35"/>
      <c r="EB28" s="36"/>
      <c r="EC28" t="s" s="38">
        <v>58</v>
      </c>
      <c r="ED28" s="35"/>
      <c r="EE28" s="35"/>
      <c r="EF28" s="35"/>
      <c r="EG28" s="35"/>
      <c r="EH28" s="36"/>
      <c r="EI28" t="s" s="38">
        <v>58</v>
      </c>
      <c r="EJ28" s="32">
        <v>80</v>
      </c>
      <c r="EK28" s="31">
        <v>512.6</v>
      </c>
      <c r="EL28" s="32">
        <v>0</v>
      </c>
      <c r="EM28" s="31">
        <v>0</v>
      </c>
      <c r="EN28" s="33"/>
      <c r="EO28" t="s" s="38">
        <v>58</v>
      </c>
      <c r="EP28" s="31"/>
      <c r="EQ28" s="31"/>
      <c r="ER28" s="31"/>
      <c r="ES28" s="31"/>
      <c r="ET28" s="33"/>
      <c r="EU28" t="s" s="38">
        <v>58</v>
      </c>
      <c r="EV28" s="31"/>
      <c r="EW28" s="31"/>
      <c r="EX28" s="31"/>
      <c r="EY28" s="31"/>
      <c r="EZ28" s="33"/>
      <c r="FA28" t="s" s="38">
        <v>58</v>
      </c>
      <c r="FB28" s="32">
        <v>85</v>
      </c>
      <c r="FC28" s="31">
        <v>811.3</v>
      </c>
      <c r="FD28" s="32">
        <v>0</v>
      </c>
      <c r="FE28" s="31">
        <v>0</v>
      </c>
      <c r="FF28" s="33"/>
    </row>
    <row r="29" ht="21.95" customHeight="1">
      <c r="A29" t="s" s="37">
        <v>59</v>
      </c>
      <c r="B29" s="30">
        <v>127</v>
      </c>
      <c r="C29" s="31">
        <v>458.9</v>
      </c>
      <c r="D29" s="32">
        <v>1</v>
      </c>
      <c r="E29" s="31">
        <v>39.1</v>
      </c>
      <c r="F29" s="33">
        <v>39.1</v>
      </c>
      <c r="G29" t="s" s="38">
        <v>59</v>
      </c>
      <c r="H29" s="35"/>
      <c r="I29" s="35"/>
      <c r="J29" s="35"/>
      <c r="K29" s="35"/>
      <c r="L29" s="36"/>
      <c r="M29" t="s" s="38">
        <v>59</v>
      </c>
      <c r="N29" s="35"/>
      <c r="O29" s="35"/>
      <c r="P29" s="35"/>
      <c r="Q29" s="35"/>
      <c r="R29" s="36"/>
      <c r="S29" t="s" s="38">
        <v>59</v>
      </c>
      <c r="T29" s="35"/>
      <c r="U29" s="35"/>
      <c r="V29" s="35"/>
      <c r="W29" s="35"/>
      <c r="X29" s="36"/>
      <c r="Y29" t="s" s="38">
        <v>59</v>
      </c>
      <c r="Z29" s="35"/>
      <c r="AA29" s="35"/>
      <c r="AB29" s="35"/>
      <c r="AC29" s="35"/>
      <c r="AD29" s="36"/>
      <c r="AE29" t="s" s="38">
        <v>59</v>
      </c>
      <c r="AF29" s="35"/>
      <c r="AG29" s="35"/>
      <c r="AH29" s="35"/>
      <c r="AI29" s="35"/>
      <c r="AJ29" s="36"/>
      <c r="AK29" t="s" s="38">
        <v>59</v>
      </c>
      <c r="AL29" s="35"/>
      <c r="AM29" s="35"/>
      <c r="AN29" s="35"/>
      <c r="AO29" s="35"/>
      <c r="AP29" s="36"/>
      <c r="AQ29" t="s" s="38">
        <v>59</v>
      </c>
      <c r="AR29" s="35"/>
      <c r="AS29" s="35"/>
      <c r="AT29" s="35"/>
      <c r="AU29" s="35"/>
      <c r="AV29" s="36"/>
      <c r="AW29" t="s" s="38">
        <v>59</v>
      </c>
      <c r="AX29" s="32">
        <v>112</v>
      </c>
      <c r="AY29" s="31">
        <v>901.8</v>
      </c>
      <c r="AZ29" s="32">
        <v>0</v>
      </c>
      <c r="BA29" s="31">
        <v>0</v>
      </c>
      <c r="BB29" s="33"/>
      <c r="BC29" t="s" s="38">
        <v>59</v>
      </c>
      <c r="BD29" s="31"/>
      <c r="BE29" s="31"/>
      <c r="BF29" s="31"/>
      <c r="BG29" s="31"/>
      <c r="BH29" s="33"/>
      <c r="BI29" t="s" s="38">
        <v>59</v>
      </c>
      <c r="BJ29" s="31"/>
      <c r="BK29" s="31"/>
      <c r="BL29" s="31"/>
      <c r="BM29" s="31"/>
      <c r="BN29" s="33"/>
      <c r="BO29" t="s" s="38">
        <v>59</v>
      </c>
      <c r="BP29" s="31"/>
      <c r="BQ29" s="31"/>
      <c r="BR29" s="31"/>
      <c r="BS29" s="31"/>
      <c r="BT29" s="33"/>
      <c r="BU29" t="s" s="38">
        <v>59</v>
      </c>
      <c r="BV29" s="32">
        <v>78</v>
      </c>
      <c r="BW29" s="31">
        <v>591.6</v>
      </c>
      <c r="BX29" s="32">
        <v>0</v>
      </c>
      <c r="BY29" s="31">
        <v>0</v>
      </c>
      <c r="BZ29" s="33"/>
      <c r="CA29" t="s" s="38">
        <v>59</v>
      </c>
      <c r="CB29" s="31"/>
      <c r="CC29" s="31"/>
      <c r="CD29" s="31"/>
      <c r="CE29" s="31"/>
      <c r="CF29" s="33"/>
      <c r="CG29" t="s" s="38">
        <v>59</v>
      </c>
      <c r="CH29" s="31"/>
      <c r="CI29" s="31"/>
      <c r="CJ29" s="31"/>
      <c r="CK29" s="31"/>
      <c r="CL29" s="33"/>
      <c r="CM29" t="s" s="38">
        <v>59</v>
      </c>
      <c r="CN29" s="35"/>
      <c r="CO29" s="35"/>
      <c r="CP29" s="35"/>
      <c r="CQ29" s="35"/>
      <c r="CR29" s="36"/>
      <c r="CS29" t="s" s="38">
        <v>59</v>
      </c>
      <c r="CT29" s="35"/>
      <c r="CU29" s="35"/>
      <c r="CV29" s="35"/>
      <c r="CW29" s="35"/>
      <c r="CX29" s="36"/>
      <c r="CY29" t="s" s="38">
        <v>59</v>
      </c>
      <c r="CZ29" s="35"/>
      <c r="DA29" s="35"/>
      <c r="DB29" s="35"/>
      <c r="DC29" s="35"/>
      <c r="DD29" s="36"/>
      <c r="DE29" t="s" s="38">
        <v>59</v>
      </c>
      <c r="DF29" s="35"/>
      <c r="DG29" s="35"/>
      <c r="DH29" s="35"/>
      <c r="DI29" s="35"/>
      <c r="DJ29" s="36"/>
      <c r="DK29" t="s" s="38">
        <v>59</v>
      </c>
      <c r="DL29" s="32">
        <v>48</v>
      </c>
      <c r="DM29" s="31">
        <v>341.2</v>
      </c>
      <c r="DN29" s="32">
        <v>0</v>
      </c>
      <c r="DO29" s="31">
        <v>0</v>
      </c>
      <c r="DP29" s="33"/>
      <c r="DQ29" t="s" s="38">
        <v>59</v>
      </c>
      <c r="DR29" s="35"/>
      <c r="DS29" s="35"/>
      <c r="DT29" s="35"/>
      <c r="DU29" s="35"/>
      <c r="DV29" s="36"/>
      <c r="DW29" t="s" s="38">
        <v>59</v>
      </c>
      <c r="DX29" s="35"/>
      <c r="DY29" s="35"/>
      <c r="DZ29" s="35"/>
      <c r="EA29" s="35"/>
      <c r="EB29" s="36"/>
      <c r="EC29" t="s" s="38">
        <v>59</v>
      </c>
      <c r="ED29" s="35"/>
      <c r="EE29" s="35"/>
      <c r="EF29" s="35"/>
      <c r="EG29" s="35"/>
      <c r="EH29" s="36"/>
      <c r="EI29" t="s" s="38">
        <v>59</v>
      </c>
      <c r="EJ29" s="32">
        <v>66</v>
      </c>
      <c r="EK29" s="31">
        <v>489.1</v>
      </c>
      <c r="EL29" s="32">
        <v>1</v>
      </c>
      <c r="EM29" s="31">
        <v>46.7</v>
      </c>
      <c r="EN29" s="33">
        <v>46.7</v>
      </c>
      <c r="EO29" t="s" s="38">
        <v>59</v>
      </c>
      <c r="EP29" s="31"/>
      <c r="EQ29" s="31"/>
      <c r="ER29" s="31"/>
      <c r="ES29" s="31"/>
      <c r="ET29" s="33"/>
      <c r="EU29" t="s" s="38">
        <v>59</v>
      </c>
      <c r="EV29" s="31"/>
      <c r="EW29" s="31"/>
      <c r="EX29" s="31"/>
      <c r="EY29" s="31"/>
      <c r="EZ29" s="33"/>
      <c r="FA29" t="s" s="38">
        <v>59</v>
      </c>
      <c r="FB29" s="32">
        <v>68</v>
      </c>
      <c r="FC29" s="31">
        <v>903.8</v>
      </c>
      <c r="FD29" s="32">
        <v>0</v>
      </c>
      <c r="FE29" s="31">
        <v>0</v>
      </c>
      <c r="FF29" s="33"/>
    </row>
    <row r="30" ht="21.95" customHeight="1">
      <c r="A30" t="s" s="37">
        <v>60</v>
      </c>
      <c r="B30" s="30">
        <v>125</v>
      </c>
      <c r="C30" s="31">
        <v>401.8</v>
      </c>
      <c r="D30" s="32">
        <v>0</v>
      </c>
      <c r="E30" s="31">
        <v>0</v>
      </c>
      <c r="F30" s="33"/>
      <c r="G30" t="s" s="38">
        <v>60</v>
      </c>
      <c r="H30" s="35"/>
      <c r="I30" s="35"/>
      <c r="J30" s="35"/>
      <c r="K30" s="35"/>
      <c r="L30" s="36"/>
      <c r="M30" t="s" s="38">
        <v>60</v>
      </c>
      <c r="N30" s="35"/>
      <c r="O30" s="35"/>
      <c r="P30" s="35"/>
      <c r="Q30" s="35"/>
      <c r="R30" s="36"/>
      <c r="S30" t="s" s="38">
        <v>60</v>
      </c>
      <c r="T30" s="35"/>
      <c r="U30" s="35"/>
      <c r="V30" s="35"/>
      <c r="W30" s="35"/>
      <c r="X30" s="36"/>
      <c r="Y30" t="s" s="38">
        <v>60</v>
      </c>
      <c r="Z30" s="35"/>
      <c r="AA30" s="35"/>
      <c r="AB30" s="35"/>
      <c r="AC30" s="35"/>
      <c r="AD30" s="36"/>
      <c r="AE30" t="s" s="38">
        <v>60</v>
      </c>
      <c r="AF30" s="35"/>
      <c r="AG30" s="35"/>
      <c r="AH30" s="35"/>
      <c r="AI30" s="35"/>
      <c r="AJ30" s="36"/>
      <c r="AK30" t="s" s="38">
        <v>60</v>
      </c>
      <c r="AL30" s="35"/>
      <c r="AM30" s="35"/>
      <c r="AN30" s="35"/>
      <c r="AO30" s="35"/>
      <c r="AP30" s="36"/>
      <c r="AQ30" t="s" s="38">
        <v>60</v>
      </c>
      <c r="AR30" s="35"/>
      <c r="AS30" s="35"/>
      <c r="AT30" s="35"/>
      <c r="AU30" s="35"/>
      <c r="AV30" s="36"/>
      <c r="AW30" t="s" s="38">
        <v>60</v>
      </c>
      <c r="AX30" s="32">
        <v>99</v>
      </c>
      <c r="AY30" s="31">
        <v>917.7</v>
      </c>
      <c r="AZ30" s="32">
        <v>1</v>
      </c>
      <c r="BA30" s="31">
        <v>110</v>
      </c>
      <c r="BB30" s="33">
        <v>110</v>
      </c>
      <c r="BC30" t="s" s="38">
        <v>60</v>
      </c>
      <c r="BD30" s="31"/>
      <c r="BE30" s="31"/>
      <c r="BF30" s="31"/>
      <c r="BG30" s="31"/>
      <c r="BH30" s="33"/>
      <c r="BI30" t="s" s="38">
        <v>60</v>
      </c>
      <c r="BJ30" s="31"/>
      <c r="BK30" s="31"/>
      <c r="BL30" s="31"/>
      <c r="BM30" s="31"/>
      <c r="BN30" s="33"/>
      <c r="BO30" t="s" s="38">
        <v>60</v>
      </c>
      <c r="BP30" s="31"/>
      <c r="BQ30" s="31"/>
      <c r="BR30" s="31"/>
      <c r="BS30" s="31"/>
      <c r="BT30" s="33"/>
      <c r="BU30" t="s" s="38">
        <v>60</v>
      </c>
      <c r="BV30" s="32">
        <v>83</v>
      </c>
      <c r="BW30" s="31">
        <v>713.4</v>
      </c>
      <c r="BX30" s="32">
        <v>0</v>
      </c>
      <c r="BY30" s="31">
        <v>0</v>
      </c>
      <c r="BZ30" s="33"/>
      <c r="CA30" t="s" s="38">
        <v>60</v>
      </c>
      <c r="CB30" s="31"/>
      <c r="CC30" s="31"/>
      <c r="CD30" s="31"/>
      <c r="CE30" s="31"/>
      <c r="CF30" s="33"/>
      <c r="CG30" t="s" s="38">
        <v>60</v>
      </c>
      <c r="CH30" s="31"/>
      <c r="CI30" s="31"/>
      <c r="CJ30" s="31"/>
      <c r="CK30" s="31"/>
      <c r="CL30" s="33"/>
      <c r="CM30" t="s" s="38">
        <v>60</v>
      </c>
      <c r="CN30" s="35"/>
      <c r="CO30" s="35"/>
      <c r="CP30" s="35"/>
      <c r="CQ30" s="35"/>
      <c r="CR30" s="36"/>
      <c r="CS30" t="s" s="38">
        <v>60</v>
      </c>
      <c r="CT30" s="35"/>
      <c r="CU30" s="35"/>
      <c r="CV30" s="35"/>
      <c r="CW30" s="35"/>
      <c r="CX30" s="36"/>
      <c r="CY30" t="s" s="38">
        <v>60</v>
      </c>
      <c r="CZ30" s="35"/>
      <c r="DA30" s="35"/>
      <c r="DB30" s="35"/>
      <c r="DC30" s="35"/>
      <c r="DD30" s="36"/>
      <c r="DE30" t="s" s="38">
        <v>60</v>
      </c>
      <c r="DF30" s="35"/>
      <c r="DG30" s="35"/>
      <c r="DH30" s="35"/>
      <c r="DI30" s="35"/>
      <c r="DJ30" s="36"/>
      <c r="DK30" t="s" s="38">
        <v>60</v>
      </c>
      <c r="DL30" s="32">
        <v>61</v>
      </c>
      <c r="DM30" s="31">
        <v>385</v>
      </c>
      <c r="DN30" s="32">
        <v>1</v>
      </c>
      <c r="DO30" s="31">
        <v>46.5</v>
      </c>
      <c r="DP30" s="33">
        <v>46.5</v>
      </c>
      <c r="DQ30" t="s" s="38">
        <v>60</v>
      </c>
      <c r="DR30" s="35"/>
      <c r="DS30" s="35"/>
      <c r="DT30" s="35"/>
      <c r="DU30" s="35"/>
      <c r="DV30" s="36"/>
      <c r="DW30" t="s" s="38">
        <v>60</v>
      </c>
      <c r="DX30" s="35"/>
      <c r="DY30" s="35"/>
      <c r="DZ30" s="35"/>
      <c r="EA30" s="35"/>
      <c r="EB30" s="36"/>
      <c r="EC30" t="s" s="38">
        <v>60</v>
      </c>
      <c r="ED30" s="35"/>
      <c r="EE30" s="35"/>
      <c r="EF30" s="35"/>
      <c r="EG30" s="35"/>
      <c r="EH30" s="36"/>
      <c r="EI30" t="s" s="38">
        <v>60</v>
      </c>
      <c r="EJ30" s="32">
        <v>74</v>
      </c>
      <c r="EK30" s="31">
        <v>597.2</v>
      </c>
      <c r="EL30" s="32">
        <v>1</v>
      </c>
      <c r="EM30" s="31">
        <v>41.9</v>
      </c>
      <c r="EN30" s="33">
        <v>41.9</v>
      </c>
      <c r="EO30" t="s" s="38">
        <v>60</v>
      </c>
      <c r="EP30" s="31"/>
      <c r="EQ30" s="31"/>
      <c r="ER30" s="31"/>
      <c r="ES30" s="31"/>
      <c r="ET30" s="33"/>
      <c r="EU30" t="s" s="38">
        <v>60</v>
      </c>
      <c r="EV30" s="31"/>
      <c r="EW30" s="31"/>
      <c r="EX30" s="31"/>
      <c r="EY30" s="31"/>
      <c r="EZ30" s="33"/>
      <c r="FA30" t="s" s="38">
        <v>60</v>
      </c>
      <c r="FB30" s="32">
        <v>99</v>
      </c>
      <c r="FC30" s="31">
        <v>1135.6</v>
      </c>
      <c r="FD30" s="32">
        <v>1</v>
      </c>
      <c r="FE30" s="31">
        <v>91.40000000000001</v>
      </c>
      <c r="FF30" s="33">
        <v>91.40000000000001</v>
      </c>
    </row>
    <row r="31" ht="21.95" customHeight="1">
      <c r="A31" t="s" s="37">
        <v>61</v>
      </c>
      <c r="B31" s="30">
        <v>148</v>
      </c>
      <c r="C31" s="31">
        <v>682.7</v>
      </c>
      <c r="D31" s="32">
        <v>1</v>
      </c>
      <c r="E31" s="31">
        <v>50.5</v>
      </c>
      <c r="F31" s="33">
        <v>50.5</v>
      </c>
      <c r="G31" t="s" s="38">
        <v>61</v>
      </c>
      <c r="H31" s="35"/>
      <c r="I31" s="35"/>
      <c r="J31" s="35"/>
      <c r="K31" s="35"/>
      <c r="L31" s="36"/>
      <c r="M31" t="s" s="38">
        <v>61</v>
      </c>
      <c r="N31" s="35"/>
      <c r="O31" s="35"/>
      <c r="P31" s="35"/>
      <c r="Q31" s="35"/>
      <c r="R31" s="36"/>
      <c r="S31" t="s" s="38">
        <v>61</v>
      </c>
      <c r="T31" s="32">
        <v>75</v>
      </c>
      <c r="U31" s="31">
        <v>585</v>
      </c>
      <c r="V31" s="32">
        <v>0</v>
      </c>
      <c r="W31" s="31">
        <v>0</v>
      </c>
      <c r="X31" s="33"/>
      <c r="Y31" t="s" s="38">
        <v>61</v>
      </c>
      <c r="Z31" s="31"/>
      <c r="AA31" s="31"/>
      <c r="AB31" s="31"/>
      <c r="AC31" s="31"/>
      <c r="AD31" s="33"/>
      <c r="AE31" t="s" s="38">
        <v>61</v>
      </c>
      <c r="AF31" s="35"/>
      <c r="AG31" s="35"/>
      <c r="AH31" s="35"/>
      <c r="AI31" s="35"/>
      <c r="AJ31" s="36"/>
      <c r="AK31" t="s" s="38">
        <v>61</v>
      </c>
      <c r="AL31" s="35"/>
      <c r="AM31" s="35"/>
      <c r="AN31" s="35"/>
      <c r="AO31" s="35"/>
      <c r="AP31" s="36"/>
      <c r="AQ31" t="s" s="38">
        <v>61</v>
      </c>
      <c r="AR31" s="35"/>
      <c r="AS31" s="35"/>
      <c r="AT31" s="35"/>
      <c r="AU31" s="35"/>
      <c r="AV31" s="36"/>
      <c r="AW31" t="s" s="38">
        <v>61</v>
      </c>
      <c r="AX31" s="32">
        <v>96</v>
      </c>
      <c r="AY31" s="31">
        <v>853.9</v>
      </c>
      <c r="AZ31" s="32">
        <v>0</v>
      </c>
      <c r="BA31" s="31">
        <v>0</v>
      </c>
      <c r="BB31" s="33"/>
      <c r="BC31" t="s" s="38">
        <v>61</v>
      </c>
      <c r="BD31" s="31"/>
      <c r="BE31" s="31"/>
      <c r="BF31" s="31"/>
      <c r="BG31" s="31"/>
      <c r="BH31" s="33"/>
      <c r="BI31" t="s" s="38">
        <v>61</v>
      </c>
      <c r="BJ31" s="31"/>
      <c r="BK31" s="31"/>
      <c r="BL31" s="31"/>
      <c r="BM31" s="31"/>
      <c r="BN31" s="33"/>
      <c r="BO31" t="s" s="38">
        <v>61</v>
      </c>
      <c r="BP31" s="31"/>
      <c r="BQ31" s="31"/>
      <c r="BR31" s="31"/>
      <c r="BS31" s="31"/>
      <c r="BT31" s="33"/>
      <c r="BU31" t="s" s="38">
        <v>61</v>
      </c>
      <c r="BV31" s="32">
        <v>73</v>
      </c>
      <c r="BW31" s="31">
        <v>872.7</v>
      </c>
      <c r="BX31" s="32">
        <v>0</v>
      </c>
      <c r="BY31" s="31">
        <v>0</v>
      </c>
      <c r="BZ31" s="33"/>
      <c r="CA31" t="s" s="38">
        <v>61</v>
      </c>
      <c r="CB31" s="31"/>
      <c r="CC31" s="31"/>
      <c r="CD31" s="31"/>
      <c r="CE31" s="31"/>
      <c r="CF31" s="33"/>
      <c r="CG31" t="s" s="38">
        <v>61</v>
      </c>
      <c r="CH31" s="31"/>
      <c r="CI31" s="31"/>
      <c r="CJ31" s="31"/>
      <c r="CK31" s="31"/>
      <c r="CL31" s="33"/>
      <c r="CM31" t="s" s="38">
        <v>61</v>
      </c>
      <c r="CN31" s="35"/>
      <c r="CO31" s="35"/>
      <c r="CP31" s="35"/>
      <c r="CQ31" s="35"/>
      <c r="CR31" s="36"/>
      <c r="CS31" t="s" s="38">
        <v>61</v>
      </c>
      <c r="CT31" s="35"/>
      <c r="CU31" s="35"/>
      <c r="CV31" s="35"/>
      <c r="CW31" s="35"/>
      <c r="CX31" s="36"/>
      <c r="CY31" t="s" s="38">
        <v>61</v>
      </c>
      <c r="CZ31" s="35"/>
      <c r="DA31" s="35"/>
      <c r="DB31" s="35"/>
      <c r="DC31" s="35"/>
      <c r="DD31" s="36"/>
      <c r="DE31" t="s" s="38">
        <v>61</v>
      </c>
      <c r="DF31" s="35"/>
      <c r="DG31" s="35"/>
      <c r="DH31" s="35"/>
      <c r="DI31" s="35"/>
      <c r="DJ31" s="36"/>
      <c r="DK31" t="s" s="38">
        <v>61</v>
      </c>
      <c r="DL31" s="32">
        <v>53</v>
      </c>
      <c r="DM31" s="31">
        <v>394.3</v>
      </c>
      <c r="DN31" s="32">
        <v>0</v>
      </c>
      <c r="DO31" s="31">
        <v>0</v>
      </c>
      <c r="DP31" s="33"/>
      <c r="DQ31" t="s" s="38">
        <v>61</v>
      </c>
      <c r="DR31" s="35"/>
      <c r="DS31" s="35"/>
      <c r="DT31" s="35"/>
      <c r="DU31" s="35"/>
      <c r="DV31" s="36"/>
      <c r="DW31" t="s" s="38">
        <v>61</v>
      </c>
      <c r="DX31" s="35"/>
      <c r="DY31" s="35"/>
      <c r="DZ31" s="35"/>
      <c r="EA31" s="35"/>
      <c r="EB31" s="36"/>
      <c r="EC31" t="s" s="38">
        <v>61</v>
      </c>
      <c r="ED31" s="35"/>
      <c r="EE31" s="35"/>
      <c r="EF31" s="35"/>
      <c r="EG31" s="35"/>
      <c r="EH31" s="36"/>
      <c r="EI31" t="s" s="38">
        <v>61</v>
      </c>
      <c r="EJ31" s="32">
        <v>77</v>
      </c>
      <c r="EK31" s="31">
        <v>577</v>
      </c>
      <c r="EL31" s="32">
        <v>0</v>
      </c>
      <c r="EM31" s="31">
        <v>0</v>
      </c>
      <c r="EN31" s="33"/>
      <c r="EO31" t="s" s="38">
        <v>61</v>
      </c>
      <c r="EP31" s="31"/>
      <c r="EQ31" s="31"/>
      <c r="ER31" s="31"/>
      <c r="ES31" s="31"/>
      <c r="ET31" s="33"/>
      <c r="EU31" t="s" s="38">
        <v>61</v>
      </c>
      <c r="EV31" s="31"/>
      <c r="EW31" s="31"/>
      <c r="EX31" s="31"/>
      <c r="EY31" s="31"/>
      <c r="EZ31" s="33"/>
      <c r="FA31" t="s" s="38">
        <v>61</v>
      </c>
      <c r="FB31" s="32">
        <v>101</v>
      </c>
      <c r="FC31" s="31">
        <v>1479</v>
      </c>
      <c r="FD31" s="32">
        <v>3</v>
      </c>
      <c r="FE31" s="31">
        <v>322.4</v>
      </c>
      <c r="FF31" s="33">
        <v>107.466666666667</v>
      </c>
    </row>
    <row r="32" ht="21.95" customHeight="1">
      <c r="A32" t="s" s="37">
        <v>62</v>
      </c>
      <c r="B32" s="30">
        <v>118</v>
      </c>
      <c r="C32" s="31">
        <v>478</v>
      </c>
      <c r="D32" s="32">
        <v>1</v>
      </c>
      <c r="E32" s="31">
        <v>36.8</v>
      </c>
      <c r="F32" s="33">
        <v>36.8</v>
      </c>
      <c r="G32" t="s" s="38">
        <v>62</v>
      </c>
      <c r="H32" s="35"/>
      <c r="I32" s="35"/>
      <c r="J32" s="35"/>
      <c r="K32" s="35"/>
      <c r="L32" s="36"/>
      <c r="M32" t="s" s="38">
        <v>62</v>
      </c>
      <c r="N32" s="35"/>
      <c r="O32" s="35"/>
      <c r="P32" s="35"/>
      <c r="Q32" s="35"/>
      <c r="R32" s="36"/>
      <c r="S32" t="s" s="38">
        <v>62</v>
      </c>
      <c r="T32" s="32">
        <v>71</v>
      </c>
      <c r="U32" s="31">
        <v>548.3</v>
      </c>
      <c r="V32" s="32">
        <v>1</v>
      </c>
      <c r="W32" s="31">
        <v>41.1</v>
      </c>
      <c r="X32" s="33">
        <v>41.1</v>
      </c>
      <c r="Y32" t="s" s="38">
        <v>62</v>
      </c>
      <c r="Z32" s="31"/>
      <c r="AA32" s="31"/>
      <c r="AB32" s="31"/>
      <c r="AC32" s="31"/>
      <c r="AD32" s="33"/>
      <c r="AE32" t="s" s="38">
        <v>62</v>
      </c>
      <c r="AF32" s="35"/>
      <c r="AG32" s="35"/>
      <c r="AH32" s="35"/>
      <c r="AI32" s="35"/>
      <c r="AJ32" s="36"/>
      <c r="AK32" t="s" s="38">
        <v>62</v>
      </c>
      <c r="AL32" s="35"/>
      <c r="AM32" s="35"/>
      <c r="AN32" s="35"/>
      <c r="AO32" s="35"/>
      <c r="AP32" s="36"/>
      <c r="AQ32" t="s" s="38">
        <v>62</v>
      </c>
      <c r="AR32" s="35"/>
      <c r="AS32" s="35"/>
      <c r="AT32" s="35"/>
      <c r="AU32" s="35"/>
      <c r="AV32" s="36"/>
      <c r="AW32" t="s" s="38">
        <v>62</v>
      </c>
      <c r="AX32" s="32">
        <v>107</v>
      </c>
      <c r="AY32" s="31">
        <v>1015.3</v>
      </c>
      <c r="AZ32" s="32">
        <v>1</v>
      </c>
      <c r="BA32" s="31">
        <v>133.4</v>
      </c>
      <c r="BB32" s="33">
        <v>133.4</v>
      </c>
      <c r="BC32" t="s" s="38">
        <v>62</v>
      </c>
      <c r="BD32" s="31"/>
      <c r="BE32" s="31"/>
      <c r="BF32" s="31"/>
      <c r="BG32" s="31"/>
      <c r="BH32" s="33"/>
      <c r="BI32" t="s" s="38">
        <v>62</v>
      </c>
      <c r="BJ32" s="31"/>
      <c r="BK32" s="31"/>
      <c r="BL32" s="31"/>
      <c r="BM32" s="31"/>
      <c r="BN32" s="33"/>
      <c r="BO32" t="s" s="38">
        <v>62</v>
      </c>
      <c r="BP32" s="31"/>
      <c r="BQ32" s="31"/>
      <c r="BR32" s="31"/>
      <c r="BS32" s="31"/>
      <c r="BT32" s="33"/>
      <c r="BU32" t="s" s="38">
        <v>62</v>
      </c>
      <c r="BV32" s="32">
        <v>82</v>
      </c>
      <c r="BW32" s="31">
        <v>683.3</v>
      </c>
      <c r="BX32" s="32">
        <v>0</v>
      </c>
      <c r="BY32" s="31">
        <v>0</v>
      </c>
      <c r="BZ32" s="33"/>
      <c r="CA32" t="s" s="38">
        <v>62</v>
      </c>
      <c r="CB32" s="31"/>
      <c r="CC32" s="31"/>
      <c r="CD32" s="31"/>
      <c r="CE32" s="31"/>
      <c r="CF32" s="33"/>
      <c r="CG32" t="s" s="38">
        <v>62</v>
      </c>
      <c r="CH32" s="31"/>
      <c r="CI32" s="31"/>
      <c r="CJ32" s="31"/>
      <c r="CK32" s="31"/>
      <c r="CL32" s="33"/>
      <c r="CM32" t="s" s="38">
        <v>62</v>
      </c>
      <c r="CN32" s="35"/>
      <c r="CO32" s="35"/>
      <c r="CP32" s="35"/>
      <c r="CQ32" s="35"/>
      <c r="CR32" s="36"/>
      <c r="CS32" t="s" s="38">
        <v>62</v>
      </c>
      <c r="CT32" s="35"/>
      <c r="CU32" s="35"/>
      <c r="CV32" s="35"/>
      <c r="CW32" s="35"/>
      <c r="CX32" s="36"/>
      <c r="CY32" t="s" s="38">
        <v>62</v>
      </c>
      <c r="CZ32" s="35"/>
      <c r="DA32" s="35"/>
      <c r="DB32" s="35"/>
      <c r="DC32" s="35"/>
      <c r="DD32" s="36"/>
      <c r="DE32" t="s" s="38">
        <v>62</v>
      </c>
      <c r="DF32" s="35"/>
      <c r="DG32" s="35"/>
      <c r="DH32" s="35"/>
      <c r="DI32" s="35"/>
      <c r="DJ32" s="36"/>
      <c r="DK32" t="s" s="38">
        <v>62</v>
      </c>
      <c r="DL32" s="32">
        <v>46</v>
      </c>
      <c r="DM32" s="31">
        <v>346.8</v>
      </c>
      <c r="DN32" s="32">
        <v>0</v>
      </c>
      <c r="DO32" s="31">
        <v>0</v>
      </c>
      <c r="DP32" s="33"/>
      <c r="DQ32" t="s" s="38">
        <v>62</v>
      </c>
      <c r="DR32" s="35"/>
      <c r="DS32" s="35"/>
      <c r="DT32" s="35"/>
      <c r="DU32" s="35"/>
      <c r="DV32" s="36"/>
      <c r="DW32" t="s" s="38">
        <v>62</v>
      </c>
      <c r="DX32" s="35"/>
      <c r="DY32" s="35"/>
      <c r="DZ32" s="35"/>
      <c r="EA32" s="35"/>
      <c r="EB32" s="36"/>
      <c r="EC32" t="s" s="38">
        <v>62</v>
      </c>
      <c r="ED32" s="35"/>
      <c r="EE32" s="35"/>
      <c r="EF32" s="35"/>
      <c r="EG32" s="35"/>
      <c r="EH32" s="36"/>
      <c r="EI32" t="s" s="38">
        <v>62</v>
      </c>
      <c r="EJ32" s="32">
        <v>71</v>
      </c>
      <c r="EK32" s="31">
        <v>433</v>
      </c>
      <c r="EL32" s="32">
        <v>1</v>
      </c>
      <c r="EM32" s="31">
        <v>41.7</v>
      </c>
      <c r="EN32" s="33">
        <v>41.7</v>
      </c>
      <c r="EO32" t="s" s="38">
        <v>62</v>
      </c>
      <c r="EP32" s="31"/>
      <c r="EQ32" s="31"/>
      <c r="ER32" s="31"/>
      <c r="ES32" s="31"/>
      <c r="ET32" s="33"/>
      <c r="EU32" t="s" s="38">
        <v>62</v>
      </c>
      <c r="EV32" s="31"/>
      <c r="EW32" s="31"/>
      <c r="EX32" s="31"/>
      <c r="EY32" s="31"/>
      <c r="EZ32" s="33"/>
      <c r="FA32" t="s" s="38">
        <v>62</v>
      </c>
      <c r="FB32" s="32">
        <v>102</v>
      </c>
      <c r="FC32" s="31">
        <v>1564.4</v>
      </c>
      <c r="FD32" s="32">
        <v>1</v>
      </c>
      <c r="FE32" s="31">
        <v>100.3</v>
      </c>
      <c r="FF32" s="33">
        <v>100.3</v>
      </c>
    </row>
    <row r="33" ht="21.95" customHeight="1">
      <c r="A33" t="s" s="37">
        <v>63</v>
      </c>
      <c r="B33" s="30">
        <v>125</v>
      </c>
      <c r="C33" s="31">
        <v>405.8</v>
      </c>
      <c r="D33" s="32">
        <v>0</v>
      </c>
      <c r="E33" s="31">
        <v>0</v>
      </c>
      <c r="F33" s="33"/>
      <c r="G33" t="s" s="38">
        <v>63</v>
      </c>
      <c r="H33" s="35"/>
      <c r="I33" s="35"/>
      <c r="J33" s="35"/>
      <c r="K33" s="35"/>
      <c r="L33" s="36"/>
      <c r="M33" t="s" s="38">
        <v>63</v>
      </c>
      <c r="N33" s="35"/>
      <c r="O33" s="35"/>
      <c r="P33" s="35"/>
      <c r="Q33" s="35"/>
      <c r="R33" s="36"/>
      <c r="S33" t="s" s="38">
        <v>63</v>
      </c>
      <c r="T33" s="32">
        <v>82</v>
      </c>
      <c r="U33" s="31">
        <v>581.3</v>
      </c>
      <c r="V33" s="32">
        <v>1</v>
      </c>
      <c r="W33" s="31">
        <v>54.9</v>
      </c>
      <c r="X33" s="33">
        <v>54.9</v>
      </c>
      <c r="Y33" t="s" s="38">
        <v>63</v>
      </c>
      <c r="Z33" s="31"/>
      <c r="AA33" s="31"/>
      <c r="AB33" s="31"/>
      <c r="AC33" s="31"/>
      <c r="AD33" s="33"/>
      <c r="AE33" t="s" s="38">
        <v>63</v>
      </c>
      <c r="AF33" s="35"/>
      <c r="AG33" s="35"/>
      <c r="AH33" s="35"/>
      <c r="AI33" s="35"/>
      <c r="AJ33" s="36"/>
      <c r="AK33" t="s" s="38">
        <v>63</v>
      </c>
      <c r="AL33" s="35"/>
      <c r="AM33" s="35"/>
      <c r="AN33" s="35"/>
      <c r="AO33" s="35"/>
      <c r="AP33" s="36"/>
      <c r="AQ33" t="s" s="38">
        <v>63</v>
      </c>
      <c r="AR33" s="35"/>
      <c r="AS33" s="35"/>
      <c r="AT33" s="35"/>
      <c r="AU33" s="35"/>
      <c r="AV33" s="36"/>
      <c r="AW33" t="s" s="38">
        <v>63</v>
      </c>
      <c r="AX33" s="32">
        <v>78</v>
      </c>
      <c r="AY33" s="31">
        <v>649.9</v>
      </c>
      <c r="AZ33" s="32">
        <v>0</v>
      </c>
      <c r="BA33" s="31">
        <v>0</v>
      </c>
      <c r="BB33" s="33"/>
      <c r="BC33" t="s" s="38">
        <v>63</v>
      </c>
      <c r="BD33" s="31"/>
      <c r="BE33" s="31"/>
      <c r="BF33" s="31"/>
      <c r="BG33" s="31"/>
      <c r="BH33" s="33"/>
      <c r="BI33" t="s" s="38">
        <v>63</v>
      </c>
      <c r="BJ33" s="31"/>
      <c r="BK33" s="31"/>
      <c r="BL33" s="31"/>
      <c r="BM33" s="31"/>
      <c r="BN33" s="33"/>
      <c r="BO33" t="s" s="38">
        <v>63</v>
      </c>
      <c r="BP33" s="31"/>
      <c r="BQ33" s="31"/>
      <c r="BR33" s="31"/>
      <c r="BS33" s="31"/>
      <c r="BT33" s="33"/>
      <c r="BU33" t="s" s="38">
        <v>63</v>
      </c>
      <c r="BV33" s="32">
        <v>83</v>
      </c>
      <c r="BW33" s="31">
        <v>658.6</v>
      </c>
      <c r="BX33" s="32">
        <v>0</v>
      </c>
      <c r="BY33" s="31">
        <v>0</v>
      </c>
      <c r="BZ33" s="33"/>
      <c r="CA33" t="s" s="38">
        <v>63</v>
      </c>
      <c r="CB33" s="31"/>
      <c r="CC33" s="31"/>
      <c r="CD33" s="31"/>
      <c r="CE33" s="31"/>
      <c r="CF33" s="33"/>
      <c r="CG33" t="s" s="38">
        <v>63</v>
      </c>
      <c r="CH33" s="31"/>
      <c r="CI33" s="31"/>
      <c r="CJ33" s="31"/>
      <c r="CK33" s="31"/>
      <c r="CL33" s="33"/>
      <c r="CM33" t="s" s="38">
        <v>63</v>
      </c>
      <c r="CN33" s="35"/>
      <c r="CO33" s="35"/>
      <c r="CP33" s="35"/>
      <c r="CQ33" s="35"/>
      <c r="CR33" s="36"/>
      <c r="CS33" t="s" s="38">
        <v>63</v>
      </c>
      <c r="CT33" s="32">
        <v>101</v>
      </c>
      <c r="CU33" s="31">
        <v>742.9</v>
      </c>
      <c r="CV33" s="32">
        <v>0</v>
      </c>
      <c r="CW33" s="31">
        <v>0</v>
      </c>
      <c r="CX33" s="33"/>
      <c r="CY33" t="s" s="38">
        <v>63</v>
      </c>
      <c r="CZ33" s="35"/>
      <c r="DA33" s="35"/>
      <c r="DB33" s="35"/>
      <c r="DC33" s="35"/>
      <c r="DD33" s="36"/>
      <c r="DE33" t="s" s="38">
        <v>63</v>
      </c>
      <c r="DF33" s="35"/>
      <c r="DG33" s="35"/>
      <c r="DH33" s="35"/>
      <c r="DI33" s="35"/>
      <c r="DJ33" s="36"/>
      <c r="DK33" t="s" s="38">
        <v>63</v>
      </c>
      <c r="DL33" s="32">
        <v>68</v>
      </c>
      <c r="DM33" s="31">
        <v>507.2</v>
      </c>
      <c r="DN33" s="32">
        <v>0</v>
      </c>
      <c r="DO33" s="31">
        <v>0</v>
      </c>
      <c r="DP33" s="33"/>
      <c r="DQ33" t="s" s="38">
        <v>63</v>
      </c>
      <c r="DR33" s="35"/>
      <c r="DS33" s="35"/>
      <c r="DT33" s="35"/>
      <c r="DU33" s="35"/>
      <c r="DV33" s="36"/>
      <c r="DW33" t="s" s="38">
        <v>63</v>
      </c>
      <c r="DX33" s="35"/>
      <c r="DY33" s="35"/>
      <c r="DZ33" s="35"/>
      <c r="EA33" s="35"/>
      <c r="EB33" s="36"/>
      <c r="EC33" t="s" s="38">
        <v>63</v>
      </c>
      <c r="ED33" s="35"/>
      <c r="EE33" s="35"/>
      <c r="EF33" s="35"/>
      <c r="EG33" s="35"/>
      <c r="EH33" s="36"/>
      <c r="EI33" t="s" s="38">
        <v>63</v>
      </c>
      <c r="EJ33" s="32">
        <v>78</v>
      </c>
      <c r="EK33" s="31">
        <v>610</v>
      </c>
      <c r="EL33" s="32">
        <v>0</v>
      </c>
      <c r="EM33" s="31">
        <v>0</v>
      </c>
      <c r="EN33" s="33"/>
      <c r="EO33" t="s" s="38">
        <v>63</v>
      </c>
      <c r="EP33" s="31"/>
      <c r="EQ33" s="31"/>
      <c r="ER33" s="31"/>
      <c r="ES33" s="31"/>
      <c r="ET33" s="33"/>
      <c r="EU33" t="s" s="38">
        <v>63</v>
      </c>
      <c r="EV33" s="31"/>
      <c r="EW33" s="31"/>
      <c r="EX33" s="31"/>
      <c r="EY33" s="31"/>
      <c r="EZ33" s="33"/>
      <c r="FA33" t="s" s="38">
        <v>63</v>
      </c>
      <c r="FB33" s="32">
        <v>89</v>
      </c>
      <c r="FC33" s="31">
        <v>816.7</v>
      </c>
      <c r="FD33" s="32">
        <v>0</v>
      </c>
      <c r="FE33" s="31">
        <v>0</v>
      </c>
      <c r="FF33" s="33"/>
    </row>
    <row r="34" ht="21.95" customHeight="1">
      <c r="A34" t="s" s="37">
        <v>64</v>
      </c>
      <c r="B34" s="30">
        <v>118</v>
      </c>
      <c r="C34" s="31">
        <v>368.7</v>
      </c>
      <c r="D34" s="32">
        <v>0</v>
      </c>
      <c r="E34" s="31">
        <v>0</v>
      </c>
      <c r="F34" s="33"/>
      <c r="G34" t="s" s="38">
        <v>64</v>
      </c>
      <c r="H34" s="35"/>
      <c r="I34" s="35"/>
      <c r="J34" s="35"/>
      <c r="K34" s="35"/>
      <c r="L34" s="36"/>
      <c r="M34" t="s" s="38">
        <v>64</v>
      </c>
      <c r="N34" s="35"/>
      <c r="O34" s="35"/>
      <c r="P34" s="35"/>
      <c r="Q34" s="35"/>
      <c r="R34" s="36"/>
      <c r="S34" t="s" s="38">
        <v>64</v>
      </c>
      <c r="T34" s="32">
        <v>86</v>
      </c>
      <c r="U34" s="31">
        <v>694.5</v>
      </c>
      <c r="V34" s="32">
        <v>1</v>
      </c>
      <c r="W34" s="31">
        <v>57.2</v>
      </c>
      <c r="X34" s="33">
        <v>57.2</v>
      </c>
      <c r="Y34" t="s" s="38">
        <v>64</v>
      </c>
      <c r="Z34" s="31"/>
      <c r="AA34" s="31"/>
      <c r="AB34" s="31"/>
      <c r="AC34" s="31"/>
      <c r="AD34" s="33"/>
      <c r="AE34" t="s" s="38">
        <v>64</v>
      </c>
      <c r="AF34" s="35"/>
      <c r="AG34" s="31"/>
      <c r="AH34" s="35"/>
      <c r="AI34" s="31"/>
      <c r="AJ34" s="33"/>
      <c r="AK34" t="s" s="38">
        <v>64</v>
      </c>
      <c r="AL34" s="35"/>
      <c r="AM34" s="35"/>
      <c r="AN34" s="35"/>
      <c r="AO34" s="35"/>
      <c r="AP34" s="36"/>
      <c r="AQ34" t="s" s="38">
        <v>64</v>
      </c>
      <c r="AR34" s="35"/>
      <c r="AS34" s="35"/>
      <c r="AT34" s="35"/>
      <c r="AU34" s="35"/>
      <c r="AV34" s="36"/>
      <c r="AW34" t="s" s="38">
        <v>64</v>
      </c>
      <c r="AX34" s="32">
        <v>130</v>
      </c>
      <c r="AY34" s="31">
        <v>1288.1</v>
      </c>
      <c r="AZ34" s="32">
        <v>1</v>
      </c>
      <c r="BA34" s="31">
        <v>83.8</v>
      </c>
      <c r="BB34" s="33">
        <v>83.8</v>
      </c>
      <c r="BC34" t="s" s="38">
        <v>64</v>
      </c>
      <c r="BD34" s="31"/>
      <c r="BE34" s="31"/>
      <c r="BF34" s="31"/>
      <c r="BG34" s="31"/>
      <c r="BH34" s="33"/>
      <c r="BI34" t="s" s="38">
        <v>64</v>
      </c>
      <c r="BJ34" s="31"/>
      <c r="BK34" s="31"/>
      <c r="BL34" s="31"/>
      <c r="BM34" s="31"/>
      <c r="BN34" s="33"/>
      <c r="BO34" t="s" s="38">
        <v>64</v>
      </c>
      <c r="BP34" s="31"/>
      <c r="BQ34" s="31"/>
      <c r="BR34" s="31"/>
      <c r="BS34" s="31"/>
      <c r="BT34" s="33"/>
      <c r="BU34" t="s" s="38">
        <v>64</v>
      </c>
      <c r="BV34" s="32">
        <v>113</v>
      </c>
      <c r="BW34" s="31">
        <v>1007.8</v>
      </c>
      <c r="BX34" s="32">
        <v>0</v>
      </c>
      <c r="BY34" s="31">
        <v>0</v>
      </c>
      <c r="BZ34" s="33"/>
      <c r="CA34" t="s" s="38">
        <v>64</v>
      </c>
      <c r="CB34" s="31"/>
      <c r="CC34" s="31"/>
      <c r="CD34" s="31"/>
      <c r="CE34" s="31"/>
      <c r="CF34" s="33"/>
      <c r="CG34" t="s" s="38">
        <v>64</v>
      </c>
      <c r="CH34" s="31"/>
      <c r="CI34" s="31"/>
      <c r="CJ34" s="31"/>
      <c r="CK34" s="31"/>
      <c r="CL34" s="33"/>
      <c r="CM34" t="s" s="38">
        <v>64</v>
      </c>
      <c r="CN34" s="35"/>
      <c r="CO34" s="35"/>
      <c r="CP34" s="35"/>
      <c r="CQ34" s="35"/>
      <c r="CR34" s="36"/>
      <c r="CS34" t="s" s="38">
        <v>64</v>
      </c>
      <c r="CT34" s="32">
        <v>150</v>
      </c>
      <c r="CU34" s="31">
        <v>1366</v>
      </c>
      <c r="CV34" s="32">
        <v>0</v>
      </c>
      <c r="CW34" s="31">
        <v>0</v>
      </c>
      <c r="CX34" s="33"/>
      <c r="CY34" t="s" s="38">
        <v>64</v>
      </c>
      <c r="CZ34" s="35"/>
      <c r="DA34" s="35"/>
      <c r="DB34" s="35"/>
      <c r="DC34" s="35"/>
      <c r="DD34" s="36"/>
      <c r="DE34" t="s" s="38">
        <v>64</v>
      </c>
      <c r="DF34" s="35"/>
      <c r="DG34" s="35"/>
      <c r="DH34" s="35"/>
      <c r="DI34" s="35"/>
      <c r="DJ34" s="36"/>
      <c r="DK34" t="s" s="38">
        <v>64</v>
      </c>
      <c r="DL34" s="32">
        <v>91</v>
      </c>
      <c r="DM34" s="31">
        <v>473.4</v>
      </c>
      <c r="DN34" s="32">
        <v>0</v>
      </c>
      <c r="DO34" s="31">
        <v>0</v>
      </c>
      <c r="DP34" s="33"/>
      <c r="DQ34" t="s" s="38">
        <v>64</v>
      </c>
      <c r="DR34" s="35"/>
      <c r="DS34" s="35"/>
      <c r="DT34" s="35"/>
      <c r="DU34" s="35"/>
      <c r="DV34" s="36"/>
      <c r="DW34" t="s" s="38">
        <v>64</v>
      </c>
      <c r="DX34" s="35"/>
      <c r="DY34" s="35"/>
      <c r="DZ34" s="35"/>
      <c r="EA34" s="35"/>
      <c r="EB34" s="36"/>
      <c r="EC34" t="s" s="38">
        <v>64</v>
      </c>
      <c r="ED34" s="35"/>
      <c r="EE34" s="35"/>
      <c r="EF34" s="35"/>
      <c r="EG34" s="35"/>
      <c r="EH34" s="36"/>
      <c r="EI34" t="s" s="38">
        <v>64</v>
      </c>
      <c r="EJ34" s="32">
        <v>82</v>
      </c>
      <c r="EK34" s="31">
        <v>675.8</v>
      </c>
      <c r="EL34" s="32">
        <v>1</v>
      </c>
      <c r="EM34" s="31">
        <v>77.7</v>
      </c>
      <c r="EN34" s="33">
        <v>77.7</v>
      </c>
      <c r="EO34" t="s" s="38">
        <v>64</v>
      </c>
      <c r="EP34" s="31"/>
      <c r="EQ34" s="31"/>
      <c r="ER34" s="31"/>
      <c r="ES34" s="31"/>
      <c r="ET34" s="33"/>
      <c r="EU34" t="s" s="38">
        <v>64</v>
      </c>
      <c r="EV34" s="31"/>
      <c r="EW34" s="31"/>
      <c r="EX34" s="31"/>
      <c r="EY34" s="31"/>
      <c r="EZ34" s="33"/>
      <c r="FA34" t="s" s="38">
        <v>64</v>
      </c>
      <c r="FB34" s="32">
        <v>121</v>
      </c>
      <c r="FC34" s="31">
        <v>1678.5</v>
      </c>
      <c r="FD34" s="32">
        <v>1</v>
      </c>
      <c r="FE34" s="31">
        <v>86.90000000000001</v>
      </c>
      <c r="FF34" s="33">
        <v>86.90000000000001</v>
      </c>
    </row>
    <row r="35" ht="21.95" customHeight="1">
      <c r="A35" t="s" s="37">
        <v>65</v>
      </c>
      <c r="B35" s="30">
        <v>142</v>
      </c>
      <c r="C35" s="31">
        <v>653.3</v>
      </c>
      <c r="D35" s="32">
        <v>2</v>
      </c>
      <c r="E35" s="31">
        <v>67.3</v>
      </c>
      <c r="F35" s="33">
        <v>33.65</v>
      </c>
      <c r="G35" t="s" s="38">
        <v>65</v>
      </c>
      <c r="H35" s="35"/>
      <c r="I35" s="35"/>
      <c r="J35" s="35"/>
      <c r="K35" s="35"/>
      <c r="L35" s="36"/>
      <c r="M35" t="s" s="38">
        <v>65</v>
      </c>
      <c r="N35" s="35"/>
      <c r="O35" s="35"/>
      <c r="P35" s="35"/>
      <c r="Q35" s="35"/>
      <c r="R35" s="36"/>
      <c r="S35" t="s" s="38">
        <v>65</v>
      </c>
      <c r="T35" s="32">
        <v>100</v>
      </c>
      <c r="U35" s="31">
        <v>1032.5</v>
      </c>
      <c r="V35" s="32">
        <v>3</v>
      </c>
      <c r="W35" s="31">
        <v>152.1</v>
      </c>
      <c r="X35" s="33">
        <v>50.7</v>
      </c>
      <c r="Y35" t="s" s="38">
        <v>65</v>
      </c>
      <c r="Z35" s="31"/>
      <c r="AA35" s="31"/>
      <c r="AB35" s="31"/>
      <c r="AC35" s="31"/>
      <c r="AD35" s="33"/>
      <c r="AE35" t="s" s="38">
        <v>65</v>
      </c>
      <c r="AF35" s="32">
        <v>250</v>
      </c>
      <c r="AG35" s="31">
        <v>2112.2</v>
      </c>
      <c r="AH35" s="32">
        <v>3</v>
      </c>
      <c r="AI35" s="31">
        <v>686.1</v>
      </c>
      <c r="AJ35" s="33">
        <v>228.7</v>
      </c>
      <c r="AK35" t="s" s="38">
        <v>65</v>
      </c>
      <c r="AL35" s="35"/>
      <c r="AM35" s="35"/>
      <c r="AN35" s="35"/>
      <c r="AO35" s="35"/>
      <c r="AP35" s="36"/>
      <c r="AQ35" t="s" s="38">
        <v>65</v>
      </c>
      <c r="AR35" s="35"/>
      <c r="AS35" s="35"/>
      <c r="AT35" s="35"/>
      <c r="AU35" s="35"/>
      <c r="AV35" s="36"/>
      <c r="AW35" t="s" s="38">
        <v>65</v>
      </c>
      <c r="AX35" s="32">
        <v>108</v>
      </c>
      <c r="AY35" s="31">
        <v>1514.5</v>
      </c>
      <c r="AZ35" s="32">
        <v>1</v>
      </c>
      <c r="BA35" s="31">
        <v>82.59999999999999</v>
      </c>
      <c r="BB35" s="33">
        <v>82.59999999999999</v>
      </c>
      <c r="BC35" t="s" s="38">
        <v>65</v>
      </c>
      <c r="BD35" s="31"/>
      <c r="BE35" s="31"/>
      <c r="BF35" s="31"/>
      <c r="BG35" s="31"/>
      <c r="BH35" s="33"/>
      <c r="BI35" t="s" s="38">
        <v>65</v>
      </c>
      <c r="BJ35" s="31"/>
      <c r="BK35" s="31"/>
      <c r="BL35" s="31"/>
      <c r="BM35" s="31"/>
      <c r="BN35" s="33"/>
      <c r="BO35" t="s" s="38">
        <v>65</v>
      </c>
      <c r="BP35" s="32">
        <v>62</v>
      </c>
      <c r="BQ35" s="31">
        <v>586.8</v>
      </c>
      <c r="BR35" s="32">
        <v>0</v>
      </c>
      <c r="BS35" s="31">
        <v>0</v>
      </c>
      <c r="BT35" s="33"/>
      <c r="BU35" t="s" s="38">
        <v>65</v>
      </c>
      <c r="BV35" s="32">
        <v>130</v>
      </c>
      <c r="BW35" s="31">
        <v>1445.6</v>
      </c>
      <c r="BX35" s="32">
        <v>4</v>
      </c>
      <c r="BY35" s="31">
        <v>398.5</v>
      </c>
      <c r="BZ35" s="33">
        <v>99.625</v>
      </c>
      <c r="CA35" t="s" s="38">
        <v>65</v>
      </c>
      <c r="CB35" s="31"/>
      <c r="CC35" s="31"/>
      <c r="CD35" s="31"/>
      <c r="CE35" s="31"/>
      <c r="CF35" s="33"/>
      <c r="CG35" t="s" s="38">
        <v>65</v>
      </c>
      <c r="CH35" s="31"/>
      <c r="CI35" s="31"/>
      <c r="CJ35" s="31"/>
      <c r="CK35" s="31"/>
      <c r="CL35" s="33"/>
      <c r="CM35" t="s" s="38">
        <v>65</v>
      </c>
      <c r="CN35" s="35"/>
      <c r="CO35" s="35"/>
      <c r="CP35" s="35"/>
      <c r="CQ35" s="35"/>
      <c r="CR35" s="36"/>
      <c r="CS35" t="s" s="38">
        <v>65</v>
      </c>
      <c r="CT35" s="32">
        <v>159</v>
      </c>
      <c r="CU35" s="31">
        <v>1710.7</v>
      </c>
      <c r="CV35" s="32">
        <v>2</v>
      </c>
      <c r="CW35" s="31">
        <v>202.1</v>
      </c>
      <c r="CX35" s="33">
        <v>101.05</v>
      </c>
      <c r="CY35" t="s" s="38">
        <v>65</v>
      </c>
      <c r="CZ35" s="35"/>
      <c r="DA35" s="35"/>
      <c r="DB35" s="35"/>
      <c r="DC35" s="35"/>
      <c r="DD35" s="36"/>
      <c r="DE35" t="s" s="38">
        <v>65</v>
      </c>
      <c r="DF35" s="35"/>
      <c r="DG35" s="35"/>
      <c r="DH35" s="35"/>
      <c r="DI35" s="35"/>
      <c r="DJ35" s="36"/>
      <c r="DK35" t="s" s="38">
        <v>65</v>
      </c>
      <c r="DL35" s="32">
        <v>98</v>
      </c>
      <c r="DM35" s="31">
        <v>668</v>
      </c>
      <c r="DN35" s="32">
        <v>2</v>
      </c>
      <c r="DO35" s="31">
        <v>100</v>
      </c>
      <c r="DP35" s="33">
        <v>50</v>
      </c>
      <c r="DQ35" t="s" s="38">
        <v>65</v>
      </c>
      <c r="DR35" s="32">
        <v>59</v>
      </c>
      <c r="DS35" s="31">
        <v>702</v>
      </c>
      <c r="DT35" s="32">
        <v>1</v>
      </c>
      <c r="DU35" s="31">
        <v>106.9</v>
      </c>
      <c r="DV35" s="33">
        <v>106.9</v>
      </c>
      <c r="DW35" t="s" s="38">
        <v>65</v>
      </c>
      <c r="DX35" s="31"/>
      <c r="DY35" s="31"/>
      <c r="DZ35" s="31"/>
      <c r="EA35" s="31"/>
      <c r="EB35" s="33"/>
      <c r="EC35" t="s" s="38">
        <v>65</v>
      </c>
      <c r="ED35" s="32">
        <v>159</v>
      </c>
      <c r="EE35" s="31">
        <v>1859.6</v>
      </c>
      <c r="EF35" s="32">
        <v>0</v>
      </c>
      <c r="EG35" s="31">
        <v>0</v>
      </c>
      <c r="EH35" s="33"/>
      <c r="EI35" t="s" s="38">
        <v>65</v>
      </c>
      <c r="EJ35" s="32">
        <v>88</v>
      </c>
      <c r="EK35" s="31">
        <v>921.6</v>
      </c>
      <c r="EL35" s="32">
        <v>3</v>
      </c>
      <c r="EM35" s="31">
        <v>197.2</v>
      </c>
      <c r="EN35" s="33">
        <v>65.73333333333331</v>
      </c>
      <c r="EO35" t="s" s="38">
        <v>65</v>
      </c>
      <c r="EP35" s="31"/>
      <c r="EQ35" s="31"/>
      <c r="ER35" s="31"/>
      <c r="ES35" s="31"/>
      <c r="ET35" s="33"/>
      <c r="EU35" t="s" s="38">
        <v>65</v>
      </c>
      <c r="EV35" s="31"/>
      <c r="EW35" s="31"/>
      <c r="EX35" s="31"/>
      <c r="EY35" s="31"/>
      <c r="EZ35" s="33"/>
      <c r="FA35" t="s" s="38">
        <v>65</v>
      </c>
      <c r="FB35" s="32">
        <v>121</v>
      </c>
      <c r="FC35" s="31">
        <v>1930.4</v>
      </c>
      <c r="FD35" s="32">
        <v>2</v>
      </c>
      <c r="FE35" s="31">
        <v>175.3</v>
      </c>
      <c r="FF35" s="33">
        <v>87.65000000000001</v>
      </c>
    </row>
    <row r="36" ht="21.95" customHeight="1">
      <c r="A36" t="s" s="37">
        <v>66</v>
      </c>
      <c r="B36" s="30">
        <v>118</v>
      </c>
      <c r="C36" s="31">
        <v>371.3</v>
      </c>
      <c r="D36" s="32">
        <v>0</v>
      </c>
      <c r="E36" s="31">
        <v>0</v>
      </c>
      <c r="F36" s="33"/>
      <c r="G36" t="s" s="38">
        <v>66</v>
      </c>
      <c r="H36" s="35"/>
      <c r="I36" s="35"/>
      <c r="J36" s="35"/>
      <c r="K36" s="35"/>
      <c r="L36" s="36"/>
      <c r="M36" t="s" s="38">
        <v>66</v>
      </c>
      <c r="N36" s="35"/>
      <c r="O36" s="35"/>
      <c r="P36" s="35"/>
      <c r="Q36" s="35"/>
      <c r="R36" s="36"/>
      <c r="S36" t="s" s="38">
        <v>66</v>
      </c>
      <c r="T36" s="32">
        <v>59</v>
      </c>
      <c r="U36" s="31">
        <v>512.7</v>
      </c>
      <c r="V36" s="32">
        <v>0</v>
      </c>
      <c r="W36" s="31">
        <v>0</v>
      </c>
      <c r="X36" s="33"/>
      <c r="Y36" t="s" s="38">
        <v>66</v>
      </c>
      <c r="Z36" s="31"/>
      <c r="AA36" s="31"/>
      <c r="AB36" s="31"/>
      <c r="AC36" s="31"/>
      <c r="AD36" s="33"/>
      <c r="AE36" t="s" s="38">
        <v>66</v>
      </c>
      <c r="AF36" s="32">
        <v>144</v>
      </c>
      <c r="AG36" s="31">
        <v>841.3</v>
      </c>
      <c r="AH36" s="32">
        <v>0</v>
      </c>
      <c r="AI36" s="31">
        <v>0</v>
      </c>
      <c r="AJ36" s="33"/>
      <c r="AK36" t="s" s="38">
        <v>66</v>
      </c>
      <c r="AL36" s="32">
        <v>110</v>
      </c>
      <c r="AM36" s="31">
        <v>1316.9</v>
      </c>
      <c r="AN36" s="32">
        <v>2</v>
      </c>
      <c r="AO36" s="31">
        <v>288.6</v>
      </c>
      <c r="AP36" s="33">
        <v>144.3</v>
      </c>
      <c r="AQ36" t="s" s="38">
        <v>66</v>
      </c>
      <c r="AR36" s="31"/>
      <c r="AS36" s="31"/>
      <c r="AT36" s="31"/>
      <c r="AU36" s="31"/>
      <c r="AV36" s="33"/>
      <c r="AW36" t="s" s="38">
        <v>66</v>
      </c>
      <c r="AX36" s="32">
        <v>96</v>
      </c>
      <c r="AY36" s="31">
        <v>811.1</v>
      </c>
      <c r="AZ36" s="32">
        <v>0</v>
      </c>
      <c r="BA36" s="31">
        <v>0</v>
      </c>
      <c r="BB36" s="33"/>
      <c r="BC36" t="s" s="38">
        <v>66</v>
      </c>
      <c r="BD36" s="31"/>
      <c r="BE36" s="31"/>
      <c r="BF36" s="31"/>
      <c r="BG36" s="31"/>
      <c r="BH36" s="33"/>
      <c r="BI36" t="s" s="38">
        <v>66</v>
      </c>
      <c r="BJ36" s="32">
        <v>33</v>
      </c>
      <c r="BK36" s="31">
        <v>245.5</v>
      </c>
      <c r="BL36" s="32">
        <v>1</v>
      </c>
      <c r="BM36" s="31">
        <v>63.5</v>
      </c>
      <c r="BN36" s="33">
        <v>63.5</v>
      </c>
      <c r="BO36" t="s" s="38">
        <v>66</v>
      </c>
      <c r="BP36" s="32">
        <v>53</v>
      </c>
      <c r="BQ36" s="31">
        <v>540</v>
      </c>
      <c r="BR36" s="32">
        <v>0</v>
      </c>
      <c r="BS36" s="31">
        <v>0</v>
      </c>
      <c r="BT36" s="33"/>
      <c r="BU36" t="s" s="38">
        <v>66</v>
      </c>
      <c r="BV36" s="32">
        <v>93</v>
      </c>
      <c r="BW36" s="31">
        <v>831.7</v>
      </c>
      <c r="BX36" s="32">
        <v>0</v>
      </c>
      <c r="BY36" s="31">
        <v>0</v>
      </c>
      <c r="BZ36" s="33"/>
      <c r="CA36" t="s" s="38">
        <v>66</v>
      </c>
      <c r="CB36" s="31"/>
      <c r="CC36" s="31"/>
      <c r="CD36" s="31"/>
      <c r="CE36" s="31"/>
      <c r="CF36" s="33"/>
      <c r="CG36" t="s" s="38">
        <v>66</v>
      </c>
      <c r="CH36" s="31"/>
      <c r="CI36" s="31"/>
      <c r="CJ36" s="31"/>
      <c r="CK36" s="31"/>
      <c r="CL36" s="33"/>
      <c r="CM36" t="s" s="38">
        <v>66</v>
      </c>
      <c r="CN36" s="35"/>
      <c r="CO36" s="31"/>
      <c r="CP36" s="35"/>
      <c r="CQ36" s="31"/>
      <c r="CR36" s="33"/>
      <c r="CS36" t="s" s="38">
        <v>66</v>
      </c>
      <c r="CT36" s="32">
        <v>118</v>
      </c>
      <c r="CU36" s="31">
        <v>920.5</v>
      </c>
      <c r="CV36" s="32">
        <v>0</v>
      </c>
      <c r="CW36" s="31">
        <v>0</v>
      </c>
      <c r="CX36" s="33"/>
      <c r="CY36" t="s" s="38">
        <v>66</v>
      </c>
      <c r="CZ36" s="35"/>
      <c r="DA36" s="35"/>
      <c r="DB36" s="35"/>
      <c r="DC36" s="35"/>
      <c r="DD36" s="36"/>
      <c r="DE36" t="s" s="38">
        <v>66</v>
      </c>
      <c r="DF36" s="35"/>
      <c r="DG36" s="35"/>
      <c r="DH36" s="35"/>
      <c r="DI36" s="35"/>
      <c r="DJ36" s="36"/>
      <c r="DK36" t="s" s="38">
        <v>66</v>
      </c>
      <c r="DL36" s="32">
        <v>68</v>
      </c>
      <c r="DM36" s="31">
        <v>283</v>
      </c>
      <c r="DN36" s="32">
        <v>0</v>
      </c>
      <c r="DO36" s="31">
        <v>0</v>
      </c>
      <c r="DP36" s="33"/>
      <c r="DQ36" t="s" s="38">
        <v>66</v>
      </c>
      <c r="DR36" s="32">
        <v>32</v>
      </c>
      <c r="DS36" s="31">
        <v>285.9</v>
      </c>
      <c r="DT36" s="32">
        <v>0</v>
      </c>
      <c r="DU36" s="31">
        <v>0</v>
      </c>
      <c r="DV36" s="33"/>
      <c r="DW36" t="s" s="38">
        <v>66</v>
      </c>
      <c r="DX36" s="32">
        <v>78</v>
      </c>
      <c r="DY36" s="31">
        <v>545.8</v>
      </c>
      <c r="DZ36" s="32">
        <v>1</v>
      </c>
      <c r="EA36" s="31">
        <v>63.5</v>
      </c>
      <c r="EB36" s="33">
        <v>63.5</v>
      </c>
      <c r="EC36" t="s" s="38">
        <v>66</v>
      </c>
      <c r="ED36" s="32">
        <v>129</v>
      </c>
      <c r="EE36" s="31">
        <v>1210.2</v>
      </c>
      <c r="EF36" s="32">
        <v>0</v>
      </c>
      <c r="EG36" s="31">
        <v>0</v>
      </c>
      <c r="EH36" s="33"/>
      <c r="EI36" t="s" s="38">
        <v>66</v>
      </c>
      <c r="EJ36" s="32">
        <v>66</v>
      </c>
      <c r="EK36" s="31">
        <v>427.6</v>
      </c>
      <c r="EL36" s="32">
        <v>0</v>
      </c>
      <c r="EM36" s="31">
        <v>0</v>
      </c>
      <c r="EN36" s="33"/>
      <c r="EO36" t="s" s="38">
        <v>66</v>
      </c>
      <c r="EP36" s="32">
        <v>70</v>
      </c>
      <c r="EQ36" s="31">
        <v>448.1</v>
      </c>
      <c r="ER36" s="32">
        <v>0</v>
      </c>
      <c r="ES36" s="31">
        <v>0</v>
      </c>
      <c r="ET36" s="33"/>
      <c r="EU36" t="s" s="38">
        <v>66</v>
      </c>
      <c r="EV36" s="31"/>
      <c r="EW36" s="31"/>
      <c r="EX36" s="31"/>
      <c r="EY36" s="31"/>
      <c r="EZ36" s="33"/>
      <c r="FA36" t="s" s="38">
        <v>66</v>
      </c>
      <c r="FB36" s="32">
        <v>97</v>
      </c>
      <c r="FC36" s="31">
        <v>976.4</v>
      </c>
      <c r="FD36" s="32">
        <v>2</v>
      </c>
      <c r="FE36" s="31">
        <v>232.9</v>
      </c>
      <c r="FF36" s="33">
        <v>116.45</v>
      </c>
    </row>
    <row r="37" ht="21.95" customHeight="1">
      <c r="A37" t="s" s="37">
        <v>67</v>
      </c>
      <c r="B37" s="30">
        <v>130</v>
      </c>
      <c r="C37" s="31">
        <v>785.6</v>
      </c>
      <c r="D37" s="32">
        <v>6</v>
      </c>
      <c r="E37" s="31">
        <v>270.7</v>
      </c>
      <c r="F37" s="33">
        <v>45.1166666666667</v>
      </c>
      <c r="G37" t="s" s="38">
        <v>67</v>
      </c>
      <c r="H37" s="35"/>
      <c r="I37" s="35"/>
      <c r="J37" s="35"/>
      <c r="K37" s="35"/>
      <c r="L37" s="36"/>
      <c r="M37" t="s" s="38">
        <v>67</v>
      </c>
      <c r="N37" s="35"/>
      <c r="O37" s="35"/>
      <c r="P37" s="35"/>
      <c r="Q37" s="35"/>
      <c r="R37" s="36"/>
      <c r="S37" t="s" s="38">
        <v>67</v>
      </c>
      <c r="T37" s="32">
        <v>79</v>
      </c>
      <c r="U37" s="31">
        <v>1074.9</v>
      </c>
      <c r="V37" s="32">
        <v>4</v>
      </c>
      <c r="W37" s="31">
        <v>216.7</v>
      </c>
      <c r="X37" s="33">
        <v>54.175</v>
      </c>
      <c r="Y37" t="s" s="38">
        <v>67</v>
      </c>
      <c r="Z37" s="31"/>
      <c r="AA37" s="31"/>
      <c r="AB37" s="31"/>
      <c r="AC37" s="31"/>
      <c r="AD37" s="33"/>
      <c r="AE37" t="s" s="38">
        <v>67</v>
      </c>
      <c r="AF37" s="32">
        <v>158</v>
      </c>
      <c r="AG37" s="31">
        <v>1254.7</v>
      </c>
      <c r="AH37" s="32">
        <v>1</v>
      </c>
      <c r="AI37" s="31">
        <v>89.90000000000001</v>
      </c>
      <c r="AJ37" s="33">
        <v>89.90000000000001</v>
      </c>
      <c r="AK37" t="s" s="38">
        <v>67</v>
      </c>
      <c r="AL37" s="32">
        <v>145</v>
      </c>
      <c r="AM37" s="31">
        <v>1684.6</v>
      </c>
      <c r="AN37" s="32">
        <v>1</v>
      </c>
      <c r="AO37" s="31">
        <v>124.2</v>
      </c>
      <c r="AP37" s="33">
        <v>124.2</v>
      </c>
      <c r="AQ37" t="s" s="38">
        <v>67</v>
      </c>
      <c r="AR37" s="31"/>
      <c r="AS37" s="31"/>
      <c r="AT37" s="31"/>
      <c r="AU37" s="31"/>
      <c r="AV37" s="33"/>
      <c r="AW37" t="s" s="38">
        <v>67</v>
      </c>
      <c r="AX37" s="32">
        <v>119</v>
      </c>
      <c r="AY37" s="31">
        <v>1392.4</v>
      </c>
      <c r="AZ37" s="32">
        <v>3</v>
      </c>
      <c r="BA37" s="31">
        <v>400.9</v>
      </c>
      <c r="BB37" s="33">
        <v>133.633333333333</v>
      </c>
      <c r="BC37" t="s" s="38">
        <v>67</v>
      </c>
      <c r="BD37" s="32">
        <v>74</v>
      </c>
      <c r="BE37" s="31">
        <v>740.3</v>
      </c>
      <c r="BF37" s="32">
        <v>1</v>
      </c>
      <c r="BG37" s="31">
        <v>68.59999999999999</v>
      </c>
      <c r="BH37" s="33">
        <v>68.59999999999999</v>
      </c>
      <c r="BI37" t="s" s="38">
        <v>67</v>
      </c>
      <c r="BJ37" s="32">
        <v>70</v>
      </c>
      <c r="BK37" s="31">
        <v>500.5</v>
      </c>
      <c r="BL37" s="32">
        <v>1</v>
      </c>
      <c r="BM37" s="31">
        <v>71.59999999999999</v>
      </c>
      <c r="BN37" s="33">
        <v>71.59999999999999</v>
      </c>
      <c r="BO37" t="s" s="38">
        <v>67</v>
      </c>
      <c r="BP37" s="32">
        <v>87</v>
      </c>
      <c r="BQ37" s="31">
        <v>813.8</v>
      </c>
      <c r="BR37" s="32">
        <v>0</v>
      </c>
      <c r="BS37" s="31">
        <v>0</v>
      </c>
      <c r="BT37" s="33"/>
      <c r="BU37" t="s" s="38">
        <v>67</v>
      </c>
      <c r="BV37" s="32">
        <v>124</v>
      </c>
      <c r="BW37" s="31">
        <v>1033.1</v>
      </c>
      <c r="BX37" s="32">
        <v>1</v>
      </c>
      <c r="BY37" s="31">
        <v>146.1</v>
      </c>
      <c r="BZ37" s="33">
        <v>146.1</v>
      </c>
      <c r="CA37" t="s" s="38">
        <v>67</v>
      </c>
      <c r="CB37" s="31"/>
      <c r="CC37" s="31"/>
      <c r="CD37" s="31"/>
      <c r="CE37" s="31"/>
      <c r="CF37" s="33"/>
      <c r="CG37" t="s" s="38">
        <v>67</v>
      </c>
      <c r="CH37" s="31"/>
      <c r="CI37" s="31"/>
      <c r="CJ37" s="31"/>
      <c r="CK37" s="31"/>
      <c r="CL37" s="33"/>
      <c r="CM37" t="s" s="38">
        <v>67</v>
      </c>
      <c r="CN37" s="35"/>
      <c r="CO37" s="31"/>
      <c r="CP37" s="35"/>
      <c r="CQ37" s="31"/>
      <c r="CR37" s="33"/>
      <c r="CS37" t="s" s="38">
        <v>67</v>
      </c>
      <c r="CT37" s="32">
        <v>158</v>
      </c>
      <c r="CU37" s="31">
        <v>1705</v>
      </c>
      <c r="CV37" s="32">
        <v>4</v>
      </c>
      <c r="CW37" s="31">
        <v>503.4</v>
      </c>
      <c r="CX37" s="33">
        <v>125.85</v>
      </c>
      <c r="CY37" t="s" s="38">
        <v>67</v>
      </c>
      <c r="CZ37" s="35"/>
      <c r="DA37" s="35"/>
      <c r="DB37" s="35"/>
      <c r="DC37" s="35"/>
      <c r="DD37" s="36"/>
      <c r="DE37" t="s" s="38">
        <v>67</v>
      </c>
      <c r="DF37" s="35"/>
      <c r="DG37" s="35"/>
      <c r="DH37" s="35"/>
      <c r="DI37" s="35"/>
      <c r="DJ37" s="36"/>
      <c r="DK37" t="s" s="38">
        <v>67</v>
      </c>
      <c r="DL37" s="32">
        <v>81</v>
      </c>
      <c r="DM37" s="31">
        <v>651.6</v>
      </c>
      <c r="DN37" s="32">
        <v>1</v>
      </c>
      <c r="DO37" s="31">
        <v>45</v>
      </c>
      <c r="DP37" s="33">
        <v>45</v>
      </c>
      <c r="DQ37" t="s" s="38">
        <v>67</v>
      </c>
      <c r="DR37" s="32">
        <v>79</v>
      </c>
      <c r="DS37" s="31">
        <v>720.5</v>
      </c>
      <c r="DT37" s="32">
        <v>1</v>
      </c>
      <c r="DU37" s="31">
        <v>62.7</v>
      </c>
      <c r="DV37" s="33">
        <v>62.7</v>
      </c>
      <c r="DW37" t="s" s="38">
        <v>67</v>
      </c>
      <c r="DX37" s="32">
        <v>98</v>
      </c>
      <c r="DY37" s="31">
        <v>814.3</v>
      </c>
      <c r="DZ37" s="32">
        <v>2</v>
      </c>
      <c r="EA37" s="31">
        <v>120.9</v>
      </c>
      <c r="EB37" s="33">
        <v>60.45</v>
      </c>
      <c r="EC37" t="s" s="38">
        <v>67</v>
      </c>
      <c r="ED37" s="32">
        <v>154</v>
      </c>
      <c r="EE37" s="31">
        <v>1800.5</v>
      </c>
      <c r="EF37" s="32">
        <v>0</v>
      </c>
      <c r="EG37" s="31">
        <v>0</v>
      </c>
      <c r="EH37" s="33"/>
      <c r="EI37" t="s" s="38">
        <v>67</v>
      </c>
      <c r="EJ37" s="32">
        <v>96</v>
      </c>
      <c r="EK37" s="31">
        <v>1019.5</v>
      </c>
      <c r="EL37" s="32">
        <v>5</v>
      </c>
      <c r="EM37" s="31">
        <v>232.6</v>
      </c>
      <c r="EN37" s="33">
        <v>46.52</v>
      </c>
      <c r="EO37" t="s" s="38">
        <v>67</v>
      </c>
      <c r="EP37" s="32">
        <v>124</v>
      </c>
      <c r="EQ37" s="31">
        <v>821.5</v>
      </c>
      <c r="ER37" s="32">
        <v>0</v>
      </c>
      <c r="ES37" s="31">
        <v>0</v>
      </c>
      <c r="ET37" s="33"/>
      <c r="EU37" t="s" s="38">
        <v>67</v>
      </c>
      <c r="EV37" s="31"/>
      <c r="EW37" s="31"/>
      <c r="EX37" s="31"/>
      <c r="EY37" s="31"/>
      <c r="EZ37" s="33"/>
      <c r="FA37" t="s" s="38">
        <v>67</v>
      </c>
      <c r="FB37" s="32">
        <v>122</v>
      </c>
      <c r="FC37" s="31">
        <v>1989.1</v>
      </c>
      <c r="FD37" s="32">
        <v>4</v>
      </c>
      <c r="FE37" s="31">
        <v>539.9</v>
      </c>
      <c r="FF37" s="33">
        <v>134.975</v>
      </c>
    </row>
    <row r="38" ht="21.95" customHeight="1">
      <c r="A38" t="s" s="37">
        <v>68</v>
      </c>
      <c r="B38" s="30">
        <v>136</v>
      </c>
      <c r="C38" s="31">
        <v>656.8</v>
      </c>
      <c r="D38" s="32">
        <v>3</v>
      </c>
      <c r="E38" s="31">
        <v>114.3</v>
      </c>
      <c r="F38" s="33">
        <v>38.1</v>
      </c>
      <c r="G38" t="s" s="38">
        <v>68</v>
      </c>
      <c r="H38" s="35"/>
      <c r="I38" s="35"/>
      <c r="J38" s="35"/>
      <c r="K38" s="35"/>
      <c r="L38" s="36"/>
      <c r="M38" t="s" s="38">
        <v>68</v>
      </c>
      <c r="N38" s="35"/>
      <c r="O38" s="35"/>
      <c r="P38" s="35"/>
      <c r="Q38" s="35"/>
      <c r="R38" s="36"/>
      <c r="S38" t="s" s="38">
        <v>68</v>
      </c>
      <c r="T38" s="32">
        <v>75</v>
      </c>
      <c r="U38" s="31">
        <v>694.1</v>
      </c>
      <c r="V38" s="32">
        <v>0</v>
      </c>
      <c r="W38" s="31">
        <v>0</v>
      </c>
      <c r="X38" s="33"/>
      <c r="Y38" t="s" s="38">
        <v>68</v>
      </c>
      <c r="Z38" s="31"/>
      <c r="AA38" s="31"/>
      <c r="AB38" s="31"/>
      <c r="AC38" s="31"/>
      <c r="AD38" s="33"/>
      <c r="AE38" t="s" s="38">
        <v>68</v>
      </c>
      <c r="AF38" s="32">
        <v>168</v>
      </c>
      <c r="AG38" s="31">
        <v>1855.9</v>
      </c>
      <c r="AH38" s="32">
        <v>1</v>
      </c>
      <c r="AI38" s="31">
        <v>98</v>
      </c>
      <c r="AJ38" s="33">
        <v>98</v>
      </c>
      <c r="AK38" t="s" s="38">
        <v>68</v>
      </c>
      <c r="AL38" s="32">
        <v>145</v>
      </c>
      <c r="AM38" s="31">
        <v>2000.8</v>
      </c>
      <c r="AN38" s="32">
        <v>1</v>
      </c>
      <c r="AO38" s="31">
        <v>130.3</v>
      </c>
      <c r="AP38" s="33">
        <v>130.3</v>
      </c>
      <c r="AQ38" t="s" s="38">
        <v>68</v>
      </c>
      <c r="AR38" s="31"/>
      <c r="AS38" s="31"/>
      <c r="AT38" s="31"/>
      <c r="AU38" s="31"/>
      <c r="AV38" s="33"/>
      <c r="AW38" t="s" s="38">
        <v>68</v>
      </c>
      <c r="AX38" s="32">
        <v>148</v>
      </c>
      <c r="AY38" s="31">
        <v>1955.7</v>
      </c>
      <c r="AZ38" s="32">
        <v>4</v>
      </c>
      <c r="BA38" s="31">
        <v>449.3</v>
      </c>
      <c r="BB38" s="33">
        <v>112.325</v>
      </c>
      <c r="BC38" t="s" s="38">
        <v>68</v>
      </c>
      <c r="BD38" s="32">
        <v>96</v>
      </c>
      <c r="BE38" s="31">
        <v>1202.5</v>
      </c>
      <c r="BF38" s="32">
        <v>3</v>
      </c>
      <c r="BG38" s="31">
        <v>269.5</v>
      </c>
      <c r="BH38" s="33">
        <v>89.8333333333333</v>
      </c>
      <c r="BI38" t="s" s="38">
        <v>68</v>
      </c>
      <c r="BJ38" s="32">
        <v>88</v>
      </c>
      <c r="BK38" s="31">
        <v>784.4</v>
      </c>
      <c r="BL38" s="32">
        <v>1</v>
      </c>
      <c r="BM38" s="31">
        <v>114.3</v>
      </c>
      <c r="BN38" s="33">
        <v>114.3</v>
      </c>
      <c r="BO38" t="s" s="38">
        <v>68</v>
      </c>
      <c r="BP38" s="32">
        <v>106</v>
      </c>
      <c r="BQ38" s="31">
        <v>1064.5</v>
      </c>
      <c r="BR38" s="32">
        <v>2</v>
      </c>
      <c r="BS38" s="31">
        <v>139.7</v>
      </c>
      <c r="BT38" s="33">
        <v>69.84999999999999</v>
      </c>
      <c r="BU38" t="s" s="38">
        <v>68</v>
      </c>
      <c r="BV38" s="32">
        <v>135</v>
      </c>
      <c r="BW38" s="31">
        <v>1741</v>
      </c>
      <c r="BX38" s="32">
        <v>2</v>
      </c>
      <c r="BY38" s="31">
        <v>217.6</v>
      </c>
      <c r="BZ38" s="33">
        <v>108.8</v>
      </c>
      <c r="CA38" t="s" s="38">
        <v>68</v>
      </c>
      <c r="CB38" s="31"/>
      <c r="CC38" s="31"/>
      <c r="CD38" s="31"/>
      <c r="CE38" s="31"/>
      <c r="CF38" s="33"/>
      <c r="CG38" t="s" s="38">
        <v>68</v>
      </c>
      <c r="CH38" s="31"/>
      <c r="CI38" s="31"/>
      <c r="CJ38" s="31"/>
      <c r="CK38" s="31"/>
      <c r="CL38" s="33"/>
      <c r="CM38" t="s" s="38">
        <v>68</v>
      </c>
      <c r="CN38" s="35"/>
      <c r="CO38" s="31"/>
      <c r="CP38" s="35"/>
      <c r="CQ38" s="31"/>
      <c r="CR38" s="33"/>
      <c r="CS38" t="s" s="38">
        <v>68</v>
      </c>
      <c r="CT38" s="32">
        <v>163</v>
      </c>
      <c r="CU38" s="31">
        <v>2058.3</v>
      </c>
      <c r="CV38" s="32">
        <v>2</v>
      </c>
      <c r="CW38" s="31">
        <v>273.1</v>
      </c>
      <c r="CX38" s="33">
        <v>136.55</v>
      </c>
      <c r="CY38" t="s" s="38">
        <v>68</v>
      </c>
      <c r="CZ38" s="35"/>
      <c r="DA38" s="35"/>
      <c r="DB38" s="35"/>
      <c r="DC38" s="35"/>
      <c r="DD38" s="36"/>
      <c r="DE38" t="s" s="38">
        <v>68</v>
      </c>
      <c r="DF38" s="32">
        <v>100</v>
      </c>
      <c r="DG38" s="31">
        <v>1531.6</v>
      </c>
      <c r="DH38" s="32">
        <v>4</v>
      </c>
      <c r="DI38" s="31">
        <v>430.6</v>
      </c>
      <c r="DJ38" s="33">
        <v>107.65</v>
      </c>
      <c r="DK38" t="s" s="38">
        <v>68</v>
      </c>
      <c r="DL38" s="32">
        <v>81</v>
      </c>
      <c r="DM38" s="31">
        <v>529.4</v>
      </c>
      <c r="DN38" s="32">
        <v>0</v>
      </c>
      <c r="DO38" s="31">
        <v>0</v>
      </c>
      <c r="DP38" s="33"/>
      <c r="DQ38" t="s" s="38">
        <v>68</v>
      </c>
      <c r="DR38" s="32">
        <v>67</v>
      </c>
      <c r="DS38" s="31">
        <v>888.2</v>
      </c>
      <c r="DT38" s="32">
        <v>2</v>
      </c>
      <c r="DU38" s="31">
        <v>138</v>
      </c>
      <c r="DV38" s="33">
        <v>69</v>
      </c>
      <c r="DW38" t="s" s="38">
        <v>68</v>
      </c>
      <c r="DX38" s="32">
        <v>116</v>
      </c>
      <c r="DY38" s="31">
        <v>1176.7</v>
      </c>
      <c r="DZ38" s="32">
        <v>4</v>
      </c>
      <c r="EA38" s="31">
        <v>272.1</v>
      </c>
      <c r="EB38" s="33">
        <v>68.02500000000001</v>
      </c>
      <c r="EC38" t="s" s="38">
        <v>68</v>
      </c>
      <c r="ED38" s="32">
        <v>157</v>
      </c>
      <c r="EE38" s="31">
        <v>2340.8</v>
      </c>
      <c r="EF38" s="32">
        <v>1</v>
      </c>
      <c r="EG38" s="31">
        <v>267.5</v>
      </c>
      <c r="EH38" s="33">
        <v>267.5</v>
      </c>
      <c r="EI38" t="s" s="38">
        <v>68</v>
      </c>
      <c r="EJ38" s="32">
        <v>83</v>
      </c>
      <c r="EK38" s="31">
        <v>606.4</v>
      </c>
      <c r="EL38" s="32">
        <v>1</v>
      </c>
      <c r="EM38" s="31">
        <v>68.09999999999999</v>
      </c>
      <c r="EN38" s="33">
        <v>68.09999999999999</v>
      </c>
      <c r="EO38" t="s" s="38">
        <v>68</v>
      </c>
      <c r="EP38" s="32">
        <v>122</v>
      </c>
      <c r="EQ38" s="31">
        <v>1038.9</v>
      </c>
      <c r="ER38" s="32">
        <v>2</v>
      </c>
      <c r="ES38" s="31">
        <v>254.5</v>
      </c>
      <c r="ET38" s="33">
        <v>127.25</v>
      </c>
      <c r="EU38" t="s" s="38">
        <v>68</v>
      </c>
      <c r="EV38" s="31"/>
      <c r="EW38" s="31"/>
      <c r="EX38" s="31"/>
      <c r="EY38" s="31"/>
      <c r="EZ38" s="33"/>
      <c r="FA38" t="s" s="38">
        <v>68</v>
      </c>
      <c r="FB38" s="32">
        <v>153</v>
      </c>
      <c r="FC38" s="31">
        <v>2004.9</v>
      </c>
      <c r="FD38" s="32">
        <v>4</v>
      </c>
      <c r="FE38" s="31">
        <v>431.5</v>
      </c>
      <c r="FF38" s="33">
        <v>107.875</v>
      </c>
    </row>
    <row r="39" ht="21.95" customHeight="1">
      <c r="A39" t="s" s="37">
        <v>69</v>
      </c>
      <c r="B39" s="30">
        <v>109</v>
      </c>
      <c r="C39" s="31">
        <v>352.1</v>
      </c>
      <c r="D39" s="32">
        <v>1</v>
      </c>
      <c r="E39" s="31">
        <v>30.5</v>
      </c>
      <c r="F39" s="33">
        <v>30.5</v>
      </c>
      <c r="G39" t="s" s="38">
        <v>69</v>
      </c>
      <c r="H39" s="35"/>
      <c r="I39" s="35"/>
      <c r="J39" s="35"/>
      <c r="K39" s="35"/>
      <c r="L39" s="36"/>
      <c r="M39" t="s" s="38">
        <v>69</v>
      </c>
      <c r="N39" s="35"/>
      <c r="O39" s="35"/>
      <c r="P39" s="35"/>
      <c r="Q39" s="35"/>
      <c r="R39" s="36"/>
      <c r="S39" t="s" s="38">
        <v>69</v>
      </c>
      <c r="T39" s="32">
        <v>63</v>
      </c>
      <c r="U39" s="31">
        <v>616.7</v>
      </c>
      <c r="V39" s="32">
        <v>0</v>
      </c>
      <c r="W39" s="31">
        <v>0</v>
      </c>
      <c r="X39" s="33"/>
      <c r="Y39" t="s" s="38">
        <v>69</v>
      </c>
      <c r="Z39" s="31"/>
      <c r="AA39" s="31"/>
      <c r="AB39" s="31"/>
      <c r="AC39" s="31"/>
      <c r="AD39" s="33"/>
      <c r="AE39" t="s" s="38">
        <v>69</v>
      </c>
      <c r="AF39" s="32">
        <v>144</v>
      </c>
      <c r="AG39" s="31">
        <v>1059.3</v>
      </c>
      <c r="AH39" s="32">
        <v>0</v>
      </c>
      <c r="AI39" s="31">
        <v>0</v>
      </c>
      <c r="AJ39" s="33"/>
      <c r="AK39" t="s" s="38">
        <v>69</v>
      </c>
      <c r="AL39" s="32">
        <v>157</v>
      </c>
      <c r="AM39" s="31">
        <v>1653.1</v>
      </c>
      <c r="AN39" s="32">
        <v>1</v>
      </c>
      <c r="AO39" s="31">
        <v>163.8</v>
      </c>
      <c r="AP39" s="33">
        <v>163.8</v>
      </c>
      <c r="AQ39" t="s" s="38">
        <v>69</v>
      </c>
      <c r="AR39" s="31"/>
      <c r="AS39" s="31"/>
      <c r="AT39" s="31"/>
      <c r="AU39" s="31"/>
      <c r="AV39" s="33"/>
      <c r="AW39" t="s" s="38">
        <v>69</v>
      </c>
      <c r="AX39" s="32">
        <v>163</v>
      </c>
      <c r="AY39" s="31">
        <v>1266.8</v>
      </c>
      <c r="AZ39" s="32">
        <v>2</v>
      </c>
      <c r="BA39" s="31">
        <v>193.3</v>
      </c>
      <c r="BB39" s="33">
        <v>96.65000000000001</v>
      </c>
      <c r="BC39" t="s" s="38">
        <v>69</v>
      </c>
      <c r="BD39" s="32">
        <v>67</v>
      </c>
      <c r="BE39" s="31">
        <v>967.2</v>
      </c>
      <c r="BF39" s="32">
        <v>3</v>
      </c>
      <c r="BG39" s="31">
        <v>230.1</v>
      </c>
      <c r="BH39" s="33">
        <v>76.7</v>
      </c>
      <c r="BI39" t="s" s="38">
        <v>69</v>
      </c>
      <c r="BJ39" s="32">
        <v>55</v>
      </c>
      <c r="BK39" s="31">
        <v>687.7</v>
      </c>
      <c r="BL39" s="32">
        <v>1</v>
      </c>
      <c r="BM39" s="31">
        <v>64</v>
      </c>
      <c r="BN39" s="33">
        <v>64</v>
      </c>
      <c r="BO39" t="s" s="38">
        <v>69</v>
      </c>
      <c r="BP39" s="32">
        <v>82</v>
      </c>
      <c r="BQ39" s="31">
        <v>858.4</v>
      </c>
      <c r="BR39" s="32">
        <v>1</v>
      </c>
      <c r="BS39" s="31">
        <v>62.7</v>
      </c>
      <c r="BT39" s="33">
        <v>62.7</v>
      </c>
      <c r="BU39" t="s" s="38">
        <v>69</v>
      </c>
      <c r="BV39" s="32">
        <v>114</v>
      </c>
      <c r="BW39" s="31">
        <v>1122.3</v>
      </c>
      <c r="BX39" s="32">
        <v>1</v>
      </c>
      <c r="BY39" s="31">
        <v>114.3</v>
      </c>
      <c r="BZ39" s="33">
        <v>114.3</v>
      </c>
      <c r="CA39" t="s" s="38">
        <v>69</v>
      </c>
      <c r="CB39" s="31"/>
      <c r="CC39" s="31"/>
      <c r="CD39" s="31"/>
      <c r="CE39" s="31"/>
      <c r="CF39" s="33"/>
      <c r="CG39" t="s" s="38">
        <v>69</v>
      </c>
      <c r="CH39" s="31"/>
      <c r="CI39" s="31"/>
      <c r="CJ39" s="31"/>
      <c r="CK39" s="31"/>
      <c r="CL39" s="33"/>
      <c r="CM39" t="s" s="38">
        <v>69</v>
      </c>
      <c r="CN39" s="35"/>
      <c r="CO39" s="31"/>
      <c r="CP39" s="35"/>
      <c r="CQ39" s="31"/>
      <c r="CR39" s="33"/>
      <c r="CS39" t="s" s="38">
        <v>69</v>
      </c>
      <c r="CT39" s="32">
        <v>170</v>
      </c>
      <c r="CU39" s="31">
        <v>1349.2</v>
      </c>
      <c r="CV39" s="32">
        <v>0</v>
      </c>
      <c r="CW39" s="31">
        <v>0</v>
      </c>
      <c r="CX39" s="33"/>
      <c r="CY39" t="s" s="38">
        <v>69</v>
      </c>
      <c r="CZ39" s="35"/>
      <c r="DA39" s="35"/>
      <c r="DB39" s="35"/>
      <c r="DC39" s="35"/>
      <c r="DD39" s="36"/>
      <c r="DE39" t="s" s="38">
        <v>69</v>
      </c>
      <c r="DF39" s="32">
        <v>78</v>
      </c>
      <c r="DG39" s="31">
        <v>1014</v>
      </c>
      <c r="DH39" s="32">
        <v>1</v>
      </c>
      <c r="DI39" s="31">
        <v>109.7</v>
      </c>
      <c r="DJ39" s="33">
        <v>109.7</v>
      </c>
      <c r="DK39" t="s" s="38">
        <v>69</v>
      </c>
      <c r="DL39" s="32">
        <v>64</v>
      </c>
      <c r="DM39" s="31">
        <v>565.4</v>
      </c>
      <c r="DN39" s="32">
        <v>0</v>
      </c>
      <c r="DO39" s="31">
        <v>0</v>
      </c>
      <c r="DP39" s="33"/>
      <c r="DQ39" t="s" s="38">
        <v>69</v>
      </c>
      <c r="DR39" s="32">
        <v>55</v>
      </c>
      <c r="DS39" s="31">
        <v>868.1</v>
      </c>
      <c r="DT39" s="32">
        <v>3</v>
      </c>
      <c r="DU39" s="31">
        <v>192.6</v>
      </c>
      <c r="DV39" s="33">
        <v>64.2</v>
      </c>
      <c r="DW39" t="s" s="38">
        <v>69</v>
      </c>
      <c r="DX39" s="32">
        <v>123</v>
      </c>
      <c r="DY39" s="31">
        <v>925.9</v>
      </c>
      <c r="DZ39" s="32">
        <v>2</v>
      </c>
      <c r="EA39" s="31">
        <v>122.4</v>
      </c>
      <c r="EB39" s="33">
        <v>61.2</v>
      </c>
      <c r="EC39" t="s" s="38">
        <v>69</v>
      </c>
      <c r="ED39" s="32">
        <v>143</v>
      </c>
      <c r="EE39" s="31">
        <v>1813.5</v>
      </c>
      <c r="EF39" s="32">
        <v>1</v>
      </c>
      <c r="EG39" s="31">
        <v>133.9</v>
      </c>
      <c r="EH39" s="33">
        <v>133.9</v>
      </c>
      <c r="EI39" t="s" s="38">
        <v>69</v>
      </c>
      <c r="EJ39" s="32">
        <v>67</v>
      </c>
      <c r="EK39" s="31">
        <v>661</v>
      </c>
      <c r="EL39" s="32">
        <v>1</v>
      </c>
      <c r="EM39" s="31">
        <v>42.4</v>
      </c>
      <c r="EN39" s="33">
        <v>42.4</v>
      </c>
      <c r="EO39" t="s" s="38">
        <v>69</v>
      </c>
      <c r="EP39" s="32">
        <v>114</v>
      </c>
      <c r="EQ39" s="31">
        <v>912.8</v>
      </c>
      <c r="ER39" s="32">
        <v>2</v>
      </c>
      <c r="ES39" s="31">
        <v>154.7</v>
      </c>
      <c r="ET39" s="33">
        <v>77.34999999999999</v>
      </c>
      <c r="EU39" t="s" s="38">
        <v>69</v>
      </c>
      <c r="EV39" s="31"/>
      <c r="EW39" s="31"/>
      <c r="EX39" s="31"/>
      <c r="EY39" s="31"/>
      <c r="EZ39" s="33"/>
      <c r="FA39" t="s" s="38">
        <v>69</v>
      </c>
      <c r="FB39" s="32">
        <v>121</v>
      </c>
      <c r="FC39" s="31">
        <v>1736.1</v>
      </c>
      <c r="FD39" s="32">
        <v>1</v>
      </c>
      <c r="FE39" s="31">
        <v>93.5</v>
      </c>
      <c r="FF39" s="33">
        <v>93.5</v>
      </c>
    </row>
    <row r="40" ht="21.95" customHeight="1">
      <c r="A40" t="s" s="37">
        <v>70</v>
      </c>
      <c r="B40" s="30">
        <v>127</v>
      </c>
      <c r="C40" s="31">
        <v>548.4</v>
      </c>
      <c r="D40" s="32">
        <v>1</v>
      </c>
      <c r="E40" s="31">
        <v>31</v>
      </c>
      <c r="F40" s="33">
        <v>31</v>
      </c>
      <c r="G40" t="s" s="38">
        <v>70</v>
      </c>
      <c r="H40" s="35"/>
      <c r="I40" s="35"/>
      <c r="J40" s="35"/>
      <c r="K40" s="35"/>
      <c r="L40" s="36"/>
      <c r="M40" t="s" s="38">
        <v>70</v>
      </c>
      <c r="N40" s="35"/>
      <c r="O40" s="35"/>
      <c r="P40" s="35"/>
      <c r="Q40" s="35"/>
      <c r="R40" s="36"/>
      <c r="S40" t="s" s="38">
        <v>70</v>
      </c>
      <c r="T40" s="32">
        <v>75</v>
      </c>
      <c r="U40" s="31">
        <v>671.4</v>
      </c>
      <c r="V40" s="32">
        <v>0</v>
      </c>
      <c r="W40" s="31">
        <v>0</v>
      </c>
      <c r="X40" s="33"/>
      <c r="Y40" t="s" s="38">
        <v>70</v>
      </c>
      <c r="Z40" s="31"/>
      <c r="AA40" s="31"/>
      <c r="AB40" s="31"/>
      <c r="AC40" s="31"/>
      <c r="AD40" s="33"/>
      <c r="AE40" t="s" s="38">
        <v>70</v>
      </c>
      <c r="AF40" s="32">
        <v>146</v>
      </c>
      <c r="AG40" s="31">
        <v>1651.6</v>
      </c>
      <c r="AH40" s="32">
        <v>3</v>
      </c>
      <c r="AI40" s="31">
        <v>363.7</v>
      </c>
      <c r="AJ40" s="33">
        <v>121.233333333333</v>
      </c>
      <c r="AK40" t="s" s="38">
        <v>70</v>
      </c>
      <c r="AL40" s="32">
        <v>142</v>
      </c>
      <c r="AM40" s="31">
        <v>1978.9</v>
      </c>
      <c r="AN40" s="32">
        <v>4</v>
      </c>
      <c r="AO40" s="31">
        <v>670.3</v>
      </c>
      <c r="AP40" s="33">
        <v>167.575</v>
      </c>
      <c r="AQ40" t="s" s="38">
        <v>70</v>
      </c>
      <c r="AR40" s="31"/>
      <c r="AS40" s="31"/>
      <c r="AT40" s="31"/>
      <c r="AU40" s="31"/>
      <c r="AV40" s="33"/>
      <c r="AW40" t="s" s="38">
        <v>70</v>
      </c>
      <c r="AX40" s="32">
        <v>143</v>
      </c>
      <c r="AY40" s="31">
        <v>1502.2</v>
      </c>
      <c r="AZ40" s="32">
        <v>3</v>
      </c>
      <c r="BA40" s="31">
        <v>357.1</v>
      </c>
      <c r="BB40" s="33">
        <v>119.033333333333</v>
      </c>
      <c r="BC40" t="s" s="38">
        <v>70</v>
      </c>
      <c r="BD40" s="32">
        <v>58</v>
      </c>
      <c r="BE40" s="31">
        <v>396.2</v>
      </c>
      <c r="BF40" s="32">
        <v>0</v>
      </c>
      <c r="BG40" s="31">
        <v>0</v>
      </c>
      <c r="BH40" s="33"/>
      <c r="BI40" t="s" s="38">
        <v>70</v>
      </c>
      <c r="BJ40" s="32">
        <v>33</v>
      </c>
      <c r="BK40" s="31">
        <v>324.4</v>
      </c>
      <c r="BL40" s="32">
        <v>1</v>
      </c>
      <c r="BM40" s="31">
        <v>135.6</v>
      </c>
      <c r="BN40" s="33">
        <v>135.6</v>
      </c>
      <c r="BO40" t="s" s="38">
        <v>70</v>
      </c>
      <c r="BP40" s="32">
        <v>77</v>
      </c>
      <c r="BQ40" s="31">
        <v>723.9</v>
      </c>
      <c r="BR40" s="32">
        <v>0</v>
      </c>
      <c r="BS40" s="31">
        <v>0</v>
      </c>
      <c r="BT40" s="33"/>
      <c r="BU40" t="s" s="38">
        <v>70</v>
      </c>
      <c r="BV40" s="32">
        <v>111</v>
      </c>
      <c r="BW40" s="31">
        <v>1322.1</v>
      </c>
      <c r="BX40" s="32">
        <v>1</v>
      </c>
      <c r="BY40" s="31">
        <v>113</v>
      </c>
      <c r="BZ40" s="33">
        <v>113</v>
      </c>
      <c r="CA40" t="s" s="38">
        <v>70</v>
      </c>
      <c r="CB40" s="31"/>
      <c r="CC40" s="31"/>
      <c r="CD40" s="31"/>
      <c r="CE40" s="31"/>
      <c r="CF40" s="33"/>
      <c r="CG40" t="s" s="38">
        <v>70</v>
      </c>
      <c r="CH40" s="31"/>
      <c r="CI40" s="31"/>
      <c r="CJ40" s="31"/>
      <c r="CK40" s="31"/>
      <c r="CL40" s="33"/>
      <c r="CM40" t="s" s="38">
        <v>70</v>
      </c>
      <c r="CN40" s="35"/>
      <c r="CO40" s="31"/>
      <c r="CP40" s="35"/>
      <c r="CQ40" s="31"/>
      <c r="CR40" s="33"/>
      <c r="CS40" t="s" s="38">
        <v>70</v>
      </c>
      <c r="CT40" s="32">
        <v>147</v>
      </c>
      <c r="CU40" s="31">
        <v>1806.3</v>
      </c>
      <c r="CV40" s="32">
        <v>5</v>
      </c>
      <c r="CW40" s="31">
        <v>639.2</v>
      </c>
      <c r="CX40" s="33">
        <v>127.84</v>
      </c>
      <c r="CY40" t="s" s="38">
        <v>70</v>
      </c>
      <c r="CZ40" s="35"/>
      <c r="DA40" s="35"/>
      <c r="DB40" s="35"/>
      <c r="DC40" s="35"/>
      <c r="DD40" s="36"/>
      <c r="DE40" t="s" s="38">
        <v>70</v>
      </c>
      <c r="DF40" s="32">
        <v>32</v>
      </c>
      <c r="DG40" s="31">
        <v>238.2</v>
      </c>
      <c r="DH40" s="32">
        <v>0</v>
      </c>
      <c r="DI40" s="31">
        <v>0</v>
      </c>
      <c r="DJ40" s="33"/>
      <c r="DK40" t="s" s="38">
        <v>70</v>
      </c>
      <c r="DL40" s="32">
        <v>61</v>
      </c>
      <c r="DM40" s="31">
        <v>420.5</v>
      </c>
      <c r="DN40" s="32">
        <v>0</v>
      </c>
      <c r="DO40" s="31">
        <v>0</v>
      </c>
      <c r="DP40" s="33"/>
      <c r="DQ40" t="s" s="38">
        <v>70</v>
      </c>
      <c r="DR40" s="32">
        <v>61</v>
      </c>
      <c r="DS40" s="31">
        <v>592.6</v>
      </c>
      <c r="DT40" s="32">
        <v>1</v>
      </c>
      <c r="DU40" s="31">
        <v>81.5</v>
      </c>
      <c r="DV40" s="33">
        <v>81.5</v>
      </c>
      <c r="DW40" t="s" s="38">
        <v>70</v>
      </c>
      <c r="DX40" s="32">
        <v>97</v>
      </c>
      <c r="DY40" s="31">
        <v>1106.2</v>
      </c>
      <c r="DZ40" s="32">
        <v>2</v>
      </c>
      <c r="EA40" s="31">
        <v>125.8</v>
      </c>
      <c r="EB40" s="33">
        <v>62.9</v>
      </c>
      <c r="EC40" t="s" s="38">
        <v>70</v>
      </c>
      <c r="ED40" s="32">
        <v>130</v>
      </c>
      <c r="EE40" s="31">
        <v>1914.3</v>
      </c>
      <c r="EF40" s="32">
        <v>2</v>
      </c>
      <c r="EG40" s="31">
        <v>363.2</v>
      </c>
      <c r="EH40" s="33">
        <v>181.6</v>
      </c>
      <c r="EI40" t="s" s="38">
        <v>70</v>
      </c>
      <c r="EJ40" s="32">
        <v>62</v>
      </c>
      <c r="EK40" s="31">
        <v>618.7</v>
      </c>
      <c r="EL40" s="32">
        <v>1</v>
      </c>
      <c r="EM40" s="31">
        <v>41.4</v>
      </c>
      <c r="EN40" s="33">
        <v>41.4</v>
      </c>
      <c r="EO40" t="s" s="38">
        <v>70</v>
      </c>
      <c r="EP40" s="32">
        <v>91</v>
      </c>
      <c r="EQ40" s="31">
        <v>1005.6</v>
      </c>
      <c r="ER40" s="32">
        <v>1</v>
      </c>
      <c r="ES40" s="31">
        <v>68.59999999999999</v>
      </c>
      <c r="ET40" s="33">
        <v>68.59999999999999</v>
      </c>
      <c r="EU40" t="s" s="38">
        <v>70</v>
      </c>
      <c r="EV40" s="32">
        <v>30</v>
      </c>
      <c r="EW40" s="31">
        <v>251.7</v>
      </c>
      <c r="EX40" s="32">
        <v>1</v>
      </c>
      <c r="EY40" s="31">
        <v>97</v>
      </c>
      <c r="EZ40" s="33">
        <v>97</v>
      </c>
      <c r="FA40" t="s" s="38">
        <v>70</v>
      </c>
      <c r="FB40" s="32">
        <v>117</v>
      </c>
      <c r="FC40" s="31">
        <v>1761.6</v>
      </c>
      <c r="FD40" s="32">
        <v>4</v>
      </c>
      <c r="FE40" s="31">
        <v>480.6</v>
      </c>
      <c r="FF40" s="33">
        <v>120.15</v>
      </c>
    </row>
    <row r="41" ht="21.95" customHeight="1">
      <c r="A41" t="s" s="37">
        <v>71</v>
      </c>
      <c r="B41" s="30">
        <v>124</v>
      </c>
      <c r="C41" s="31">
        <v>545.8</v>
      </c>
      <c r="D41" s="32">
        <v>2</v>
      </c>
      <c r="E41" s="31">
        <v>71.2</v>
      </c>
      <c r="F41" s="33">
        <v>35.6</v>
      </c>
      <c r="G41" t="s" s="38">
        <v>71</v>
      </c>
      <c r="H41" s="32">
        <v>179</v>
      </c>
      <c r="I41" s="31">
        <v>2641.9</v>
      </c>
      <c r="J41" s="32">
        <v>2</v>
      </c>
      <c r="K41" s="31">
        <v>240.6</v>
      </c>
      <c r="L41" s="33">
        <v>120.3</v>
      </c>
      <c r="M41" t="s" s="38">
        <v>71</v>
      </c>
      <c r="N41" s="31"/>
      <c r="O41" s="31"/>
      <c r="P41" s="31"/>
      <c r="Q41" s="31"/>
      <c r="R41" s="33"/>
      <c r="S41" t="s" s="38">
        <v>71</v>
      </c>
      <c r="T41" s="32">
        <v>87</v>
      </c>
      <c r="U41" s="31">
        <v>803.8</v>
      </c>
      <c r="V41" s="32">
        <v>1</v>
      </c>
      <c r="W41" s="31">
        <v>49.3</v>
      </c>
      <c r="X41" s="33">
        <v>49.3</v>
      </c>
      <c r="Y41" t="s" s="38">
        <v>71</v>
      </c>
      <c r="Z41" s="31"/>
      <c r="AA41" s="31"/>
      <c r="AB41" s="31"/>
      <c r="AC41" s="31"/>
      <c r="AD41" s="33"/>
      <c r="AE41" t="s" s="38">
        <v>71</v>
      </c>
      <c r="AF41" s="32">
        <v>147</v>
      </c>
      <c r="AG41" s="31">
        <v>2242.4</v>
      </c>
      <c r="AH41" s="32">
        <v>7</v>
      </c>
      <c r="AI41" s="31">
        <v>866.2</v>
      </c>
      <c r="AJ41" s="33">
        <v>123.742857142857</v>
      </c>
      <c r="AK41" t="s" s="38">
        <v>71</v>
      </c>
      <c r="AL41" s="32">
        <v>155</v>
      </c>
      <c r="AM41" s="31">
        <v>2366.4</v>
      </c>
      <c r="AN41" s="32">
        <v>3</v>
      </c>
      <c r="AO41" s="31">
        <v>397</v>
      </c>
      <c r="AP41" s="33">
        <v>132.333333333333</v>
      </c>
      <c r="AQ41" t="s" s="38">
        <v>71</v>
      </c>
      <c r="AR41" s="32">
        <v>155</v>
      </c>
      <c r="AS41" s="31">
        <v>2732.3</v>
      </c>
      <c r="AT41" s="32">
        <v>3</v>
      </c>
      <c r="AU41" s="31">
        <v>406.9</v>
      </c>
      <c r="AV41" s="33">
        <v>135.633333333333</v>
      </c>
      <c r="AW41" t="s" s="38">
        <v>71</v>
      </c>
      <c r="AX41" s="32">
        <v>146</v>
      </c>
      <c r="AY41" s="31">
        <v>1844.5</v>
      </c>
      <c r="AZ41" s="32">
        <v>3</v>
      </c>
      <c r="BA41" s="31">
        <v>380.2</v>
      </c>
      <c r="BB41" s="33">
        <v>126.733333333333</v>
      </c>
      <c r="BC41" t="s" s="38">
        <v>71</v>
      </c>
      <c r="BD41" s="32">
        <v>47</v>
      </c>
      <c r="BE41" s="31">
        <v>328.8</v>
      </c>
      <c r="BF41" s="32">
        <v>1</v>
      </c>
      <c r="BG41" s="31">
        <v>71.09999999999999</v>
      </c>
      <c r="BH41" s="33">
        <v>71.09999999999999</v>
      </c>
      <c r="BI41" t="s" s="38">
        <v>71</v>
      </c>
      <c r="BJ41" s="32">
        <v>37</v>
      </c>
      <c r="BK41" s="31">
        <v>271.6</v>
      </c>
      <c r="BL41" s="32">
        <v>1</v>
      </c>
      <c r="BM41" s="31">
        <v>62.2</v>
      </c>
      <c r="BN41" s="33">
        <v>62.2</v>
      </c>
      <c r="BO41" t="s" s="38">
        <v>71</v>
      </c>
      <c r="BP41" s="32">
        <v>59</v>
      </c>
      <c r="BQ41" s="31">
        <v>1063.4</v>
      </c>
      <c r="BR41" s="32">
        <v>1</v>
      </c>
      <c r="BS41" s="31">
        <v>85.09999999999999</v>
      </c>
      <c r="BT41" s="33">
        <v>85.09999999999999</v>
      </c>
      <c r="BU41" t="s" s="38">
        <v>71</v>
      </c>
      <c r="BV41" s="32">
        <v>96</v>
      </c>
      <c r="BW41" s="31">
        <v>1459.6</v>
      </c>
      <c r="BX41" s="32">
        <v>3</v>
      </c>
      <c r="BY41" s="31">
        <v>299</v>
      </c>
      <c r="BZ41" s="33">
        <v>99.6666666666667</v>
      </c>
      <c r="CA41" t="s" s="38">
        <v>71</v>
      </c>
      <c r="CB41" s="31"/>
      <c r="CC41" s="31"/>
      <c r="CD41" s="31"/>
      <c r="CE41" s="31"/>
      <c r="CF41" s="33"/>
      <c r="CG41" t="s" s="38">
        <v>71</v>
      </c>
      <c r="CH41" s="31"/>
      <c r="CI41" s="31"/>
      <c r="CJ41" s="31"/>
      <c r="CK41" s="31"/>
      <c r="CL41" s="33"/>
      <c r="CM41" t="s" s="38">
        <v>71</v>
      </c>
      <c r="CN41" s="35"/>
      <c r="CO41" s="31"/>
      <c r="CP41" s="35"/>
      <c r="CQ41" s="31"/>
      <c r="CR41" s="33"/>
      <c r="CS41" t="s" s="38">
        <v>71</v>
      </c>
      <c r="CT41" s="32">
        <v>141</v>
      </c>
      <c r="CU41" s="31">
        <v>2213</v>
      </c>
      <c r="CV41" s="32">
        <v>4</v>
      </c>
      <c r="CW41" s="31">
        <v>530.3</v>
      </c>
      <c r="CX41" s="33">
        <v>132.575</v>
      </c>
      <c r="CY41" t="s" s="38">
        <v>71</v>
      </c>
      <c r="CZ41" s="35"/>
      <c r="DA41" s="35"/>
      <c r="DB41" s="35"/>
      <c r="DC41" s="35"/>
      <c r="DD41" s="36"/>
      <c r="DE41" t="s" s="38">
        <v>71</v>
      </c>
      <c r="DF41" s="32">
        <v>41</v>
      </c>
      <c r="DG41" s="31">
        <v>475.7</v>
      </c>
      <c r="DH41" s="32">
        <v>0</v>
      </c>
      <c r="DI41" s="31">
        <v>0</v>
      </c>
      <c r="DJ41" s="33"/>
      <c r="DK41" t="s" s="38">
        <v>71</v>
      </c>
      <c r="DL41" s="32">
        <v>72</v>
      </c>
      <c r="DM41" s="31">
        <v>487.7</v>
      </c>
      <c r="DN41" s="32">
        <v>0</v>
      </c>
      <c r="DO41" s="31">
        <v>0</v>
      </c>
      <c r="DP41" s="33"/>
      <c r="DQ41" t="s" s="38">
        <v>71</v>
      </c>
      <c r="DR41" s="32">
        <v>66</v>
      </c>
      <c r="DS41" s="31">
        <v>770.7</v>
      </c>
      <c r="DT41" s="32">
        <v>1</v>
      </c>
      <c r="DU41" s="31">
        <v>105.2</v>
      </c>
      <c r="DV41" s="33">
        <v>105.2</v>
      </c>
      <c r="DW41" t="s" s="38">
        <v>71</v>
      </c>
      <c r="DX41" s="32">
        <v>99</v>
      </c>
      <c r="DY41" s="31">
        <v>983.2</v>
      </c>
      <c r="DZ41" s="32">
        <v>5</v>
      </c>
      <c r="EA41" s="31">
        <v>299.7</v>
      </c>
      <c r="EB41" s="33">
        <v>59.94</v>
      </c>
      <c r="EC41" t="s" s="38">
        <v>71</v>
      </c>
      <c r="ED41" s="32">
        <v>138</v>
      </c>
      <c r="EE41" s="31">
        <v>2140.2</v>
      </c>
      <c r="EF41" s="32">
        <v>1</v>
      </c>
      <c r="EG41" s="31">
        <v>143</v>
      </c>
      <c r="EH41" s="33">
        <v>143</v>
      </c>
      <c r="EI41" t="s" s="38">
        <v>71</v>
      </c>
      <c r="EJ41" s="32">
        <v>73</v>
      </c>
      <c r="EK41" s="31">
        <v>788.9</v>
      </c>
      <c r="EL41" s="32">
        <v>4</v>
      </c>
      <c r="EM41" s="31">
        <v>228.1</v>
      </c>
      <c r="EN41" s="33">
        <v>57.025</v>
      </c>
      <c r="EO41" t="s" s="38">
        <v>71</v>
      </c>
      <c r="EP41" s="32">
        <v>93</v>
      </c>
      <c r="EQ41" s="31">
        <v>1013.3</v>
      </c>
      <c r="ER41" s="32">
        <v>1</v>
      </c>
      <c r="ES41" s="31">
        <v>76.2</v>
      </c>
      <c r="ET41" s="33">
        <v>76.2</v>
      </c>
      <c r="EU41" t="s" s="38">
        <v>71</v>
      </c>
      <c r="EV41" s="32">
        <v>43</v>
      </c>
      <c r="EW41" s="31">
        <v>303.8</v>
      </c>
      <c r="EX41" s="32">
        <v>0</v>
      </c>
      <c r="EY41" s="31">
        <v>0</v>
      </c>
      <c r="EZ41" s="33"/>
      <c r="FA41" t="s" s="38">
        <v>71</v>
      </c>
      <c r="FB41" s="32">
        <v>113</v>
      </c>
      <c r="FC41" s="31">
        <v>1619.2</v>
      </c>
      <c r="FD41" s="32">
        <v>2</v>
      </c>
      <c r="FE41" s="31">
        <v>210.8</v>
      </c>
      <c r="FF41" s="33">
        <v>105.4</v>
      </c>
    </row>
    <row r="42" ht="21.95" customHeight="1">
      <c r="A42" t="s" s="37">
        <v>72</v>
      </c>
      <c r="B42" s="30">
        <v>120</v>
      </c>
      <c r="C42" s="31">
        <v>529</v>
      </c>
      <c r="D42" s="32">
        <v>1</v>
      </c>
      <c r="E42" s="31">
        <v>39.4</v>
      </c>
      <c r="F42" s="33">
        <v>39.4</v>
      </c>
      <c r="G42" t="s" s="38">
        <v>72</v>
      </c>
      <c r="H42" s="32">
        <v>189</v>
      </c>
      <c r="I42" s="31">
        <v>2188.3</v>
      </c>
      <c r="J42" s="32">
        <v>1</v>
      </c>
      <c r="K42" s="31">
        <v>118.9</v>
      </c>
      <c r="L42" s="33">
        <v>118.9</v>
      </c>
      <c r="M42" t="s" s="38">
        <v>72</v>
      </c>
      <c r="N42" s="31"/>
      <c r="O42" s="31"/>
      <c r="P42" s="31"/>
      <c r="Q42" s="31"/>
      <c r="R42" s="33"/>
      <c r="S42" t="s" s="38">
        <v>72</v>
      </c>
      <c r="T42" s="32">
        <v>94</v>
      </c>
      <c r="U42" s="31">
        <v>1007.5</v>
      </c>
      <c r="V42" s="32">
        <v>3</v>
      </c>
      <c r="W42" s="31">
        <v>171</v>
      </c>
      <c r="X42" s="33">
        <v>57</v>
      </c>
      <c r="Y42" t="s" s="38">
        <v>72</v>
      </c>
      <c r="Z42" s="31"/>
      <c r="AA42" s="31"/>
      <c r="AB42" s="31"/>
      <c r="AC42" s="31"/>
      <c r="AD42" s="33"/>
      <c r="AE42" t="s" s="38">
        <v>72</v>
      </c>
      <c r="AF42" s="32">
        <v>147</v>
      </c>
      <c r="AG42" s="31">
        <v>1119.2</v>
      </c>
      <c r="AH42" s="32">
        <v>1</v>
      </c>
      <c r="AI42" s="31">
        <v>111.3</v>
      </c>
      <c r="AJ42" s="33">
        <v>111.3</v>
      </c>
      <c r="AK42" t="s" s="38">
        <v>72</v>
      </c>
      <c r="AL42" s="32">
        <v>155</v>
      </c>
      <c r="AM42" s="31">
        <v>1572</v>
      </c>
      <c r="AN42" s="32">
        <v>1</v>
      </c>
      <c r="AO42" s="31">
        <v>193.8</v>
      </c>
      <c r="AP42" s="33">
        <v>193.8</v>
      </c>
      <c r="AQ42" t="s" s="38">
        <v>72</v>
      </c>
      <c r="AR42" s="32">
        <v>160</v>
      </c>
      <c r="AS42" s="31">
        <v>2296.1</v>
      </c>
      <c r="AT42" s="32">
        <v>3</v>
      </c>
      <c r="AU42" s="31">
        <v>519.4</v>
      </c>
      <c r="AV42" s="33">
        <v>173.133333333333</v>
      </c>
      <c r="AW42" t="s" s="38">
        <v>72</v>
      </c>
      <c r="AX42" s="32">
        <v>132</v>
      </c>
      <c r="AY42" s="31">
        <v>1340.7</v>
      </c>
      <c r="AZ42" s="32">
        <v>2</v>
      </c>
      <c r="BA42" s="31">
        <v>175.3</v>
      </c>
      <c r="BB42" s="33">
        <v>87.65000000000001</v>
      </c>
      <c r="BC42" t="s" s="38">
        <v>72</v>
      </c>
      <c r="BD42" s="32">
        <v>77</v>
      </c>
      <c r="BE42" s="31">
        <v>983.4</v>
      </c>
      <c r="BF42" s="32">
        <v>3</v>
      </c>
      <c r="BG42" s="31">
        <v>198.8</v>
      </c>
      <c r="BH42" s="33">
        <v>66.26666666666669</v>
      </c>
      <c r="BI42" t="s" s="38">
        <v>72</v>
      </c>
      <c r="BJ42" s="32">
        <v>46</v>
      </c>
      <c r="BK42" s="31">
        <v>420.9</v>
      </c>
      <c r="BL42" s="32">
        <v>0</v>
      </c>
      <c r="BM42" s="31">
        <v>0</v>
      </c>
      <c r="BN42" s="33"/>
      <c r="BO42" t="s" s="38">
        <v>72</v>
      </c>
      <c r="BP42" s="32">
        <v>54</v>
      </c>
      <c r="BQ42" s="31">
        <v>680.7</v>
      </c>
      <c r="BR42" s="32">
        <v>1</v>
      </c>
      <c r="BS42" s="31">
        <v>68.09999999999999</v>
      </c>
      <c r="BT42" s="33">
        <v>68.09999999999999</v>
      </c>
      <c r="BU42" t="s" s="38">
        <v>72</v>
      </c>
      <c r="BV42" s="32">
        <v>97</v>
      </c>
      <c r="BW42" s="31">
        <v>1139.2</v>
      </c>
      <c r="BX42" s="32">
        <v>3</v>
      </c>
      <c r="BY42" s="31">
        <v>298.7</v>
      </c>
      <c r="BZ42" s="33">
        <v>99.56666666666671</v>
      </c>
      <c r="CA42" t="s" s="38">
        <v>72</v>
      </c>
      <c r="CB42" s="31"/>
      <c r="CC42" s="31"/>
      <c r="CD42" s="31"/>
      <c r="CE42" s="31"/>
      <c r="CF42" s="33"/>
      <c r="CG42" t="s" s="38">
        <v>72</v>
      </c>
      <c r="CH42" s="31"/>
      <c r="CI42" s="31"/>
      <c r="CJ42" s="31"/>
      <c r="CK42" s="31"/>
      <c r="CL42" s="33"/>
      <c r="CM42" t="s" s="38">
        <v>72</v>
      </c>
      <c r="CN42" s="35"/>
      <c r="CO42" s="31"/>
      <c r="CP42" s="35"/>
      <c r="CQ42" s="31"/>
      <c r="CR42" s="33"/>
      <c r="CS42" t="s" s="38">
        <v>72</v>
      </c>
      <c r="CT42" s="32">
        <v>150</v>
      </c>
      <c r="CU42" s="31">
        <v>1713.4</v>
      </c>
      <c r="CV42" s="32">
        <v>3</v>
      </c>
      <c r="CW42" s="31">
        <v>280.3</v>
      </c>
      <c r="CX42" s="33">
        <v>93.43333333333329</v>
      </c>
      <c r="CY42" t="s" s="38">
        <v>72</v>
      </c>
      <c r="CZ42" s="35"/>
      <c r="DA42" s="35"/>
      <c r="DB42" s="35"/>
      <c r="DC42" s="35"/>
      <c r="DD42" s="36"/>
      <c r="DE42" t="s" s="38">
        <v>72</v>
      </c>
      <c r="DF42" s="32">
        <v>79</v>
      </c>
      <c r="DG42" s="31">
        <v>899.8</v>
      </c>
      <c r="DH42" s="32">
        <v>1</v>
      </c>
      <c r="DI42" s="31">
        <v>65</v>
      </c>
      <c r="DJ42" s="33">
        <v>65</v>
      </c>
      <c r="DK42" t="s" s="38">
        <v>72</v>
      </c>
      <c r="DL42" s="32">
        <v>80</v>
      </c>
      <c r="DM42" s="31">
        <v>678.8</v>
      </c>
      <c r="DN42" s="32">
        <v>1</v>
      </c>
      <c r="DO42" s="31">
        <v>44.5</v>
      </c>
      <c r="DP42" s="33">
        <v>44.5</v>
      </c>
      <c r="DQ42" t="s" s="38">
        <v>72</v>
      </c>
      <c r="DR42" s="32">
        <v>75</v>
      </c>
      <c r="DS42" s="31">
        <v>900.7</v>
      </c>
      <c r="DT42" s="32">
        <v>3</v>
      </c>
      <c r="DU42" s="31">
        <v>220.8</v>
      </c>
      <c r="DV42" s="33">
        <v>73.59999999999999</v>
      </c>
      <c r="DW42" t="s" s="38">
        <v>72</v>
      </c>
      <c r="DX42" s="32">
        <v>98</v>
      </c>
      <c r="DY42" s="31">
        <v>836.5</v>
      </c>
      <c r="DZ42" s="32">
        <v>2</v>
      </c>
      <c r="EA42" s="31">
        <v>126</v>
      </c>
      <c r="EB42" s="33">
        <v>63</v>
      </c>
      <c r="EC42" t="s" s="38">
        <v>72</v>
      </c>
      <c r="ED42" s="32">
        <v>108</v>
      </c>
      <c r="EE42" s="31">
        <v>2199.7</v>
      </c>
      <c r="EF42" s="32">
        <v>2</v>
      </c>
      <c r="EG42" s="31">
        <v>447.1</v>
      </c>
      <c r="EH42" s="33">
        <v>223.55</v>
      </c>
      <c r="EI42" t="s" s="38">
        <v>72</v>
      </c>
      <c r="EJ42" s="32">
        <v>90</v>
      </c>
      <c r="EK42" s="31">
        <v>896</v>
      </c>
      <c r="EL42" s="32">
        <v>1</v>
      </c>
      <c r="EM42" s="31">
        <v>56.1</v>
      </c>
      <c r="EN42" s="33">
        <v>56.1</v>
      </c>
      <c r="EO42" t="s" s="38">
        <v>72</v>
      </c>
      <c r="EP42" s="32">
        <v>89</v>
      </c>
      <c r="EQ42" s="31">
        <v>857.7</v>
      </c>
      <c r="ER42" s="32">
        <v>1</v>
      </c>
      <c r="ES42" s="31">
        <v>61.2</v>
      </c>
      <c r="ET42" s="33">
        <v>61.2</v>
      </c>
      <c r="EU42" t="s" s="38">
        <v>72</v>
      </c>
      <c r="EV42" s="32">
        <v>56</v>
      </c>
      <c r="EW42" s="31">
        <v>773.3</v>
      </c>
      <c r="EX42" s="32">
        <v>0</v>
      </c>
      <c r="EY42" s="31">
        <v>0</v>
      </c>
      <c r="EZ42" s="33"/>
      <c r="FA42" t="s" s="38">
        <v>72</v>
      </c>
      <c r="FB42" s="32">
        <v>114</v>
      </c>
      <c r="FC42" s="31">
        <v>1733.4</v>
      </c>
      <c r="FD42" s="32">
        <v>2</v>
      </c>
      <c r="FE42" s="31">
        <v>194.8</v>
      </c>
      <c r="FF42" s="33">
        <v>97.40000000000001</v>
      </c>
    </row>
    <row r="43" ht="21.95" customHeight="1">
      <c r="A43" t="s" s="37">
        <v>73</v>
      </c>
      <c r="B43" s="30">
        <v>122</v>
      </c>
      <c r="C43" s="31">
        <v>540.6</v>
      </c>
      <c r="D43" s="32">
        <v>1</v>
      </c>
      <c r="E43" s="31">
        <v>30.7</v>
      </c>
      <c r="F43" s="33">
        <v>30.7</v>
      </c>
      <c r="G43" t="s" s="38">
        <v>73</v>
      </c>
      <c r="H43" s="32">
        <v>140</v>
      </c>
      <c r="I43" s="31">
        <v>1544.1</v>
      </c>
      <c r="J43" s="32">
        <v>1</v>
      </c>
      <c r="K43" s="31">
        <v>180.3</v>
      </c>
      <c r="L43" s="33">
        <v>180.3</v>
      </c>
      <c r="M43" t="s" s="38">
        <v>73</v>
      </c>
      <c r="N43" s="31"/>
      <c r="O43" s="31"/>
      <c r="P43" s="31"/>
      <c r="Q43" s="31"/>
      <c r="R43" s="33"/>
      <c r="S43" t="s" s="38">
        <v>73</v>
      </c>
      <c r="T43" s="32">
        <v>67</v>
      </c>
      <c r="U43" s="31">
        <v>524.7</v>
      </c>
      <c r="V43" s="32">
        <v>0</v>
      </c>
      <c r="W43" s="31">
        <v>0</v>
      </c>
      <c r="X43" s="33"/>
      <c r="Y43" t="s" s="38">
        <v>73</v>
      </c>
      <c r="Z43" s="31"/>
      <c r="AA43" s="31"/>
      <c r="AB43" s="31"/>
      <c r="AC43" s="31"/>
      <c r="AD43" s="33"/>
      <c r="AE43" t="s" s="38">
        <v>73</v>
      </c>
      <c r="AF43" s="32">
        <v>105</v>
      </c>
      <c r="AG43" s="31">
        <v>1501.6</v>
      </c>
      <c r="AH43" s="32">
        <v>2</v>
      </c>
      <c r="AI43" s="31">
        <v>280.4</v>
      </c>
      <c r="AJ43" s="33">
        <v>140.2</v>
      </c>
      <c r="AK43" t="s" s="38">
        <v>73</v>
      </c>
      <c r="AL43" s="32">
        <v>112</v>
      </c>
      <c r="AM43" s="31">
        <v>1587.7</v>
      </c>
      <c r="AN43" s="32">
        <v>1</v>
      </c>
      <c r="AO43" s="31">
        <v>125.2</v>
      </c>
      <c r="AP43" s="33">
        <v>125.2</v>
      </c>
      <c r="AQ43" t="s" s="38">
        <v>73</v>
      </c>
      <c r="AR43" s="32">
        <v>135</v>
      </c>
      <c r="AS43" s="31">
        <v>1899.3</v>
      </c>
      <c r="AT43" s="32">
        <v>2</v>
      </c>
      <c r="AU43" s="31">
        <v>339.4</v>
      </c>
      <c r="AV43" s="33">
        <v>169.7</v>
      </c>
      <c r="AW43" t="s" s="38">
        <v>73</v>
      </c>
      <c r="AX43" s="32">
        <v>101</v>
      </c>
      <c r="AY43" s="31">
        <v>992.7</v>
      </c>
      <c r="AZ43" s="32">
        <v>0</v>
      </c>
      <c r="BA43" s="31">
        <v>0</v>
      </c>
      <c r="BB43" s="33"/>
      <c r="BC43" t="s" s="38">
        <v>73</v>
      </c>
      <c r="BD43" s="32">
        <v>53</v>
      </c>
      <c r="BE43" s="31">
        <v>475.3</v>
      </c>
      <c r="BF43" s="32">
        <v>0</v>
      </c>
      <c r="BG43" s="31">
        <v>0</v>
      </c>
      <c r="BH43" s="33"/>
      <c r="BI43" t="s" s="38">
        <v>73</v>
      </c>
      <c r="BJ43" s="32">
        <v>30</v>
      </c>
      <c r="BK43" s="31">
        <v>284.5</v>
      </c>
      <c r="BL43" s="32">
        <v>0</v>
      </c>
      <c r="BM43" s="31">
        <v>0</v>
      </c>
      <c r="BN43" s="33"/>
      <c r="BO43" t="s" s="38">
        <v>73</v>
      </c>
      <c r="BP43" s="32">
        <v>57</v>
      </c>
      <c r="BQ43" s="31">
        <v>678</v>
      </c>
      <c r="BR43" s="32">
        <v>1</v>
      </c>
      <c r="BS43" s="31">
        <v>63</v>
      </c>
      <c r="BT43" s="33">
        <v>63</v>
      </c>
      <c r="BU43" t="s" s="38">
        <v>73</v>
      </c>
      <c r="BV43" s="32">
        <v>89</v>
      </c>
      <c r="BW43" s="31">
        <v>856.3</v>
      </c>
      <c r="BX43" s="32">
        <v>1</v>
      </c>
      <c r="BY43" s="31">
        <v>83.8</v>
      </c>
      <c r="BZ43" s="33">
        <v>83.8</v>
      </c>
      <c r="CA43" t="s" s="38">
        <v>73</v>
      </c>
      <c r="CB43" s="31"/>
      <c r="CC43" s="31"/>
      <c r="CD43" s="31"/>
      <c r="CE43" s="31"/>
      <c r="CF43" s="33"/>
      <c r="CG43" t="s" s="38">
        <v>73</v>
      </c>
      <c r="CH43" s="31"/>
      <c r="CI43" s="31"/>
      <c r="CJ43" s="31"/>
      <c r="CK43" s="31"/>
      <c r="CL43" s="33"/>
      <c r="CM43" t="s" s="38">
        <v>73</v>
      </c>
      <c r="CN43" s="35"/>
      <c r="CO43" s="31"/>
      <c r="CP43" s="35"/>
      <c r="CQ43" s="31"/>
      <c r="CR43" s="33"/>
      <c r="CS43" t="s" s="38">
        <v>73</v>
      </c>
      <c r="CT43" s="32">
        <v>125</v>
      </c>
      <c r="CU43" s="31">
        <v>1120.6</v>
      </c>
      <c r="CV43" s="32">
        <v>1</v>
      </c>
      <c r="CW43" s="31">
        <v>112</v>
      </c>
      <c r="CX43" s="33">
        <v>112</v>
      </c>
      <c r="CY43" t="s" s="38">
        <v>73</v>
      </c>
      <c r="CZ43" s="35"/>
      <c r="DA43" s="35"/>
      <c r="DB43" s="35"/>
      <c r="DC43" s="35"/>
      <c r="DD43" s="36"/>
      <c r="DE43" t="s" s="38">
        <v>73</v>
      </c>
      <c r="DF43" s="32">
        <v>56</v>
      </c>
      <c r="DG43" s="31">
        <v>703.9</v>
      </c>
      <c r="DH43" s="32">
        <v>1</v>
      </c>
      <c r="DI43" s="31">
        <v>73.7</v>
      </c>
      <c r="DJ43" s="33">
        <v>73.7</v>
      </c>
      <c r="DK43" t="s" s="38">
        <v>73</v>
      </c>
      <c r="DL43" s="32">
        <v>49</v>
      </c>
      <c r="DM43" s="31">
        <v>312.8</v>
      </c>
      <c r="DN43" s="32">
        <v>0</v>
      </c>
      <c r="DO43" s="31">
        <v>0</v>
      </c>
      <c r="DP43" s="33"/>
      <c r="DQ43" t="s" s="38">
        <v>73</v>
      </c>
      <c r="DR43" s="32">
        <v>49</v>
      </c>
      <c r="DS43" s="31">
        <v>420.3</v>
      </c>
      <c r="DT43" s="32">
        <v>0</v>
      </c>
      <c r="DU43" s="31">
        <v>0</v>
      </c>
      <c r="DV43" s="33"/>
      <c r="DW43" t="s" s="38">
        <v>73</v>
      </c>
      <c r="DX43" s="32">
        <v>84</v>
      </c>
      <c r="DY43" s="31">
        <v>725</v>
      </c>
      <c r="DZ43" s="32">
        <v>1</v>
      </c>
      <c r="EA43" s="31">
        <v>53.6</v>
      </c>
      <c r="EB43" s="33">
        <v>53.6</v>
      </c>
      <c r="EC43" t="s" s="38">
        <v>73</v>
      </c>
      <c r="ED43" s="32">
        <v>71</v>
      </c>
      <c r="EE43" s="31">
        <v>1336.5</v>
      </c>
      <c r="EF43" s="32">
        <v>1</v>
      </c>
      <c r="EG43" s="31">
        <v>175</v>
      </c>
      <c r="EH43" s="33">
        <v>175</v>
      </c>
      <c r="EI43" t="s" s="38">
        <v>73</v>
      </c>
      <c r="EJ43" s="32">
        <v>73</v>
      </c>
      <c r="EK43" s="31">
        <v>589.3</v>
      </c>
      <c r="EL43" s="32">
        <v>2</v>
      </c>
      <c r="EM43" s="31">
        <v>110</v>
      </c>
      <c r="EN43" s="33">
        <v>55</v>
      </c>
      <c r="EO43" t="s" s="38">
        <v>73</v>
      </c>
      <c r="EP43" s="32">
        <v>67</v>
      </c>
      <c r="EQ43" s="31">
        <v>606.3</v>
      </c>
      <c r="ER43" s="32">
        <v>0</v>
      </c>
      <c r="ES43" s="31">
        <v>0</v>
      </c>
      <c r="ET43" s="33"/>
      <c r="EU43" t="s" s="38">
        <v>73</v>
      </c>
      <c r="EV43" s="32">
        <v>46</v>
      </c>
      <c r="EW43" s="31">
        <v>512.6</v>
      </c>
      <c r="EX43" s="32">
        <v>1</v>
      </c>
      <c r="EY43" s="31">
        <v>95.3</v>
      </c>
      <c r="EZ43" s="33">
        <v>95.3</v>
      </c>
      <c r="FA43" t="s" s="38">
        <v>73</v>
      </c>
      <c r="FB43" s="32">
        <v>93</v>
      </c>
      <c r="FC43" s="31">
        <v>1304.5</v>
      </c>
      <c r="FD43" s="32">
        <v>3</v>
      </c>
      <c r="FE43" s="31">
        <v>317.5</v>
      </c>
      <c r="FF43" s="33">
        <v>105.833333333333</v>
      </c>
    </row>
    <row r="44" ht="21.95" customHeight="1">
      <c r="A44" t="s" s="37">
        <v>74</v>
      </c>
      <c r="B44" s="30">
        <v>116</v>
      </c>
      <c r="C44" s="31">
        <v>386.4</v>
      </c>
      <c r="D44" s="32">
        <v>0</v>
      </c>
      <c r="E44" s="31">
        <v>0</v>
      </c>
      <c r="F44" s="33"/>
      <c r="G44" t="s" s="38">
        <v>74</v>
      </c>
      <c r="H44" s="32">
        <v>128</v>
      </c>
      <c r="I44" s="31">
        <v>1658.4</v>
      </c>
      <c r="J44" s="32">
        <v>2</v>
      </c>
      <c r="K44" s="31">
        <v>306.9</v>
      </c>
      <c r="L44" s="33">
        <v>153.45</v>
      </c>
      <c r="M44" t="s" s="38">
        <v>74</v>
      </c>
      <c r="N44" s="31"/>
      <c r="O44" s="31"/>
      <c r="P44" s="31"/>
      <c r="Q44" s="31"/>
      <c r="R44" s="33"/>
      <c r="S44" t="s" s="38">
        <v>74</v>
      </c>
      <c r="T44" s="32">
        <v>71</v>
      </c>
      <c r="U44" s="31">
        <v>612.9</v>
      </c>
      <c r="V44" s="32">
        <v>2</v>
      </c>
      <c r="W44" s="31">
        <v>129.8</v>
      </c>
      <c r="X44" s="33">
        <v>64.90000000000001</v>
      </c>
      <c r="Y44" t="s" s="38">
        <v>74</v>
      </c>
      <c r="Z44" s="31"/>
      <c r="AA44" s="31"/>
      <c r="AB44" s="31"/>
      <c r="AC44" s="31"/>
      <c r="AD44" s="33"/>
      <c r="AE44" t="s" s="38">
        <v>74</v>
      </c>
      <c r="AF44" s="32">
        <v>122</v>
      </c>
      <c r="AG44" s="31">
        <v>1143</v>
      </c>
      <c r="AH44" s="32">
        <v>1</v>
      </c>
      <c r="AI44" s="31">
        <v>100.8</v>
      </c>
      <c r="AJ44" s="33">
        <v>100.8</v>
      </c>
      <c r="AK44" t="s" s="38">
        <v>74</v>
      </c>
      <c r="AL44" s="32">
        <v>123</v>
      </c>
      <c r="AM44" s="31">
        <v>1329.8</v>
      </c>
      <c r="AN44" s="32">
        <v>1</v>
      </c>
      <c r="AO44" s="31">
        <v>112.5</v>
      </c>
      <c r="AP44" s="33">
        <v>112.5</v>
      </c>
      <c r="AQ44" t="s" s="38">
        <v>74</v>
      </c>
      <c r="AR44" s="32">
        <v>134</v>
      </c>
      <c r="AS44" s="31">
        <v>1643.3</v>
      </c>
      <c r="AT44" s="32">
        <v>1</v>
      </c>
      <c r="AU44" s="31">
        <v>204</v>
      </c>
      <c r="AV44" s="33">
        <v>204</v>
      </c>
      <c r="AW44" t="s" s="38">
        <v>74</v>
      </c>
      <c r="AX44" s="32">
        <v>94</v>
      </c>
      <c r="AY44" s="31">
        <v>1008.8</v>
      </c>
      <c r="AZ44" s="32">
        <v>2</v>
      </c>
      <c r="BA44" s="31">
        <v>174.8</v>
      </c>
      <c r="BB44" s="33">
        <v>87.40000000000001</v>
      </c>
      <c r="BC44" t="s" s="38">
        <v>74</v>
      </c>
      <c r="BD44" s="32">
        <v>61</v>
      </c>
      <c r="BE44" s="31">
        <v>640.6</v>
      </c>
      <c r="BF44" s="32">
        <v>2</v>
      </c>
      <c r="BG44" s="31">
        <v>177.8</v>
      </c>
      <c r="BH44" s="33">
        <v>88.90000000000001</v>
      </c>
      <c r="BI44" t="s" s="38">
        <v>74</v>
      </c>
      <c r="BJ44" s="32">
        <v>43</v>
      </c>
      <c r="BK44" s="31">
        <v>317.9</v>
      </c>
      <c r="BL44" s="32">
        <v>0</v>
      </c>
      <c r="BM44" s="31">
        <v>0</v>
      </c>
      <c r="BN44" s="33"/>
      <c r="BO44" t="s" s="38">
        <v>74</v>
      </c>
      <c r="BP44" s="32">
        <v>59</v>
      </c>
      <c r="BQ44" s="31">
        <v>625.2</v>
      </c>
      <c r="BR44" s="32">
        <v>0</v>
      </c>
      <c r="BS44" s="31">
        <v>0</v>
      </c>
      <c r="BT44" s="33"/>
      <c r="BU44" t="s" s="38">
        <v>74</v>
      </c>
      <c r="BV44" s="32">
        <v>92</v>
      </c>
      <c r="BW44" s="31">
        <v>1026.7</v>
      </c>
      <c r="BX44" s="32">
        <v>1</v>
      </c>
      <c r="BY44" s="31">
        <v>149.4</v>
      </c>
      <c r="BZ44" s="33">
        <v>149.4</v>
      </c>
      <c r="CA44" t="s" s="38">
        <v>74</v>
      </c>
      <c r="CB44" s="31"/>
      <c r="CC44" s="31"/>
      <c r="CD44" s="31"/>
      <c r="CE44" s="31"/>
      <c r="CF44" s="33"/>
      <c r="CG44" t="s" s="38">
        <v>74</v>
      </c>
      <c r="CH44" s="31"/>
      <c r="CI44" s="31"/>
      <c r="CJ44" s="31"/>
      <c r="CK44" s="31"/>
      <c r="CL44" s="33"/>
      <c r="CM44" t="s" s="38">
        <v>74</v>
      </c>
      <c r="CN44" s="35"/>
      <c r="CO44" s="31"/>
      <c r="CP44" s="35"/>
      <c r="CQ44" s="31"/>
      <c r="CR44" s="33"/>
      <c r="CS44" t="s" s="38">
        <v>74</v>
      </c>
      <c r="CT44" s="32">
        <v>136</v>
      </c>
      <c r="CU44" s="31">
        <v>1333.4</v>
      </c>
      <c r="CV44" s="32">
        <v>2</v>
      </c>
      <c r="CW44" s="31">
        <v>235.5</v>
      </c>
      <c r="CX44" s="33">
        <v>117.75</v>
      </c>
      <c r="CY44" t="s" s="38">
        <v>74</v>
      </c>
      <c r="CZ44" s="35"/>
      <c r="DA44" s="35"/>
      <c r="DB44" s="35"/>
      <c r="DC44" s="35"/>
      <c r="DD44" s="36"/>
      <c r="DE44" t="s" s="38">
        <v>74</v>
      </c>
      <c r="DF44" s="32">
        <v>60</v>
      </c>
      <c r="DG44" s="31">
        <v>555.5</v>
      </c>
      <c r="DH44" s="32">
        <v>0</v>
      </c>
      <c r="DI44" s="31">
        <v>0</v>
      </c>
      <c r="DJ44" s="33"/>
      <c r="DK44" t="s" s="38">
        <v>74</v>
      </c>
      <c r="DL44" s="32">
        <v>61</v>
      </c>
      <c r="DM44" s="31">
        <v>346.5</v>
      </c>
      <c r="DN44" s="32">
        <v>0</v>
      </c>
      <c r="DO44" s="31">
        <v>0</v>
      </c>
      <c r="DP44" s="33"/>
      <c r="DQ44" t="s" s="38">
        <v>74</v>
      </c>
      <c r="DR44" s="32">
        <v>51</v>
      </c>
      <c r="DS44" s="31">
        <v>523</v>
      </c>
      <c r="DT44" s="32">
        <v>0</v>
      </c>
      <c r="DU44" s="31">
        <v>0</v>
      </c>
      <c r="DV44" s="33"/>
      <c r="DW44" t="s" s="38">
        <v>74</v>
      </c>
      <c r="DX44" s="32">
        <v>104</v>
      </c>
      <c r="DY44" s="31">
        <v>851</v>
      </c>
      <c r="DZ44" s="32">
        <v>1</v>
      </c>
      <c r="EA44" s="31">
        <v>54.6</v>
      </c>
      <c r="EB44" s="33">
        <v>54.6</v>
      </c>
      <c r="EC44" t="s" s="38">
        <v>74</v>
      </c>
      <c r="ED44" s="32">
        <v>107</v>
      </c>
      <c r="EE44" s="31">
        <v>1550.9</v>
      </c>
      <c r="EF44" s="32">
        <v>0</v>
      </c>
      <c r="EG44" s="31">
        <v>0</v>
      </c>
      <c r="EH44" s="33"/>
      <c r="EI44" t="s" s="38">
        <v>74</v>
      </c>
      <c r="EJ44" s="32">
        <v>60</v>
      </c>
      <c r="EK44" s="31">
        <v>670.9</v>
      </c>
      <c r="EL44" s="32">
        <v>3</v>
      </c>
      <c r="EM44" s="31">
        <v>184.7</v>
      </c>
      <c r="EN44" s="33">
        <v>61.5666666666667</v>
      </c>
      <c r="EO44" t="s" s="38">
        <v>74</v>
      </c>
      <c r="EP44" s="32">
        <v>73</v>
      </c>
      <c r="EQ44" s="31">
        <v>653.5</v>
      </c>
      <c r="ER44" s="32">
        <v>0</v>
      </c>
      <c r="ES44" s="31">
        <v>0</v>
      </c>
      <c r="ET44" s="33"/>
      <c r="EU44" t="s" s="38">
        <v>74</v>
      </c>
      <c r="EV44" s="32">
        <v>39</v>
      </c>
      <c r="EW44" s="31">
        <v>277.7</v>
      </c>
      <c r="EX44" s="32">
        <v>0</v>
      </c>
      <c r="EY44" s="31">
        <v>0</v>
      </c>
      <c r="EZ44" s="33"/>
      <c r="FA44" t="s" s="38">
        <v>74</v>
      </c>
      <c r="FB44" s="32">
        <v>103</v>
      </c>
      <c r="FC44" s="31">
        <v>1407.2</v>
      </c>
      <c r="FD44" s="32">
        <v>2</v>
      </c>
      <c r="FE44" s="31">
        <v>252</v>
      </c>
      <c r="FF44" s="33">
        <v>126</v>
      </c>
    </row>
    <row r="45" ht="21.95" customHeight="1">
      <c r="A45" t="s" s="37">
        <v>75</v>
      </c>
      <c r="B45" s="30">
        <v>123</v>
      </c>
      <c r="C45" s="31">
        <v>393.5</v>
      </c>
      <c r="D45" s="32">
        <v>0</v>
      </c>
      <c r="E45" s="31">
        <v>0</v>
      </c>
      <c r="F45" s="33"/>
      <c r="G45" t="s" s="38">
        <v>75</v>
      </c>
      <c r="H45" s="32">
        <v>126</v>
      </c>
      <c r="I45" s="31">
        <v>1841.8</v>
      </c>
      <c r="J45" s="32">
        <v>0</v>
      </c>
      <c r="K45" s="31">
        <v>0</v>
      </c>
      <c r="L45" s="33"/>
      <c r="M45" t="s" s="38">
        <v>75</v>
      </c>
      <c r="N45" s="31"/>
      <c r="O45" s="31"/>
      <c r="P45" s="31"/>
      <c r="Q45" s="31"/>
      <c r="R45" s="33"/>
      <c r="S45" t="s" s="38">
        <v>75</v>
      </c>
      <c r="T45" s="32">
        <v>68</v>
      </c>
      <c r="U45" s="31">
        <v>625.1</v>
      </c>
      <c r="V45" s="32">
        <v>2</v>
      </c>
      <c r="W45" s="31">
        <v>112</v>
      </c>
      <c r="X45" s="33">
        <v>56</v>
      </c>
      <c r="Y45" t="s" s="38">
        <v>75</v>
      </c>
      <c r="Z45" s="31"/>
      <c r="AA45" s="31"/>
      <c r="AB45" s="31"/>
      <c r="AC45" s="31"/>
      <c r="AD45" s="33"/>
      <c r="AE45" t="s" s="38">
        <v>75</v>
      </c>
      <c r="AF45" s="32">
        <v>118</v>
      </c>
      <c r="AG45" s="31">
        <v>1081.1</v>
      </c>
      <c r="AH45" s="32">
        <v>0</v>
      </c>
      <c r="AI45" s="31">
        <v>0</v>
      </c>
      <c r="AJ45" s="33"/>
      <c r="AK45" t="s" s="38">
        <v>75</v>
      </c>
      <c r="AL45" s="32">
        <v>105</v>
      </c>
      <c r="AM45" s="31">
        <v>1075.2</v>
      </c>
      <c r="AN45" s="32">
        <v>1</v>
      </c>
      <c r="AO45" s="31">
        <v>112.8</v>
      </c>
      <c r="AP45" s="33">
        <v>112.8</v>
      </c>
      <c r="AQ45" t="s" s="38">
        <v>75</v>
      </c>
      <c r="AR45" s="32">
        <v>118</v>
      </c>
      <c r="AS45" s="31">
        <v>1823.9</v>
      </c>
      <c r="AT45" s="32">
        <v>2</v>
      </c>
      <c r="AU45" s="31">
        <v>264.7</v>
      </c>
      <c r="AV45" s="33">
        <v>132.35</v>
      </c>
      <c r="AW45" t="s" s="38">
        <v>75</v>
      </c>
      <c r="AX45" s="32">
        <v>110</v>
      </c>
      <c r="AY45" s="31">
        <v>1043.4</v>
      </c>
      <c r="AZ45" s="32">
        <v>1</v>
      </c>
      <c r="BA45" s="31">
        <v>106.2</v>
      </c>
      <c r="BB45" s="33">
        <v>106.2</v>
      </c>
      <c r="BC45" t="s" s="38">
        <v>75</v>
      </c>
      <c r="BD45" s="32">
        <v>31</v>
      </c>
      <c r="BE45" s="31">
        <v>478.1</v>
      </c>
      <c r="BF45" s="32">
        <v>1</v>
      </c>
      <c r="BG45" s="31">
        <v>161.3</v>
      </c>
      <c r="BH45" s="33">
        <v>161.3</v>
      </c>
      <c r="BI45" t="s" s="38">
        <v>75</v>
      </c>
      <c r="BJ45" s="32">
        <v>29</v>
      </c>
      <c r="BK45" s="31">
        <v>277.9</v>
      </c>
      <c r="BL45" s="32">
        <v>0</v>
      </c>
      <c r="BM45" s="31">
        <v>0</v>
      </c>
      <c r="BN45" s="33"/>
      <c r="BO45" t="s" s="38">
        <v>75</v>
      </c>
      <c r="BP45" s="32">
        <v>55</v>
      </c>
      <c r="BQ45" s="31">
        <v>853</v>
      </c>
      <c r="BR45" s="32">
        <v>2</v>
      </c>
      <c r="BS45" s="31">
        <v>146.8</v>
      </c>
      <c r="BT45" s="33">
        <v>73.40000000000001</v>
      </c>
      <c r="BU45" t="s" s="38">
        <v>75</v>
      </c>
      <c r="BV45" s="32">
        <v>90</v>
      </c>
      <c r="BW45" s="31">
        <v>797.6</v>
      </c>
      <c r="BX45" s="32">
        <v>0</v>
      </c>
      <c r="BY45" s="31">
        <v>0</v>
      </c>
      <c r="BZ45" s="33"/>
      <c r="CA45" t="s" s="38">
        <v>75</v>
      </c>
      <c r="CB45" s="31"/>
      <c r="CC45" s="31"/>
      <c r="CD45" s="31"/>
      <c r="CE45" s="31"/>
      <c r="CF45" s="33"/>
      <c r="CG45" t="s" s="38">
        <v>75</v>
      </c>
      <c r="CH45" s="31"/>
      <c r="CI45" s="31"/>
      <c r="CJ45" s="31"/>
      <c r="CK45" s="31"/>
      <c r="CL45" s="33"/>
      <c r="CM45" t="s" s="38">
        <v>75</v>
      </c>
      <c r="CN45" s="35"/>
      <c r="CO45" s="31"/>
      <c r="CP45" s="35"/>
      <c r="CQ45" s="31"/>
      <c r="CR45" s="33"/>
      <c r="CS45" t="s" s="38">
        <v>75</v>
      </c>
      <c r="CT45" s="32">
        <v>120</v>
      </c>
      <c r="CU45" s="31">
        <v>1165.2</v>
      </c>
      <c r="CV45" s="32">
        <v>1</v>
      </c>
      <c r="CW45" s="31">
        <v>87.40000000000001</v>
      </c>
      <c r="CX45" s="33">
        <v>87.40000000000001</v>
      </c>
      <c r="CY45" t="s" s="38">
        <v>75</v>
      </c>
      <c r="CZ45" s="35"/>
      <c r="DA45" s="35"/>
      <c r="DB45" s="35"/>
      <c r="DC45" s="35"/>
      <c r="DD45" s="36"/>
      <c r="DE45" t="s" s="38">
        <v>75</v>
      </c>
      <c r="DF45" s="32">
        <v>56</v>
      </c>
      <c r="DG45" s="31">
        <v>454.1</v>
      </c>
      <c r="DH45" s="32">
        <v>0</v>
      </c>
      <c r="DI45" s="31">
        <v>0</v>
      </c>
      <c r="DJ45" s="33"/>
      <c r="DK45" t="s" s="38">
        <v>75</v>
      </c>
      <c r="DL45" s="32">
        <v>66</v>
      </c>
      <c r="DM45" s="31">
        <v>341.9</v>
      </c>
      <c r="DN45" s="32">
        <v>0</v>
      </c>
      <c r="DO45" s="31">
        <v>0</v>
      </c>
      <c r="DP45" s="33"/>
      <c r="DQ45" t="s" s="38">
        <v>75</v>
      </c>
      <c r="DR45" s="32">
        <v>40</v>
      </c>
      <c r="DS45" s="31">
        <v>314.7</v>
      </c>
      <c r="DT45" s="32">
        <v>0</v>
      </c>
      <c r="DU45" s="31">
        <v>0</v>
      </c>
      <c r="DV45" s="33"/>
      <c r="DW45" t="s" s="38">
        <v>75</v>
      </c>
      <c r="DX45" s="32">
        <v>88</v>
      </c>
      <c r="DY45" s="31">
        <v>960.8</v>
      </c>
      <c r="DZ45" s="32">
        <v>4</v>
      </c>
      <c r="EA45" s="31">
        <v>348.7</v>
      </c>
      <c r="EB45" s="33">
        <v>87.175</v>
      </c>
      <c r="EC45" t="s" s="38">
        <v>75</v>
      </c>
      <c r="ED45" s="32">
        <v>91</v>
      </c>
      <c r="EE45" s="31">
        <v>1400.8</v>
      </c>
      <c r="EF45" s="32">
        <v>0</v>
      </c>
      <c r="EG45" s="31">
        <v>0</v>
      </c>
      <c r="EH45" s="33"/>
      <c r="EI45" t="s" s="38">
        <v>75</v>
      </c>
      <c r="EJ45" s="32">
        <v>74</v>
      </c>
      <c r="EK45" s="31">
        <v>549.1</v>
      </c>
      <c r="EL45" s="32">
        <v>2</v>
      </c>
      <c r="EM45" s="31">
        <v>102.4</v>
      </c>
      <c r="EN45" s="33">
        <v>51.2</v>
      </c>
      <c r="EO45" t="s" s="38">
        <v>75</v>
      </c>
      <c r="EP45" s="32">
        <v>71</v>
      </c>
      <c r="EQ45" s="31">
        <v>819.5</v>
      </c>
      <c r="ER45" s="32">
        <v>3</v>
      </c>
      <c r="ES45" s="31">
        <v>237.2</v>
      </c>
      <c r="ET45" s="33">
        <v>79.06666666666671</v>
      </c>
      <c r="EU45" t="s" s="38">
        <v>75</v>
      </c>
      <c r="EV45" s="32">
        <v>28</v>
      </c>
      <c r="EW45" s="31">
        <v>233.3</v>
      </c>
      <c r="EX45" s="32">
        <v>0</v>
      </c>
      <c r="EY45" s="31">
        <v>0</v>
      </c>
      <c r="EZ45" s="33"/>
      <c r="FA45" t="s" s="38">
        <v>75</v>
      </c>
      <c r="FB45" s="32">
        <v>97</v>
      </c>
      <c r="FC45" s="31">
        <v>1596.2</v>
      </c>
      <c r="FD45" s="32">
        <v>1</v>
      </c>
      <c r="FE45" s="31">
        <v>152.4</v>
      </c>
      <c r="FF45" s="33">
        <v>152.4</v>
      </c>
    </row>
    <row r="46" ht="21.95" customHeight="1">
      <c r="A46" t="s" s="37">
        <v>76</v>
      </c>
      <c r="B46" s="30">
        <v>112</v>
      </c>
      <c r="C46" s="31">
        <v>528.7</v>
      </c>
      <c r="D46" s="32">
        <v>1</v>
      </c>
      <c r="E46" s="31">
        <v>38.6</v>
      </c>
      <c r="F46" s="33">
        <v>38.6</v>
      </c>
      <c r="G46" t="s" s="38">
        <v>76</v>
      </c>
      <c r="H46" s="32">
        <v>137</v>
      </c>
      <c r="I46" s="31">
        <v>1987.3</v>
      </c>
      <c r="J46" s="32">
        <v>0</v>
      </c>
      <c r="K46" s="31">
        <v>0</v>
      </c>
      <c r="L46" s="33"/>
      <c r="M46" t="s" s="38">
        <v>76</v>
      </c>
      <c r="N46" s="31"/>
      <c r="O46" s="31"/>
      <c r="P46" s="31"/>
      <c r="Q46" s="31"/>
      <c r="R46" s="33"/>
      <c r="S46" t="s" s="38">
        <v>76</v>
      </c>
      <c r="T46" s="32">
        <v>70</v>
      </c>
      <c r="U46" s="31">
        <v>567</v>
      </c>
      <c r="V46" s="32">
        <v>3</v>
      </c>
      <c r="W46" s="31">
        <v>146.6</v>
      </c>
      <c r="X46" s="33">
        <v>48.8666666666667</v>
      </c>
      <c r="Y46" t="s" s="38">
        <v>76</v>
      </c>
      <c r="Z46" s="31"/>
      <c r="AA46" s="31"/>
      <c r="AB46" s="31"/>
      <c r="AC46" s="31"/>
      <c r="AD46" s="33"/>
      <c r="AE46" t="s" s="38">
        <v>76</v>
      </c>
      <c r="AF46" s="32">
        <v>133</v>
      </c>
      <c r="AG46" s="31">
        <v>1525.9</v>
      </c>
      <c r="AH46" s="32">
        <v>4</v>
      </c>
      <c r="AI46" s="31">
        <v>430.3</v>
      </c>
      <c r="AJ46" s="33">
        <v>107.575</v>
      </c>
      <c r="AK46" t="s" s="38">
        <v>76</v>
      </c>
      <c r="AL46" s="32">
        <v>137</v>
      </c>
      <c r="AM46" s="31">
        <v>1632.1</v>
      </c>
      <c r="AN46" s="32">
        <v>1</v>
      </c>
      <c r="AO46" s="31">
        <v>166.1</v>
      </c>
      <c r="AP46" s="33">
        <v>166.1</v>
      </c>
      <c r="AQ46" t="s" s="38">
        <v>76</v>
      </c>
      <c r="AR46" s="32">
        <v>144</v>
      </c>
      <c r="AS46" s="31">
        <v>2112.7</v>
      </c>
      <c r="AT46" s="32">
        <v>0</v>
      </c>
      <c r="AU46" s="31">
        <v>0</v>
      </c>
      <c r="AV46" s="33"/>
      <c r="AW46" t="s" s="38">
        <v>76</v>
      </c>
      <c r="AX46" s="32">
        <v>99</v>
      </c>
      <c r="AY46" s="31">
        <v>1284.2</v>
      </c>
      <c r="AZ46" s="32">
        <v>0</v>
      </c>
      <c r="BA46" s="31">
        <v>0</v>
      </c>
      <c r="BB46" s="33"/>
      <c r="BC46" t="s" s="38">
        <v>76</v>
      </c>
      <c r="BD46" s="32">
        <v>39</v>
      </c>
      <c r="BE46" s="31">
        <v>226.4</v>
      </c>
      <c r="BF46" s="32">
        <v>0</v>
      </c>
      <c r="BG46" s="31">
        <v>0</v>
      </c>
      <c r="BH46" s="33"/>
      <c r="BI46" t="s" s="38">
        <v>76</v>
      </c>
      <c r="BJ46" s="32">
        <v>35</v>
      </c>
      <c r="BK46" s="31">
        <v>265.3</v>
      </c>
      <c r="BL46" s="32">
        <v>0</v>
      </c>
      <c r="BM46" s="31">
        <v>0</v>
      </c>
      <c r="BN46" s="33"/>
      <c r="BO46" t="s" s="38">
        <v>76</v>
      </c>
      <c r="BP46" s="32">
        <v>57</v>
      </c>
      <c r="BQ46" s="31">
        <v>463.4</v>
      </c>
      <c r="BR46" s="32">
        <v>0</v>
      </c>
      <c r="BS46" s="31">
        <v>0</v>
      </c>
      <c r="BT46" s="33"/>
      <c r="BU46" t="s" s="38">
        <v>76</v>
      </c>
      <c r="BV46" s="32">
        <v>96</v>
      </c>
      <c r="BW46" s="31">
        <v>855.8</v>
      </c>
      <c r="BX46" s="32">
        <v>0</v>
      </c>
      <c r="BY46" s="31">
        <v>0</v>
      </c>
      <c r="BZ46" s="33"/>
      <c r="CA46" t="s" s="38">
        <v>76</v>
      </c>
      <c r="CB46" s="31"/>
      <c r="CC46" s="31"/>
      <c r="CD46" s="31"/>
      <c r="CE46" s="31"/>
      <c r="CF46" s="33"/>
      <c r="CG46" t="s" s="38">
        <v>76</v>
      </c>
      <c r="CH46" s="31"/>
      <c r="CI46" s="31"/>
      <c r="CJ46" s="31"/>
      <c r="CK46" s="31"/>
      <c r="CL46" s="33"/>
      <c r="CM46" t="s" s="38">
        <v>76</v>
      </c>
      <c r="CN46" s="35"/>
      <c r="CO46" s="31"/>
      <c r="CP46" s="35"/>
      <c r="CQ46" s="31"/>
      <c r="CR46" s="33"/>
      <c r="CS46" t="s" s="38">
        <v>76</v>
      </c>
      <c r="CT46" s="32">
        <v>132</v>
      </c>
      <c r="CU46" s="31">
        <v>1618</v>
      </c>
      <c r="CV46" s="32">
        <v>1</v>
      </c>
      <c r="CW46" s="31">
        <v>99.3</v>
      </c>
      <c r="CX46" s="33">
        <v>99.3</v>
      </c>
      <c r="CY46" t="s" s="38">
        <v>76</v>
      </c>
      <c r="CZ46" s="35"/>
      <c r="DA46" s="35"/>
      <c r="DB46" s="35"/>
      <c r="DC46" s="35"/>
      <c r="DD46" s="36"/>
      <c r="DE46" t="s" s="38">
        <v>76</v>
      </c>
      <c r="DF46" s="32">
        <v>73</v>
      </c>
      <c r="DG46" s="31">
        <v>461.5</v>
      </c>
      <c r="DH46" s="32">
        <v>0</v>
      </c>
      <c r="DI46" s="31">
        <v>0</v>
      </c>
      <c r="DJ46" s="33"/>
      <c r="DK46" t="s" s="38">
        <v>76</v>
      </c>
      <c r="DL46" s="32">
        <v>72</v>
      </c>
      <c r="DM46" s="31">
        <v>475.2</v>
      </c>
      <c r="DN46" s="32">
        <v>2</v>
      </c>
      <c r="DO46" s="31">
        <v>94.5</v>
      </c>
      <c r="DP46" s="33">
        <v>47.25</v>
      </c>
      <c r="DQ46" t="s" s="38">
        <v>76</v>
      </c>
      <c r="DR46" s="32">
        <v>50</v>
      </c>
      <c r="DS46" s="31">
        <v>312.4</v>
      </c>
      <c r="DT46" s="32">
        <v>0</v>
      </c>
      <c r="DU46" s="31">
        <v>0</v>
      </c>
      <c r="DV46" s="33"/>
      <c r="DW46" t="s" s="38">
        <v>76</v>
      </c>
      <c r="DX46" s="32">
        <v>88</v>
      </c>
      <c r="DY46" s="31">
        <v>537.6</v>
      </c>
      <c r="DZ46" s="32">
        <v>0</v>
      </c>
      <c r="EA46" s="31">
        <v>0</v>
      </c>
      <c r="EB46" s="33"/>
      <c r="EC46" t="s" s="38">
        <v>76</v>
      </c>
      <c r="ED46" s="32">
        <v>117</v>
      </c>
      <c r="EE46" s="31">
        <v>1899.9</v>
      </c>
      <c r="EF46" s="32">
        <v>1</v>
      </c>
      <c r="EG46" s="31">
        <v>198.4</v>
      </c>
      <c r="EH46" s="33">
        <v>198.4</v>
      </c>
      <c r="EI46" t="s" s="38">
        <v>76</v>
      </c>
      <c r="EJ46" s="32">
        <v>75</v>
      </c>
      <c r="EK46" s="31">
        <v>580.2</v>
      </c>
      <c r="EL46" s="32">
        <v>2</v>
      </c>
      <c r="EM46" s="31">
        <v>109.7</v>
      </c>
      <c r="EN46" s="33">
        <v>54.85</v>
      </c>
      <c r="EO46" t="s" s="38">
        <v>76</v>
      </c>
      <c r="EP46" s="32">
        <v>96</v>
      </c>
      <c r="EQ46" s="31">
        <v>510.8</v>
      </c>
      <c r="ER46" s="32">
        <v>0</v>
      </c>
      <c r="ES46" s="31">
        <v>0</v>
      </c>
      <c r="ET46" s="33"/>
      <c r="EU46" t="s" s="38">
        <v>76</v>
      </c>
      <c r="EV46" s="32">
        <v>28</v>
      </c>
      <c r="EW46" s="31">
        <v>253.9</v>
      </c>
      <c r="EX46" s="32">
        <v>0</v>
      </c>
      <c r="EY46" s="31">
        <v>0</v>
      </c>
      <c r="EZ46" s="33"/>
      <c r="FA46" t="s" s="38">
        <v>76</v>
      </c>
      <c r="FB46" s="32">
        <v>113</v>
      </c>
      <c r="FC46" s="31">
        <v>1407.5</v>
      </c>
      <c r="FD46" s="32">
        <v>0</v>
      </c>
      <c r="FE46" s="31">
        <v>0</v>
      </c>
      <c r="FF46" s="33"/>
    </row>
    <row r="47" ht="21.95" customHeight="1">
      <c r="A47" t="s" s="37">
        <v>77</v>
      </c>
      <c r="B47" s="30">
        <v>114</v>
      </c>
      <c r="C47" s="31">
        <v>480.2</v>
      </c>
      <c r="D47" s="32">
        <v>0</v>
      </c>
      <c r="E47" s="31">
        <v>0</v>
      </c>
      <c r="F47" s="33"/>
      <c r="G47" t="s" s="38">
        <v>77</v>
      </c>
      <c r="H47" s="32">
        <v>147</v>
      </c>
      <c r="I47" s="31">
        <v>2487.6</v>
      </c>
      <c r="J47" s="32">
        <v>3</v>
      </c>
      <c r="K47" s="31">
        <v>459.3</v>
      </c>
      <c r="L47" s="33">
        <v>153.1</v>
      </c>
      <c r="M47" t="s" s="38">
        <v>77</v>
      </c>
      <c r="N47" s="31"/>
      <c r="O47" s="31"/>
      <c r="P47" s="31"/>
      <c r="Q47" s="31"/>
      <c r="R47" s="33"/>
      <c r="S47" t="s" s="38">
        <v>77</v>
      </c>
      <c r="T47" s="32">
        <v>68</v>
      </c>
      <c r="U47" s="31">
        <v>600.1</v>
      </c>
      <c r="V47" s="32">
        <v>0</v>
      </c>
      <c r="W47" s="31">
        <v>0</v>
      </c>
      <c r="X47" s="33"/>
      <c r="Y47" t="s" s="38">
        <v>77</v>
      </c>
      <c r="Z47" s="31"/>
      <c r="AA47" s="31"/>
      <c r="AB47" s="31"/>
      <c r="AC47" s="31"/>
      <c r="AD47" s="33"/>
      <c r="AE47" t="s" s="38">
        <v>77</v>
      </c>
      <c r="AF47" s="32">
        <v>138</v>
      </c>
      <c r="AG47" s="31">
        <v>949.8</v>
      </c>
      <c r="AH47" s="32">
        <v>0</v>
      </c>
      <c r="AI47" s="31">
        <v>0</v>
      </c>
      <c r="AJ47" s="33"/>
      <c r="AK47" t="s" s="38">
        <v>77</v>
      </c>
      <c r="AL47" s="32">
        <v>136</v>
      </c>
      <c r="AM47" s="31">
        <v>1241.1</v>
      </c>
      <c r="AN47" s="32">
        <v>1</v>
      </c>
      <c r="AO47" s="31">
        <v>155.2</v>
      </c>
      <c r="AP47" s="33">
        <v>155.2</v>
      </c>
      <c r="AQ47" t="s" s="38">
        <v>77</v>
      </c>
      <c r="AR47" s="32">
        <v>35</v>
      </c>
      <c r="AS47" s="31">
        <v>607.2</v>
      </c>
      <c r="AT47" s="32">
        <v>0</v>
      </c>
      <c r="AU47" s="31">
        <v>0</v>
      </c>
      <c r="AV47" s="33"/>
      <c r="AW47" t="s" s="38">
        <v>77</v>
      </c>
      <c r="AX47" s="32">
        <v>113</v>
      </c>
      <c r="AY47" s="31">
        <v>1298.8</v>
      </c>
      <c r="AZ47" s="32">
        <v>3</v>
      </c>
      <c r="BA47" s="31">
        <v>364.5</v>
      </c>
      <c r="BB47" s="33">
        <v>121.5</v>
      </c>
      <c r="BC47" t="s" s="38">
        <v>77</v>
      </c>
      <c r="BD47" s="32">
        <v>46</v>
      </c>
      <c r="BE47" s="31">
        <v>203.2</v>
      </c>
      <c r="BF47" s="32">
        <v>0</v>
      </c>
      <c r="BG47" s="31">
        <v>0</v>
      </c>
      <c r="BH47" s="33"/>
      <c r="BI47" t="s" s="38">
        <v>77</v>
      </c>
      <c r="BJ47" s="32">
        <v>29</v>
      </c>
      <c r="BK47" s="31">
        <v>196.1</v>
      </c>
      <c r="BL47" s="32">
        <v>0</v>
      </c>
      <c r="BM47" s="31">
        <v>0</v>
      </c>
      <c r="BN47" s="33"/>
      <c r="BO47" t="s" s="38">
        <v>77</v>
      </c>
      <c r="BP47" s="32">
        <v>64</v>
      </c>
      <c r="BQ47" s="31">
        <v>627</v>
      </c>
      <c r="BR47" s="32">
        <v>1</v>
      </c>
      <c r="BS47" s="31">
        <v>100.3</v>
      </c>
      <c r="BT47" s="33">
        <v>100.3</v>
      </c>
      <c r="BU47" t="s" s="38">
        <v>77</v>
      </c>
      <c r="BV47" s="32">
        <v>112</v>
      </c>
      <c r="BW47" s="31">
        <v>1240.9</v>
      </c>
      <c r="BX47" s="32">
        <v>4</v>
      </c>
      <c r="BY47" s="31">
        <v>379.2</v>
      </c>
      <c r="BZ47" s="33">
        <v>94.8</v>
      </c>
      <c r="CA47" t="s" s="38">
        <v>77</v>
      </c>
      <c r="CB47" s="31"/>
      <c r="CC47" s="31"/>
      <c r="CD47" s="31"/>
      <c r="CE47" s="31"/>
      <c r="CF47" s="33"/>
      <c r="CG47" t="s" s="38">
        <v>77</v>
      </c>
      <c r="CH47" s="31"/>
      <c r="CI47" s="31"/>
      <c r="CJ47" s="31"/>
      <c r="CK47" s="31"/>
      <c r="CL47" s="33"/>
      <c r="CM47" t="s" s="38">
        <v>77</v>
      </c>
      <c r="CN47" s="35"/>
      <c r="CO47" s="31"/>
      <c r="CP47" s="35"/>
      <c r="CQ47" s="31"/>
      <c r="CR47" s="33"/>
      <c r="CS47" t="s" s="38">
        <v>77</v>
      </c>
      <c r="CT47" s="32">
        <v>142</v>
      </c>
      <c r="CU47" s="31">
        <v>1836.5</v>
      </c>
      <c r="CV47" s="32">
        <v>5</v>
      </c>
      <c r="CW47" s="31">
        <v>604.6</v>
      </c>
      <c r="CX47" s="33">
        <v>120.92</v>
      </c>
      <c r="CY47" t="s" s="38">
        <v>77</v>
      </c>
      <c r="CZ47" s="32">
        <v>131</v>
      </c>
      <c r="DA47" s="31">
        <v>2180.5</v>
      </c>
      <c r="DB47" s="32">
        <v>1</v>
      </c>
      <c r="DC47" s="31">
        <v>228.6</v>
      </c>
      <c r="DD47" s="33">
        <v>228.6</v>
      </c>
      <c r="DE47" t="s" s="38">
        <v>77</v>
      </c>
      <c r="DF47" s="32">
        <v>60</v>
      </c>
      <c r="DG47" s="31">
        <v>375.9</v>
      </c>
      <c r="DH47" s="32">
        <v>1</v>
      </c>
      <c r="DI47" s="31">
        <v>72.90000000000001</v>
      </c>
      <c r="DJ47" s="33">
        <v>72.90000000000001</v>
      </c>
      <c r="DK47" t="s" s="38">
        <v>77</v>
      </c>
      <c r="DL47" s="32">
        <v>75</v>
      </c>
      <c r="DM47" s="31">
        <v>482.6</v>
      </c>
      <c r="DN47" s="32">
        <v>1</v>
      </c>
      <c r="DO47" s="31">
        <v>43.7</v>
      </c>
      <c r="DP47" s="33">
        <v>43.7</v>
      </c>
      <c r="DQ47" t="s" s="38">
        <v>77</v>
      </c>
      <c r="DR47" s="32">
        <v>48</v>
      </c>
      <c r="DS47" s="31">
        <v>346</v>
      </c>
      <c r="DT47" s="32">
        <v>1</v>
      </c>
      <c r="DU47" s="31">
        <v>61.2</v>
      </c>
      <c r="DV47" s="33">
        <v>61.2</v>
      </c>
      <c r="DW47" t="s" s="38">
        <v>77</v>
      </c>
      <c r="DX47" s="32">
        <v>75</v>
      </c>
      <c r="DY47" s="31">
        <v>619.8</v>
      </c>
      <c r="DZ47" s="32">
        <v>2</v>
      </c>
      <c r="EA47" s="31">
        <v>135.8</v>
      </c>
      <c r="EB47" s="33">
        <v>67.90000000000001</v>
      </c>
      <c r="EC47" t="s" s="38">
        <v>77</v>
      </c>
      <c r="ED47" s="32">
        <v>116</v>
      </c>
      <c r="EE47" s="31">
        <v>1608.9</v>
      </c>
      <c r="EF47" s="32">
        <v>1</v>
      </c>
      <c r="EG47" s="31">
        <v>153.4</v>
      </c>
      <c r="EH47" s="33">
        <v>153.4</v>
      </c>
      <c r="EI47" t="s" s="38">
        <v>77</v>
      </c>
      <c r="EJ47" s="32">
        <v>76</v>
      </c>
      <c r="EK47" s="31">
        <v>603.4</v>
      </c>
      <c r="EL47" s="32">
        <v>1</v>
      </c>
      <c r="EM47" s="31">
        <v>54.9</v>
      </c>
      <c r="EN47" s="33">
        <v>54.9</v>
      </c>
      <c r="EO47" t="s" s="38">
        <v>77</v>
      </c>
      <c r="EP47" s="32">
        <v>85</v>
      </c>
      <c r="EQ47" s="31">
        <v>750</v>
      </c>
      <c r="ER47" s="32">
        <v>2</v>
      </c>
      <c r="ES47" s="31">
        <v>151.6</v>
      </c>
      <c r="ET47" s="33">
        <v>75.8</v>
      </c>
      <c r="EU47" t="s" s="38">
        <v>77</v>
      </c>
      <c r="EV47" s="32">
        <v>27</v>
      </c>
      <c r="EW47" s="31">
        <v>325.6</v>
      </c>
      <c r="EX47" s="32">
        <v>0</v>
      </c>
      <c r="EY47" s="31">
        <v>0</v>
      </c>
      <c r="EZ47" s="33"/>
      <c r="FA47" t="s" s="38">
        <v>77</v>
      </c>
      <c r="FB47" s="32">
        <v>150</v>
      </c>
      <c r="FC47" s="31">
        <v>2046.7</v>
      </c>
      <c r="FD47" s="32">
        <v>3</v>
      </c>
      <c r="FE47" s="31">
        <v>350.8</v>
      </c>
      <c r="FF47" s="33">
        <v>116.933333333333</v>
      </c>
    </row>
    <row r="48" ht="21.95" customHeight="1">
      <c r="A48" t="s" s="37">
        <v>78</v>
      </c>
      <c r="B48" s="30">
        <v>139</v>
      </c>
      <c r="C48" s="31">
        <v>552.9</v>
      </c>
      <c r="D48" s="32">
        <v>0</v>
      </c>
      <c r="E48" s="31">
        <v>0</v>
      </c>
      <c r="F48" s="33"/>
      <c r="G48" t="s" s="38">
        <v>78</v>
      </c>
      <c r="H48" s="32">
        <v>71</v>
      </c>
      <c r="I48" s="31">
        <v>1342.3</v>
      </c>
      <c r="J48" s="32">
        <v>0</v>
      </c>
      <c r="K48" s="31">
        <v>0</v>
      </c>
      <c r="L48" s="33"/>
      <c r="M48" t="s" s="38">
        <v>78</v>
      </c>
      <c r="N48" s="31"/>
      <c r="O48" s="31"/>
      <c r="P48" s="31"/>
      <c r="Q48" s="31"/>
      <c r="R48" s="33"/>
      <c r="S48" t="s" s="38">
        <v>78</v>
      </c>
      <c r="T48" s="32">
        <v>75</v>
      </c>
      <c r="U48" s="31">
        <v>688.9</v>
      </c>
      <c r="V48" s="32">
        <v>1</v>
      </c>
      <c r="W48" s="31">
        <v>49.8</v>
      </c>
      <c r="X48" s="33">
        <v>49.8</v>
      </c>
      <c r="Y48" t="s" s="38">
        <v>78</v>
      </c>
      <c r="Z48" s="31"/>
      <c r="AA48" s="31"/>
      <c r="AB48" s="31"/>
      <c r="AC48" s="31"/>
      <c r="AD48" s="33"/>
      <c r="AE48" t="s" s="38">
        <v>78</v>
      </c>
      <c r="AF48" s="32">
        <v>110</v>
      </c>
      <c r="AG48" s="31">
        <v>874.8</v>
      </c>
      <c r="AH48" s="32">
        <v>2</v>
      </c>
      <c r="AI48" s="31">
        <v>185.7</v>
      </c>
      <c r="AJ48" s="33">
        <v>92.84999999999999</v>
      </c>
      <c r="AK48" t="s" s="38">
        <v>78</v>
      </c>
      <c r="AL48" s="32">
        <v>103</v>
      </c>
      <c r="AM48" s="31">
        <v>1259.2</v>
      </c>
      <c r="AN48" s="32">
        <v>2</v>
      </c>
      <c r="AO48" s="31">
        <v>242</v>
      </c>
      <c r="AP48" s="33">
        <v>121</v>
      </c>
      <c r="AQ48" t="s" s="38">
        <v>78</v>
      </c>
      <c r="AR48" s="32">
        <v>41</v>
      </c>
      <c r="AS48" s="31">
        <v>499.2</v>
      </c>
      <c r="AT48" s="32">
        <v>0</v>
      </c>
      <c r="AU48" s="31">
        <v>0</v>
      </c>
      <c r="AV48" s="33"/>
      <c r="AW48" t="s" s="38">
        <v>78</v>
      </c>
      <c r="AX48" s="32">
        <v>82</v>
      </c>
      <c r="AY48" s="31">
        <v>817.5</v>
      </c>
      <c r="AZ48" s="32">
        <v>0</v>
      </c>
      <c r="BA48" s="31">
        <v>0</v>
      </c>
      <c r="BB48" s="33"/>
      <c r="BC48" t="s" s="38">
        <v>78</v>
      </c>
      <c r="BD48" s="32">
        <v>43</v>
      </c>
      <c r="BE48" s="31">
        <v>211.5</v>
      </c>
      <c r="BF48" s="32">
        <v>0</v>
      </c>
      <c r="BG48" s="31">
        <v>0</v>
      </c>
      <c r="BH48" s="33"/>
      <c r="BI48" t="s" s="38">
        <v>78</v>
      </c>
      <c r="BJ48" s="32">
        <v>26</v>
      </c>
      <c r="BK48" s="31">
        <v>146</v>
      </c>
      <c r="BL48" s="32">
        <v>0</v>
      </c>
      <c r="BM48" s="31">
        <v>0</v>
      </c>
      <c r="BN48" s="33"/>
      <c r="BO48" t="s" s="38">
        <v>78</v>
      </c>
      <c r="BP48" s="32">
        <v>65</v>
      </c>
      <c r="BQ48" s="31">
        <v>653.7</v>
      </c>
      <c r="BR48" s="32">
        <v>1</v>
      </c>
      <c r="BS48" s="31">
        <v>78.7</v>
      </c>
      <c r="BT48" s="33">
        <v>78.7</v>
      </c>
      <c r="BU48" t="s" s="38">
        <v>78</v>
      </c>
      <c r="BV48" s="32">
        <v>59</v>
      </c>
      <c r="BW48" s="31">
        <v>754.4</v>
      </c>
      <c r="BX48" s="32">
        <v>0</v>
      </c>
      <c r="BY48" s="31">
        <v>0</v>
      </c>
      <c r="BZ48" s="33"/>
      <c r="CA48" t="s" s="38">
        <v>78</v>
      </c>
      <c r="CB48" s="31"/>
      <c r="CC48" s="31"/>
      <c r="CD48" s="31"/>
      <c r="CE48" s="31"/>
      <c r="CF48" s="33"/>
      <c r="CG48" t="s" s="38">
        <v>78</v>
      </c>
      <c r="CH48" s="31"/>
      <c r="CI48" s="31"/>
      <c r="CJ48" s="31"/>
      <c r="CK48" s="31"/>
      <c r="CL48" s="33"/>
      <c r="CM48" t="s" s="38">
        <v>78</v>
      </c>
      <c r="CN48" s="35"/>
      <c r="CO48" s="31"/>
      <c r="CP48" s="35"/>
      <c r="CQ48" s="31"/>
      <c r="CR48" s="33"/>
      <c r="CS48" t="s" s="38">
        <v>78</v>
      </c>
      <c r="CT48" s="32">
        <v>105</v>
      </c>
      <c r="CU48" s="31">
        <v>939.1</v>
      </c>
      <c r="CV48" s="32">
        <v>1</v>
      </c>
      <c r="CW48" s="31">
        <v>95.8</v>
      </c>
      <c r="CX48" s="33">
        <v>95.8</v>
      </c>
      <c r="CY48" t="s" s="38">
        <v>78</v>
      </c>
      <c r="CZ48" s="32">
        <v>87</v>
      </c>
      <c r="DA48" s="31">
        <v>1518.8</v>
      </c>
      <c r="DB48" s="32">
        <v>0</v>
      </c>
      <c r="DC48" s="31">
        <v>0</v>
      </c>
      <c r="DD48" s="33"/>
      <c r="DE48" t="s" s="38">
        <v>78</v>
      </c>
      <c r="DF48" s="32">
        <v>51</v>
      </c>
      <c r="DG48" s="31">
        <v>531</v>
      </c>
      <c r="DH48" s="32">
        <v>0</v>
      </c>
      <c r="DI48" s="31">
        <v>0</v>
      </c>
      <c r="DJ48" s="33"/>
      <c r="DK48" t="s" s="38">
        <v>78</v>
      </c>
      <c r="DL48" s="32">
        <v>94</v>
      </c>
      <c r="DM48" s="31">
        <v>501.6</v>
      </c>
      <c r="DN48" s="32">
        <v>0</v>
      </c>
      <c r="DO48" s="31">
        <v>0</v>
      </c>
      <c r="DP48" s="33"/>
      <c r="DQ48" t="s" s="38">
        <v>78</v>
      </c>
      <c r="DR48" s="32">
        <v>42</v>
      </c>
      <c r="DS48" s="31">
        <v>369.2</v>
      </c>
      <c r="DT48" s="32">
        <v>0</v>
      </c>
      <c r="DU48" s="31">
        <v>0</v>
      </c>
      <c r="DV48" s="33"/>
      <c r="DW48" t="s" s="38">
        <v>78</v>
      </c>
      <c r="DX48" s="32">
        <v>75</v>
      </c>
      <c r="DY48" s="31">
        <v>703.3</v>
      </c>
      <c r="DZ48" s="32">
        <v>1</v>
      </c>
      <c r="EA48" s="31">
        <v>67.8</v>
      </c>
      <c r="EB48" s="33">
        <v>67.8</v>
      </c>
      <c r="EC48" t="s" s="38">
        <v>78</v>
      </c>
      <c r="ED48" s="32">
        <v>90</v>
      </c>
      <c r="EE48" s="31">
        <v>1524.7</v>
      </c>
      <c r="EF48" s="32">
        <v>1</v>
      </c>
      <c r="EG48" s="31">
        <v>213.1</v>
      </c>
      <c r="EH48" s="33">
        <v>213.1</v>
      </c>
      <c r="EI48" t="s" s="38">
        <v>78</v>
      </c>
      <c r="EJ48" s="32">
        <v>83</v>
      </c>
      <c r="EK48" s="31">
        <v>647.4</v>
      </c>
      <c r="EL48" s="32">
        <v>0</v>
      </c>
      <c r="EM48" s="31">
        <v>0</v>
      </c>
      <c r="EN48" s="33"/>
      <c r="EO48" t="s" s="38">
        <v>78</v>
      </c>
      <c r="EP48" s="32">
        <v>80</v>
      </c>
      <c r="EQ48" s="31">
        <v>606.2</v>
      </c>
      <c r="ER48" s="32">
        <v>0</v>
      </c>
      <c r="ES48" s="31">
        <v>0</v>
      </c>
      <c r="ET48" s="33"/>
      <c r="EU48" t="s" s="38">
        <v>78</v>
      </c>
      <c r="EV48" s="32">
        <v>31</v>
      </c>
      <c r="EW48" s="31">
        <v>246.2</v>
      </c>
      <c r="EX48" s="32">
        <v>0</v>
      </c>
      <c r="EY48" s="31">
        <v>0</v>
      </c>
      <c r="EZ48" s="33"/>
      <c r="FA48" t="s" s="38">
        <v>78</v>
      </c>
      <c r="FB48" s="32">
        <v>106</v>
      </c>
      <c r="FC48" s="31">
        <v>1269.8</v>
      </c>
      <c r="FD48" s="32">
        <v>2</v>
      </c>
      <c r="FE48" s="31">
        <v>237.3</v>
      </c>
      <c r="FF48" s="33">
        <v>118.65</v>
      </c>
    </row>
    <row r="49" ht="21.95" customHeight="1">
      <c r="A49" t="s" s="37">
        <v>79</v>
      </c>
      <c r="B49" s="30">
        <v>119</v>
      </c>
      <c r="C49" s="31">
        <v>458.5</v>
      </c>
      <c r="D49" s="32">
        <v>2</v>
      </c>
      <c r="E49" s="31">
        <v>64.5</v>
      </c>
      <c r="F49" s="33">
        <v>32.25</v>
      </c>
      <c r="G49" t="s" s="38">
        <v>79</v>
      </c>
      <c r="H49" s="32">
        <v>65</v>
      </c>
      <c r="I49" s="31">
        <v>1438.3</v>
      </c>
      <c r="J49" s="32">
        <v>0</v>
      </c>
      <c r="K49" s="31">
        <v>0</v>
      </c>
      <c r="L49" s="33"/>
      <c r="M49" t="s" s="38">
        <v>79</v>
      </c>
      <c r="N49" s="31"/>
      <c r="O49" s="31"/>
      <c r="P49" s="31"/>
      <c r="Q49" s="31"/>
      <c r="R49" s="33"/>
      <c r="S49" t="s" s="38">
        <v>79</v>
      </c>
      <c r="T49" s="32">
        <v>66</v>
      </c>
      <c r="U49" s="31">
        <v>617.5</v>
      </c>
      <c r="V49" s="32">
        <v>0</v>
      </c>
      <c r="W49" s="31">
        <v>0</v>
      </c>
      <c r="X49" s="33"/>
      <c r="Y49" t="s" s="38">
        <v>79</v>
      </c>
      <c r="Z49" s="31"/>
      <c r="AA49" s="31"/>
      <c r="AB49" s="31"/>
      <c r="AC49" s="31"/>
      <c r="AD49" s="33"/>
      <c r="AE49" t="s" s="38">
        <v>79</v>
      </c>
      <c r="AF49" s="32">
        <v>110</v>
      </c>
      <c r="AG49" s="31">
        <v>978</v>
      </c>
      <c r="AH49" s="32">
        <v>2</v>
      </c>
      <c r="AI49" s="31">
        <v>204.5</v>
      </c>
      <c r="AJ49" s="33">
        <v>102.25</v>
      </c>
      <c r="AK49" t="s" s="38">
        <v>79</v>
      </c>
      <c r="AL49" s="32">
        <v>123</v>
      </c>
      <c r="AM49" s="31">
        <v>1178.6</v>
      </c>
      <c r="AN49" s="32">
        <v>0</v>
      </c>
      <c r="AO49" s="31">
        <v>0</v>
      </c>
      <c r="AP49" s="33"/>
      <c r="AQ49" t="s" s="38">
        <v>79</v>
      </c>
      <c r="AR49" s="32">
        <v>19</v>
      </c>
      <c r="AS49" s="31">
        <v>550.2</v>
      </c>
      <c r="AT49" s="32">
        <v>1</v>
      </c>
      <c r="AU49" s="31">
        <v>162.8</v>
      </c>
      <c r="AV49" s="33">
        <v>162.8</v>
      </c>
      <c r="AW49" t="s" s="38">
        <v>79</v>
      </c>
      <c r="AX49" s="32">
        <v>91</v>
      </c>
      <c r="AY49" s="31">
        <v>981.3</v>
      </c>
      <c r="AZ49" s="32">
        <v>1</v>
      </c>
      <c r="BA49" s="31">
        <v>90.2</v>
      </c>
      <c r="BB49" s="33">
        <v>90.2</v>
      </c>
      <c r="BC49" t="s" s="38">
        <v>79</v>
      </c>
      <c r="BD49" s="32">
        <v>38</v>
      </c>
      <c r="BE49" s="31">
        <v>317.5</v>
      </c>
      <c r="BF49" s="32">
        <v>0</v>
      </c>
      <c r="BG49" s="31">
        <v>0</v>
      </c>
      <c r="BH49" s="33"/>
      <c r="BI49" t="s" s="38">
        <v>79</v>
      </c>
      <c r="BJ49" s="32">
        <v>32</v>
      </c>
      <c r="BK49" s="31">
        <v>276</v>
      </c>
      <c r="BL49" s="32">
        <v>0</v>
      </c>
      <c r="BM49" s="31">
        <v>0</v>
      </c>
      <c r="BN49" s="33"/>
      <c r="BO49" t="s" s="38">
        <v>79</v>
      </c>
      <c r="BP49" s="32">
        <v>58</v>
      </c>
      <c r="BQ49" s="31">
        <v>694.7</v>
      </c>
      <c r="BR49" s="32">
        <v>0</v>
      </c>
      <c r="BS49" s="31">
        <v>0</v>
      </c>
      <c r="BT49" s="33"/>
      <c r="BU49" t="s" s="38">
        <v>79</v>
      </c>
      <c r="BV49" s="32">
        <v>77</v>
      </c>
      <c r="BW49" s="31">
        <v>815.9</v>
      </c>
      <c r="BX49" s="32">
        <v>0</v>
      </c>
      <c r="BY49" s="31">
        <v>0</v>
      </c>
      <c r="BZ49" s="33"/>
      <c r="CA49" t="s" s="38">
        <v>79</v>
      </c>
      <c r="CB49" s="31"/>
      <c r="CC49" s="31"/>
      <c r="CD49" s="31"/>
      <c r="CE49" s="31"/>
      <c r="CF49" s="33"/>
      <c r="CG49" t="s" s="38">
        <v>79</v>
      </c>
      <c r="CH49" s="31"/>
      <c r="CI49" s="31"/>
      <c r="CJ49" s="31"/>
      <c r="CK49" s="31"/>
      <c r="CL49" s="33"/>
      <c r="CM49" t="s" s="38">
        <v>79</v>
      </c>
      <c r="CN49" s="35"/>
      <c r="CO49" s="31"/>
      <c r="CP49" s="35"/>
      <c r="CQ49" s="31"/>
      <c r="CR49" s="33"/>
      <c r="CS49" t="s" s="38">
        <v>79</v>
      </c>
      <c r="CT49" s="32">
        <v>116</v>
      </c>
      <c r="CU49" s="31">
        <v>1175.6</v>
      </c>
      <c r="CV49" s="32">
        <v>1</v>
      </c>
      <c r="CW49" s="31">
        <v>94.7</v>
      </c>
      <c r="CX49" s="33">
        <v>94.7</v>
      </c>
      <c r="CY49" t="s" s="38">
        <v>79</v>
      </c>
      <c r="CZ49" s="32">
        <v>98</v>
      </c>
      <c r="DA49" s="31">
        <v>1713</v>
      </c>
      <c r="DB49" s="32">
        <v>0</v>
      </c>
      <c r="DC49" s="31">
        <v>0</v>
      </c>
      <c r="DD49" s="33"/>
      <c r="DE49" t="s" s="38">
        <v>79</v>
      </c>
      <c r="DF49" s="32">
        <v>51</v>
      </c>
      <c r="DG49" s="31">
        <v>346.3</v>
      </c>
      <c r="DH49" s="32">
        <v>0</v>
      </c>
      <c r="DI49" s="31">
        <v>0</v>
      </c>
      <c r="DJ49" s="33"/>
      <c r="DK49" t="s" s="38">
        <v>79</v>
      </c>
      <c r="DL49" s="32">
        <v>78</v>
      </c>
      <c r="DM49" s="31">
        <v>371.5</v>
      </c>
      <c r="DN49" s="32">
        <v>0</v>
      </c>
      <c r="DO49" s="31">
        <v>0</v>
      </c>
      <c r="DP49" s="33"/>
      <c r="DQ49" t="s" s="38">
        <v>79</v>
      </c>
      <c r="DR49" s="32">
        <v>38</v>
      </c>
      <c r="DS49" s="31">
        <v>359.3</v>
      </c>
      <c r="DT49" s="32">
        <v>0</v>
      </c>
      <c r="DU49" s="31">
        <v>0</v>
      </c>
      <c r="DV49" s="33"/>
      <c r="DW49" t="s" s="38">
        <v>79</v>
      </c>
      <c r="DX49" s="32">
        <v>75</v>
      </c>
      <c r="DY49" s="31">
        <v>668.3</v>
      </c>
      <c r="DZ49" s="32">
        <v>0</v>
      </c>
      <c r="EA49" s="31">
        <v>0</v>
      </c>
      <c r="EB49" s="33"/>
      <c r="EC49" t="s" s="38">
        <v>79</v>
      </c>
      <c r="ED49" s="32">
        <v>95</v>
      </c>
      <c r="EE49" s="31">
        <v>1889.7</v>
      </c>
      <c r="EF49" s="32">
        <v>2</v>
      </c>
      <c r="EG49" s="31">
        <v>270.2</v>
      </c>
      <c r="EH49" s="33">
        <v>135.1</v>
      </c>
      <c r="EI49" t="s" s="38">
        <v>79</v>
      </c>
      <c r="EJ49" s="32">
        <v>78</v>
      </c>
      <c r="EK49" s="31">
        <v>534.6</v>
      </c>
      <c r="EL49" s="32">
        <v>1</v>
      </c>
      <c r="EM49" s="31">
        <v>67.09999999999999</v>
      </c>
      <c r="EN49" s="33">
        <v>67.09999999999999</v>
      </c>
      <c r="EO49" t="s" s="38">
        <v>79</v>
      </c>
      <c r="EP49" s="32">
        <v>96</v>
      </c>
      <c r="EQ49" s="31">
        <v>770.3</v>
      </c>
      <c r="ER49" s="32">
        <v>1</v>
      </c>
      <c r="ES49" s="31">
        <v>61</v>
      </c>
      <c r="ET49" s="33">
        <v>61</v>
      </c>
      <c r="EU49" t="s" s="38">
        <v>79</v>
      </c>
      <c r="EV49" s="32">
        <v>27</v>
      </c>
      <c r="EW49" s="31">
        <v>305.4</v>
      </c>
      <c r="EX49" s="32">
        <v>0</v>
      </c>
      <c r="EY49" s="31">
        <v>0</v>
      </c>
      <c r="EZ49" s="33"/>
      <c r="FA49" t="s" s="38">
        <v>79</v>
      </c>
      <c r="FB49" s="32">
        <v>110</v>
      </c>
      <c r="FC49" s="31">
        <v>1319.5</v>
      </c>
      <c r="FD49" s="32">
        <v>0</v>
      </c>
      <c r="FE49" s="31">
        <v>0</v>
      </c>
      <c r="FF49" s="33"/>
    </row>
    <row r="50" ht="21.95" customHeight="1">
      <c r="A50" t="s" s="37">
        <v>80</v>
      </c>
      <c r="B50" s="30">
        <v>123</v>
      </c>
      <c r="C50" s="31">
        <v>410.4</v>
      </c>
      <c r="D50" s="32">
        <v>0</v>
      </c>
      <c r="E50" s="31">
        <v>0</v>
      </c>
      <c r="F50" s="33"/>
      <c r="G50" t="s" s="38">
        <v>80</v>
      </c>
      <c r="H50" s="32">
        <v>106</v>
      </c>
      <c r="I50" s="31">
        <v>1183.1</v>
      </c>
      <c r="J50" s="32">
        <v>1</v>
      </c>
      <c r="K50" s="31">
        <v>195.6</v>
      </c>
      <c r="L50" s="33">
        <v>195.6</v>
      </c>
      <c r="M50" t="s" s="38">
        <v>80</v>
      </c>
      <c r="N50" s="31"/>
      <c r="O50" s="31"/>
      <c r="P50" s="31"/>
      <c r="Q50" s="31"/>
      <c r="R50" s="33"/>
      <c r="S50" t="s" s="38">
        <v>80</v>
      </c>
      <c r="T50" s="32">
        <v>56</v>
      </c>
      <c r="U50" s="31">
        <v>427.4</v>
      </c>
      <c r="V50" s="32">
        <v>1</v>
      </c>
      <c r="W50" s="31">
        <v>49</v>
      </c>
      <c r="X50" s="33">
        <v>49</v>
      </c>
      <c r="Y50" t="s" s="38">
        <v>80</v>
      </c>
      <c r="Z50" s="31"/>
      <c r="AA50" s="31"/>
      <c r="AB50" s="31"/>
      <c r="AC50" s="31"/>
      <c r="AD50" s="33"/>
      <c r="AE50" t="s" s="38">
        <v>80</v>
      </c>
      <c r="AF50" s="32">
        <v>88</v>
      </c>
      <c r="AG50" s="31">
        <v>411.5</v>
      </c>
      <c r="AH50" s="32">
        <v>0</v>
      </c>
      <c r="AI50" s="31">
        <v>0</v>
      </c>
      <c r="AJ50" s="33"/>
      <c r="AK50" t="s" s="38">
        <v>80</v>
      </c>
      <c r="AL50" s="32">
        <v>83</v>
      </c>
      <c r="AM50" s="31">
        <v>583.9</v>
      </c>
      <c r="AN50" s="32">
        <v>0</v>
      </c>
      <c r="AO50" s="31">
        <v>0</v>
      </c>
      <c r="AP50" s="33"/>
      <c r="AQ50" t="s" s="38">
        <v>80</v>
      </c>
      <c r="AR50" s="32">
        <v>108</v>
      </c>
      <c r="AS50" s="31">
        <v>1520.2</v>
      </c>
      <c r="AT50" s="32">
        <v>1</v>
      </c>
      <c r="AU50" s="31">
        <v>136.1</v>
      </c>
      <c r="AV50" s="33">
        <v>136.1</v>
      </c>
      <c r="AW50" t="s" s="38">
        <v>80</v>
      </c>
      <c r="AX50" s="32">
        <v>72</v>
      </c>
      <c r="AY50" s="31">
        <v>490.2</v>
      </c>
      <c r="AZ50" s="32">
        <v>0</v>
      </c>
      <c r="BA50" s="31">
        <v>0</v>
      </c>
      <c r="BB50" s="33"/>
      <c r="BC50" t="s" s="38">
        <v>80</v>
      </c>
      <c r="BD50" s="32">
        <v>37</v>
      </c>
      <c r="BE50" s="31">
        <v>267.1</v>
      </c>
      <c r="BF50" s="32">
        <v>0</v>
      </c>
      <c r="BG50" s="31">
        <v>0</v>
      </c>
      <c r="BH50" s="33"/>
      <c r="BI50" t="s" s="38">
        <v>80</v>
      </c>
      <c r="BJ50" s="32">
        <v>23</v>
      </c>
      <c r="BK50" s="31">
        <v>174.3</v>
      </c>
      <c r="BL50" s="32">
        <v>0</v>
      </c>
      <c r="BM50" s="31">
        <v>0</v>
      </c>
      <c r="BN50" s="33"/>
      <c r="BO50" t="s" s="38">
        <v>80</v>
      </c>
      <c r="BP50" s="32">
        <v>45</v>
      </c>
      <c r="BQ50" s="31">
        <v>369.2</v>
      </c>
      <c r="BR50" s="32">
        <v>0</v>
      </c>
      <c r="BS50" s="31">
        <v>0</v>
      </c>
      <c r="BT50" s="33"/>
      <c r="BU50" t="s" s="38">
        <v>80</v>
      </c>
      <c r="BV50" s="32">
        <v>71</v>
      </c>
      <c r="BW50" s="31">
        <v>640.9</v>
      </c>
      <c r="BX50" s="32">
        <v>0</v>
      </c>
      <c r="BY50" s="31">
        <v>0</v>
      </c>
      <c r="BZ50" s="33"/>
      <c r="CA50" t="s" s="38">
        <v>80</v>
      </c>
      <c r="CB50" s="31"/>
      <c r="CC50" s="31"/>
      <c r="CD50" s="31"/>
      <c r="CE50" s="31"/>
      <c r="CF50" s="33"/>
      <c r="CG50" t="s" s="38">
        <v>80</v>
      </c>
      <c r="CH50" s="31"/>
      <c r="CI50" s="31"/>
      <c r="CJ50" s="31"/>
      <c r="CK50" s="31"/>
      <c r="CL50" s="33"/>
      <c r="CM50" t="s" s="38">
        <v>80</v>
      </c>
      <c r="CN50" s="35"/>
      <c r="CO50" s="31"/>
      <c r="CP50" s="35"/>
      <c r="CQ50" s="31"/>
      <c r="CR50" s="33"/>
      <c r="CS50" t="s" s="38">
        <v>80</v>
      </c>
      <c r="CT50" s="32">
        <v>94</v>
      </c>
      <c r="CU50" s="31">
        <v>599</v>
      </c>
      <c r="CV50" s="32">
        <v>0</v>
      </c>
      <c r="CW50" s="31">
        <v>0</v>
      </c>
      <c r="CX50" s="33"/>
      <c r="CY50" t="s" s="38">
        <v>80</v>
      </c>
      <c r="CZ50" s="32">
        <v>81</v>
      </c>
      <c r="DA50" s="31">
        <v>954.9</v>
      </c>
      <c r="DB50" s="32">
        <v>0</v>
      </c>
      <c r="DC50" s="31">
        <v>0</v>
      </c>
      <c r="DD50" s="33"/>
      <c r="DE50" t="s" s="38">
        <v>80</v>
      </c>
      <c r="DF50" s="32">
        <v>29</v>
      </c>
      <c r="DG50" s="31">
        <v>245.5</v>
      </c>
      <c r="DH50" s="32">
        <v>0</v>
      </c>
      <c r="DI50" s="31">
        <v>0</v>
      </c>
      <c r="DJ50" s="33"/>
      <c r="DK50" t="s" s="38">
        <v>80</v>
      </c>
      <c r="DL50" s="32">
        <v>58</v>
      </c>
      <c r="DM50" s="31">
        <v>361.2</v>
      </c>
      <c r="DN50" s="32">
        <v>2</v>
      </c>
      <c r="DO50" s="31">
        <v>83</v>
      </c>
      <c r="DP50" s="33">
        <v>41.5</v>
      </c>
      <c r="DQ50" t="s" s="38">
        <v>80</v>
      </c>
      <c r="DR50" s="32">
        <v>28</v>
      </c>
      <c r="DS50" s="31">
        <v>202</v>
      </c>
      <c r="DT50" s="32">
        <v>0</v>
      </c>
      <c r="DU50" s="31">
        <v>0</v>
      </c>
      <c r="DV50" s="33"/>
      <c r="DW50" t="s" s="38">
        <v>80</v>
      </c>
      <c r="DX50" s="32">
        <v>53</v>
      </c>
      <c r="DY50" s="31">
        <v>408.2</v>
      </c>
      <c r="DZ50" s="32">
        <v>0</v>
      </c>
      <c r="EA50" s="31">
        <v>0</v>
      </c>
      <c r="EB50" s="33"/>
      <c r="EC50" t="s" s="38">
        <v>80</v>
      </c>
      <c r="ED50" s="32">
        <v>76</v>
      </c>
      <c r="EE50" s="31">
        <v>688.6</v>
      </c>
      <c r="EF50" s="32">
        <v>0</v>
      </c>
      <c r="EG50" s="31">
        <v>0</v>
      </c>
      <c r="EH50" s="33"/>
      <c r="EI50" t="s" s="38">
        <v>80</v>
      </c>
      <c r="EJ50" s="32">
        <v>61</v>
      </c>
      <c r="EK50" s="31">
        <v>381.4</v>
      </c>
      <c r="EL50" s="32">
        <v>1</v>
      </c>
      <c r="EM50" s="31">
        <v>46.5</v>
      </c>
      <c r="EN50" s="33">
        <v>46.5</v>
      </c>
      <c r="EO50" t="s" s="38">
        <v>80</v>
      </c>
      <c r="EP50" s="32">
        <v>63</v>
      </c>
      <c r="EQ50" s="31">
        <v>444</v>
      </c>
      <c r="ER50" s="32">
        <v>0</v>
      </c>
      <c r="ES50" s="31">
        <v>0</v>
      </c>
      <c r="ET50" s="33"/>
      <c r="EU50" t="s" s="38">
        <v>80</v>
      </c>
      <c r="EV50" s="32">
        <v>21</v>
      </c>
      <c r="EW50" s="31">
        <v>154.5</v>
      </c>
      <c r="EX50" s="32">
        <v>0</v>
      </c>
      <c r="EY50" s="31">
        <v>0</v>
      </c>
      <c r="EZ50" s="33"/>
      <c r="FA50" t="s" s="38">
        <v>80</v>
      </c>
      <c r="FB50" s="32">
        <v>111</v>
      </c>
      <c r="FC50" s="31">
        <v>880.3</v>
      </c>
      <c r="FD50" s="32">
        <v>0</v>
      </c>
      <c r="FE50" s="31">
        <v>0</v>
      </c>
      <c r="FF50" s="33"/>
    </row>
    <row r="51" ht="21.95" customHeight="1">
      <c r="A51" t="s" s="37">
        <v>81</v>
      </c>
      <c r="B51" s="30">
        <v>127</v>
      </c>
      <c r="C51" s="31">
        <v>647.2</v>
      </c>
      <c r="D51" s="32">
        <v>1</v>
      </c>
      <c r="E51" s="31">
        <v>36.6</v>
      </c>
      <c r="F51" s="33">
        <v>36.6</v>
      </c>
      <c r="G51" t="s" s="38">
        <v>81</v>
      </c>
      <c r="H51" s="32">
        <v>132</v>
      </c>
      <c r="I51" s="31">
        <v>1357.2</v>
      </c>
      <c r="J51" s="32">
        <v>0</v>
      </c>
      <c r="K51" s="31">
        <v>0</v>
      </c>
      <c r="L51" s="33"/>
      <c r="M51" t="s" s="38">
        <v>81</v>
      </c>
      <c r="N51" s="31"/>
      <c r="O51" s="31"/>
      <c r="P51" s="31"/>
      <c r="Q51" s="31"/>
      <c r="R51" s="33"/>
      <c r="S51" t="s" s="38">
        <v>81</v>
      </c>
      <c r="T51" s="32">
        <v>90</v>
      </c>
      <c r="U51" s="31">
        <v>741.6</v>
      </c>
      <c r="V51" s="32">
        <v>1</v>
      </c>
      <c r="W51" s="31">
        <v>67.09999999999999</v>
      </c>
      <c r="X51" s="33">
        <v>67.09999999999999</v>
      </c>
      <c r="Y51" t="s" s="38">
        <v>81</v>
      </c>
      <c r="Z51" s="31"/>
      <c r="AA51" s="31"/>
      <c r="AB51" s="31"/>
      <c r="AC51" s="31"/>
      <c r="AD51" s="33"/>
      <c r="AE51" t="s" s="38">
        <v>81</v>
      </c>
      <c r="AF51" s="32">
        <v>137</v>
      </c>
      <c r="AG51" s="31">
        <v>1253.2</v>
      </c>
      <c r="AH51" s="32">
        <v>2</v>
      </c>
      <c r="AI51" s="31">
        <v>210.3</v>
      </c>
      <c r="AJ51" s="33">
        <v>105.15</v>
      </c>
      <c r="AK51" t="s" s="38">
        <v>81</v>
      </c>
      <c r="AL51" s="32">
        <v>105</v>
      </c>
      <c r="AM51" s="31">
        <v>1206.4</v>
      </c>
      <c r="AN51" s="32">
        <v>1</v>
      </c>
      <c r="AO51" s="31">
        <v>113.3</v>
      </c>
      <c r="AP51" s="33">
        <v>113.3</v>
      </c>
      <c r="AQ51" t="s" s="38">
        <v>81</v>
      </c>
      <c r="AR51" s="32">
        <v>125</v>
      </c>
      <c r="AS51" s="31">
        <v>1885.6</v>
      </c>
      <c r="AT51" s="32">
        <v>0</v>
      </c>
      <c r="AU51" s="31">
        <v>0</v>
      </c>
      <c r="AV51" s="33"/>
      <c r="AW51" t="s" s="38">
        <v>81</v>
      </c>
      <c r="AX51" s="32">
        <v>104</v>
      </c>
      <c r="AY51" s="31">
        <v>1162.3</v>
      </c>
      <c r="AZ51" s="32">
        <v>1</v>
      </c>
      <c r="BA51" s="31">
        <v>104.4</v>
      </c>
      <c r="BB51" s="33">
        <v>104.4</v>
      </c>
      <c r="BC51" t="s" s="38">
        <v>81</v>
      </c>
      <c r="BD51" s="32">
        <v>55</v>
      </c>
      <c r="BE51" s="31">
        <v>529.9</v>
      </c>
      <c r="BF51" s="32">
        <v>0</v>
      </c>
      <c r="BG51" s="31">
        <v>0</v>
      </c>
      <c r="BH51" s="33"/>
      <c r="BI51" t="s" s="38">
        <v>81</v>
      </c>
      <c r="BJ51" s="32">
        <v>29</v>
      </c>
      <c r="BK51" s="31">
        <v>326.1</v>
      </c>
      <c r="BL51" s="32">
        <v>1</v>
      </c>
      <c r="BM51" s="31">
        <v>91.90000000000001</v>
      </c>
      <c r="BN51" s="33">
        <v>91.90000000000001</v>
      </c>
      <c r="BO51" t="s" s="38">
        <v>81</v>
      </c>
      <c r="BP51" s="32">
        <v>70</v>
      </c>
      <c r="BQ51" s="31">
        <v>882.7</v>
      </c>
      <c r="BR51" s="32">
        <v>2</v>
      </c>
      <c r="BS51" s="31">
        <v>154.2</v>
      </c>
      <c r="BT51" s="33">
        <v>77.09999999999999</v>
      </c>
      <c r="BU51" t="s" s="38">
        <v>81</v>
      </c>
      <c r="BV51" s="32">
        <v>99</v>
      </c>
      <c r="BW51" s="31">
        <v>1171.7</v>
      </c>
      <c r="BX51" s="32">
        <v>2</v>
      </c>
      <c r="BY51" s="31">
        <v>174</v>
      </c>
      <c r="BZ51" s="33">
        <v>87</v>
      </c>
      <c r="CA51" t="s" s="38">
        <v>81</v>
      </c>
      <c r="CB51" s="31"/>
      <c r="CC51" s="31"/>
      <c r="CD51" s="31"/>
      <c r="CE51" s="31"/>
      <c r="CF51" s="33"/>
      <c r="CG51" t="s" s="38">
        <v>81</v>
      </c>
      <c r="CH51" s="31"/>
      <c r="CI51" s="31"/>
      <c r="CJ51" s="31"/>
      <c r="CK51" s="31"/>
      <c r="CL51" s="33"/>
      <c r="CM51" t="s" s="38">
        <v>81</v>
      </c>
      <c r="CN51" s="35"/>
      <c r="CO51" s="31"/>
      <c r="CP51" s="35"/>
      <c r="CQ51" s="31"/>
      <c r="CR51" s="33"/>
      <c r="CS51" t="s" s="38">
        <v>81</v>
      </c>
      <c r="CT51" s="32">
        <v>128</v>
      </c>
      <c r="CU51" s="31">
        <v>1197.2</v>
      </c>
      <c r="CV51" s="32">
        <v>1</v>
      </c>
      <c r="CW51" s="31">
        <v>94</v>
      </c>
      <c r="CX51" s="33">
        <v>94</v>
      </c>
      <c r="CY51" t="s" s="38">
        <v>81</v>
      </c>
      <c r="CZ51" s="32">
        <v>113</v>
      </c>
      <c r="DA51" s="31">
        <v>2020.8</v>
      </c>
      <c r="DB51" s="32">
        <v>2</v>
      </c>
      <c r="DC51" s="31">
        <v>325.9</v>
      </c>
      <c r="DD51" s="33">
        <v>162.95</v>
      </c>
      <c r="DE51" t="s" s="38">
        <v>81</v>
      </c>
      <c r="DF51" s="32">
        <v>57</v>
      </c>
      <c r="DG51" s="31">
        <v>674.7</v>
      </c>
      <c r="DH51" s="32">
        <v>1</v>
      </c>
      <c r="DI51" s="31">
        <v>105.9</v>
      </c>
      <c r="DJ51" s="33">
        <v>105.9</v>
      </c>
      <c r="DK51" t="s" s="38">
        <v>81</v>
      </c>
      <c r="DL51" s="32">
        <v>103</v>
      </c>
      <c r="DM51" s="31">
        <v>648.1</v>
      </c>
      <c r="DN51" s="32">
        <v>1</v>
      </c>
      <c r="DO51" s="31">
        <v>68.09999999999999</v>
      </c>
      <c r="DP51" s="33">
        <v>68.09999999999999</v>
      </c>
      <c r="DQ51" t="s" s="38">
        <v>81</v>
      </c>
      <c r="DR51" s="32">
        <v>62</v>
      </c>
      <c r="DS51" s="31">
        <v>826.5</v>
      </c>
      <c r="DT51" s="32">
        <v>1</v>
      </c>
      <c r="DU51" s="31">
        <v>107.2</v>
      </c>
      <c r="DV51" s="33">
        <v>107.2</v>
      </c>
      <c r="DW51" t="s" s="38">
        <v>81</v>
      </c>
      <c r="DX51" s="32">
        <v>86</v>
      </c>
      <c r="DY51" s="31">
        <v>884.2</v>
      </c>
      <c r="DZ51" s="32">
        <v>2</v>
      </c>
      <c r="EA51" s="31">
        <v>149.3</v>
      </c>
      <c r="EB51" s="33">
        <v>74.65000000000001</v>
      </c>
      <c r="EC51" t="s" s="38">
        <v>81</v>
      </c>
      <c r="ED51" s="32">
        <v>79</v>
      </c>
      <c r="EE51" s="31">
        <v>1561.3</v>
      </c>
      <c r="EF51" s="32">
        <v>1</v>
      </c>
      <c r="EG51" s="31">
        <v>144.8</v>
      </c>
      <c r="EH51" s="33">
        <v>144.8</v>
      </c>
      <c r="EI51" t="s" s="38">
        <v>81</v>
      </c>
      <c r="EJ51" s="32">
        <v>87</v>
      </c>
      <c r="EK51" s="31">
        <v>575</v>
      </c>
      <c r="EL51" s="32">
        <v>1</v>
      </c>
      <c r="EM51" s="31">
        <v>47</v>
      </c>
      <c r="EN51" s="33">
        <v>47</v>
      </c>
      <c r="EO51" t="s" s="38">
        <v>81</v>
      </c>
      <c r="EP51" s="32">
        <v>96</v>
      </c>
      <c r="EQ51" s="31">
        <v>911.9</v>
      </c>
      <c r="ER51" s="32">
        <v>1</v>
      </c>
      <c r="ES51" s="31">
        <v>64.5</v>
      </c>
      <c r="ET51" s="33">
        <v>64.5</v>
      </c>
      <c r="EU51" t="s" s="38">
        <v>81</v>
      </c>
      <c r="EV51" s="32">
        <v>49</v>
      </c>
      <c r="EW51" s="31">
        <v>423</v>
      </c>
      <c r="EX51" s="32">
        <v>0</v>
      </c>
      <c r="EY51" s="31">
        <v>0</v>
      </c>
      <c r="EZ51" s="33"/>
      <c r="FA51" t="s" s="38">
        <v>81</v>
      </c>
      <c r="FB51" s="32">
        <v>127</v>
      </c>
      <c r="FC51" s="31">
        <v>1347.3</v>
      </c>
      <c r="FD51" s="32">
        <v>1</v>
      </c>
      <c r="FE51" s="31">
        <v>86.40000000000001</v>
      </c>
      <c r="FF51" s="33">
        <v>86.40000000000001</v>
      </c>
    </row>
    <row r="52" ht="21.95" customHeight="1">
      <c r="A52" t="s" s="37">
        <v>82</v>
      </c>
      <c r="B52" s="30">
        <v>114</v>
      </c>
      <c r="C52" s="31">
        <v>517.6</v>
      </c>
      <c r="D52" s="32">
        <v>1</v>
      </c>
      <c r="E52" s="31">
        <v>33</v>
      </c>
      <c r="F52" s="33">
        <v>33</v>
      </c>
      <c r="G52" t="s" s="38">
        <v>82</v>
      </c>
      <c r="H52" s="32">
        <v>123</v>
      </c>
      <c r="I52" s="31">
        <v>1287.7</v>
      </c>
      <c r="J52" s="32">
        <v>0</v>
      </c>
      <c r="K52" s="31">
        <v>0</v>
      </c>
      <c r="L52" s="33"/>
      <c r="M52" t="s" s="38">
        <v>82</v>
      </c>
      <c r="N52" s="32">
        <v>52</v>
      </c>
      <c r="O52" s="31">
        <v>700.3</v>
      </c>
      <c r="P52" s="32">
        <v>0</v>
      </c>
      <c r="Q52" s="31">
        <v>0</v>
      </c>
      <c r="R52" s="33"/>
      <c r="S52" t="s" s="38">
        <v>82</v>
      </c>
      <c r="T52" s="32">
        <v>84</v>
      </c>
      <c r="U52" s="31">
        <v>656.7</v>
      </c>
      <c r="V52" s="32">
        <v>0</v>
      </c>
      <c r="W52" s="31">
        <v>0</v>
      </c>
      <c r="X52" s="33"/>
      <c r="Y52" t="s" s="38">
        <v>82</v>
      </c>
      <c r="Z52" s="31"/>
      <c r="AA52" s="31"/>
      <c r="AB52" s="31"/>
      <c r="AC52" s="31"/>
      <c r="AD52" s="33"/>
      <c r="AE52" t="s" s="38">
        <v>82</v>
      </c>
      <c r="AF52" s="32">
        <v>129</v>
      </c>
      <c r="AG52" s="31">
        <v>844.7</v>
      </c>
      <c r="AH52" s="32">
        <v>0</v>
      </c>
      <c r="AI52" s="31">
        <v>0</v>
      </c>
      <c r="AJ52" s="33"/>
      <c r="AK52" t="s" s="38">
        <v>82</v>
      </c>
      <c r="AL52" s="32">
        <v>111</v>
      </c>
      <c r="AM52" s="31">
        <v>1642.7</v>
      </c>
      <c r="AN52" s="32">
        <v>1</v>
      </c>
      <c r="AO52" s="31">
        <v>124.5</v>
      </c>
      <c r="AP52" s="33">
        <v>124.5</v>
      </c>
      <c r="AQ52" t="s" s="38">
        <v>82</v>
      </c>
      <c r="AR52" s="32">
        <v>113</v>
      </c>
      <c r="AS52" s="31">
        <v>1707.5</v>
      </c>
      <c r="AT52" s="32">
        <v>0</v>
      </c>
      <c r="AU52" s="31">
        <v>0</v>
      </c>
      <c r="AV52" s="33"/>
      <c r="AW52" t="s" s="38">
        <v>82</v>
      </c>
      <c r="AX52" s="32">
        <v>91</v>
      </c>
      <c r="AY52" s="31">
        <v>1076.7</v>
      </c>
      <c r="AZ52" s="32">
        <v>0</v>
      </c>
      <c r="BA52" s="31">
        <v>0</v>
      </c>
      <c r="BB52" s="33"/>
      <c r="BC52" t="s" s="38">
        <v>82</v>
      </c>
      <c r="BD52" s="32">
        <v>53</v>
      </c>
      <c r="BE52" s="31">
        <v>580.3</v>
      </c>
      <c r="BF52" s="32">
        <v>0</v>
      </c>
      <c r="BG52" s="31">
        <v>0</v>
      </c>
      <c r="BH52" s="33"/>
      <c r="BI52" t="s" s="38">
        <v>82</v>
      </c>
      <c r="BJ52" s="32">
        <v>30</v>
      </c>
      <c r="BK52" s="31">
        <v>269.7</v>
      </c>
      <c r="BL52" s="32">
        <v>0</v>
      </c>
      <c r="BM52" s="31">
        <v>0</v>
      </c>
      <c r="BN52" s="33"/>
      <c r="BO52" t="s" s="38">
        <v>82</v>
      </c>
      <c r="BP52" s="32">
        <v>57</v>
      </c>
      <c r="BQ52" s="31">
        <v>682.5</v>
      </c>
      <c r="BR52" s="32">
        <v>3</v>
      </c>
      <c r="BS52" s="31">
        <v>198.3</v>
      </c>
      <c r="BT52" s="33">
        <v>66.09999999999999</v>
      </c>
      <c r="BU52" t="s" s="38">
        <v>82</v>
      </c>
      <c r="BV52" s="32">
        <v>100</v>
      </c>
      <c r="BW52" s="31">
        <v>1063.7</v>
      </c>
      <c r="BX52" s="32">
        <v>3</v>
      </c>
      <c r="BY52" s="31">
        <v>325.9</v>
      </c>
      <c r="BZ52" s="33">
        <v>108.633333333333</v>
      </c>
      <c r="CA52" t="s" s="38">
        <v>82</v>
      </c>
      <c r="CB52" s="32">
        <v>71</v>
      </c>
      <c r="CC52" s="31">
        <v>663.1</v>
      </c>
      <c r="CD52" s="32">
        <v>0</v>
      </c>
      <c r="CE52" s="31">
        <v>0</v>
      </c>
      <c r="CF52" s="33"/>
      <c r="CG52" t="s" s="38">
        <v>82</v>
      </c>
      <c r="CH52" s="31"/>
      <c r="CI52" s="31"/>
      <c r="CJ52" s="31"/>
      <c r="CK52" s="31"/>
      <c r="CL52" s="33"/>
      <c r="CM52" t="s" s="38">
        <v>82</v>
      </c>
      <c r="CN52" s="35"/>
      <c r="CO52" s="31"/>
      <c r="CP52" s="35"/>
      <c r="CQ52" s="31"/>
      <c r="CR52" s="33"/>
      <c r="CS52" t="s" s="38">
        <v>82</v>
      </c>
      <c r="CT52" s="32">
        <v>121</v>
      </c>
      <c r="CU52" s="31">
        <v>1237.9</v>
      </c>
      <c r="CV52" s="32">
        <v>0</v>
      </c>
      <c r="CW52" s="31">
        <v>0</v>
      </c>
      <c r="CX52" s="33"/>
      <c r="CY52" t="s" s="38">
        <v>82</v>
      </c>
      <c r="CZ52" s="32">
        <v>109</v>
      </c>
      <c r="DA52" s="31">
        <v>2024.3</v>
      </c>
      <c r="DB52" s="32">
        <v>2</v>
      </c>
      <c r="DC52" s="31">
        <v>405.2</v>
      </c>
      <c r="DD52" s="33">
        <v>202.6</v>
      </c>
      <c r="DE52" t="s" s="38">
        <v>82</v>
      </c>
      <c r="DF52" s="32">
        <v>51</v>
      </c>
      <c r="DG52" s="31">
        <v>501.2</v>
      </c>
      <c r="DH52" s="32">
        <v>0</v>
      </c>
      <c r="DI52" s="31">
        <v>0</v>
      </c>
      <c r="DJ52" s="33"/>
      <c r="DK52" t="s" s="38">
        <v>82</v>
      </c>
      <c r="DL52" s="32">
        <v>69</v>
      </c>
      <c r="DM52" s="31">
        <v>564.1</v>
      </c>
      <c r="DN52" s="32">
        <v>2</v>
      </c>
      <c r="DO52" s="31">
        <v>92.40000000000001</v>
      </c>
      <c r="DP52" s="33">
        <v>46.2</v>
      </c>
      <c r="DQ52" t="s" s="38">
        <v>82</v>
      </c>
      <c r="DR52" s="32">
        <v>53</v>
      </c>
      <c r="DS52" s="31">
        <v>605.7</v>
      </c>
      <c r="DT52" s="32">
        <v>0</v>
      </c>
      <c r="DU52" s="31">
        <v>0</v>
      </c>
      <c r="DV52" s="33"/>
      <c r="DW52" t="s" s="38">
        <v>82</v>
      </c>
      <c r="DX52" s="32">
        <v>76</v>
      </c>
      <c r="DY52" s="31">
        <v>797.9</v>
      </c>
      <c r="DZ52" s="32">
        <v>1</v>
      </c>
      <c r="EA52" s="31">
        <v>65.5</v>
      </c>
      <c r="EB52" s="33">
        <v>65.5</v>
      </c>
      <c r="EC52" t="s" s="38">
        <v>82</v>
      </c>
      <c r="ED52" s="32">
        <v>83</v>
      </c>
      <c r="EE52" s="31">
        <v>1964.8</v>
      </c>
      <c r="EF52" s="32">
        <v>3</v>
      </c>
      <c r="EG52" s="31">
        <v>490.3</v>
      </c>
      <c r="EH52" s="33">
        <v>163.433333333333</v>
      </c>
      <c r="EI52" t="s" s="38">
        <v>82</v>
      </c>
      <c r="EJ52" s="32">
        <v>63</v>
      </c>
      <c r="EK52" s="31">
        <v>568.1</v>
      </c>
      <c r="EL52" s="32">
        <v>1</v>
      </c>
      <c r="EM52" s="31">
        <v>44.5</v>
      </c>
      <c r="EN52" s="33">
        <v>44.5</v>
      </c>
      <c r="EO52" t="s" s="38">
        <v>82</v>
      </c>
      <c r="EP52" s="32">
        <v>85</v>
      </c>
      <c r="EQ52" s="31">
        <v>677.5</v>
      </c>
      <c r="ER52" s="32">
        <v>0</v>
      </c>
      <c r="ES52" s="31">
        <v>0</v>
      </c>
      <c r="ET52" s="33"/>
      <c r="EU52" t="s" s="38">
        <v>82</v>
      </c>
      <c r="EV52" s="32">
        <v>41</v>
      </c>
      <c r="EW52" s="31">
        <v>318</v>
      </c>
      <c r="EX52" s="32">
        <v>0</v>
      </c>
      <c r="EY52" s="31">
        <v>0</v>
      </c>
      <c r="EZ52" s="33"/>
      <c r="FA52" t="s" s="38">
        <v>82</v>
      </c>
      <c r="FB52" s="32">
        <v>157</v>
      </c>
      <c r="FC52" s="31">
        <v>1274.2</v>
      </c>
      <c r="FD52" s="32">
        <v>1</v>
      </c>
      <c r="FE52" s="31">
        <v>101.6</v>
      </c>
      <c r="FF52" s="33">
        <v>101.6</v>
      </c>
    </row>
    <row r="53" ht="21.95" customHeight="1">
      <c r="A53" t="s" s="37">
        <v>83</v>
      </c>
      <c r="B53" s="30">
        <v>138</v>
      </c>
      <c r="C53" s="31">
        <v>568.3</v>
      </c>
      <c r="D53" s="32">
        <v>2</v>
      </c>
      <c r="E53" s="31">
        <v>71.90000000000001</v>
      </c>
      <c r="F53" s="33">
        <v>35.95</v>
      </c>
      <c r="G53" t="s" s="38">
        <v>83</v>
      </c>
      <c r="H53" s="32">
        <v>116</v>
      </c>
      <c r="I53" s="31">
        <v>1100.4</v>
      </c>
      <c r="J53" s="32">
        <v>0</v>
      </c>
      <c r="K53" s="31">
        <v>0</v>
      </c>
      <c r="L53" s="33"/>
      <c r="M53" t="s" s="38">
        <v>83</v>
      </c>
      <c r="N53" s="32">
        <v>53</v>
      </c>
      <c r="O53" s="31">
        <v>803.6</v>
      </c>
      <c r="P53" s="32">
        <v>0</v>
      </c>
      <c r="Q53" s="31">
        <v>0</v>
      </c>
      <c r="R53" s="33"/>
      <c r="S53" t="s" s="38">
        <v>83</v>
      </c>
      <c r="T53" s="32">
        <v>98</v>
      </c>
      <c r="U53" s="31">
        <v>664.1</v>
      </c>
      <c r="V53" s="32">
        <v>0</v>
      </c>
      <c r="W53" s="31">
        <v>0</v>
      </c>
      <c r="X53" s="33"/>
      <c r="Y53" t="s" s="38">
        <v>83</v>
      </c>
      <c r="Z53" s="31"/>
      <c r="AA53" s="31"/>
      <c r="AB53" s="31"/>
      <c r="AC53" s="31"/>
      <c r="AD53" s="33"/>
      <c r="AE53" t="s" s="38">
        <v>83</v>
      </c>
      <c r="AF53" s="32">
        <v>109</v>
      </c>
      <c r="AG53" s="31">
        <v>932.5</v>
      </c>
      <c r="AH53" s="32">
        <v>2</v>
      </c>
      <c r="AI53" s="31">
        <v>243.6</v>
      </c>
      <c r="AJ53" s="33">
        <v>121.8</v>
      </c>
      <c r="AK53" t="s" s="38">
        <v>83</v>
      </c>
      <c r="AL53" s="32">
        <v>90</v>
      </c>
      <c r="AM53" s="31">
        <v>963</v>
      </c>
      <c r="AN53" s="32">
        <v>0</v>
      </c>
      <c r="AO53" s="31">
        <v>0</v>
      </c>
      <c r="AP53" s="33"/>
      <c r="AQ53" t="s" s="38">
        <v>83</v>
      </c>
      <c r="AR53" s="32">
        <v>91</v>
      </c>
      <c r="AS53" s="31">
        <v>1830.1</v>
      </c>
      <c r="AT53" s="32">
        <v>1</v>
      </c>
      <c r="AU53" s="31">
        <v>127</v>
      </c>
      <c r="AV53" s="33">
        <v>127</v>
      </c>
      <c r="AW53" t="s" s="38">
        <v>83</v>
      </c>
      <c r="AX53" s="32">
        <v>107</v>
      </c>
      <c r="AY53" s="31">
        <v>775.6</v>
      </c>
      <c r="AZ53" s="32">
        <v>0</v>
      </c>
      <c r="BA53" s="31">
        <v>0</v>
      </c>
      <c r="BB53" s="33"/>
      <c r="BC53" t="s" s="38">
        <v>83</v>
      </c>
      <c r="BD53" s="32">
        <v>49</v>
      </c>
      <c r="BE53" s="31">
        <v>274</v>
      </c>
      <c r="BF53" s="32">
        <v>1</v>
      </c>
      <c r="BG53" s="31">
        <v>65.3</v>
      </c>
      <c r="BH53" s="33">
        <v>65.3</v>
      </c>
      <c r="BI53" t="s" s="38">
        <v>83</v>
      </c>
      <c r="BJ53" s="32">
        <v>32</v>
      </c>
      <c r="BK53" s="31">
        <v>313.4</v>
      </c>
      <c r="BL53" s="32">
        <v>0</v>
      </c>
      <c r="BM53" s="31">
        <v>0</v>
      </c>
      <c r="BN53" s="33"/>
      <c r="BO53" t="s" s="38">
        <v>83</v>
      </c>
      <c r="BP53" s="32">
        <v>57</v>
      </c>
      <c r="BQ53" s="31">
        <v>676.1</v>
      </c>
      <c r="BR53" s="32">
        <v>0</v>
      </c>
      <c r="BS53" s="31">
        <v>0</v>
      </c>
      <c r="BT53" s="33"/>
      <c r="BU53" t="s" s="38">
        <v>83</v>
      </c>
      <c r="BV53" s="32">
        <v>79</v>
      </c>
      <c r="BW53" s="31">
        <v>1013.2</v>
      </c>
      <c r="BX53" s="32">
        <v>0</v>
      </c>
      <c r="BY53" s="31">
        <v>0</v>
      </c>
      <c r="BZ53" s="33"/>
      <c r="CA53" t="s" s="38">
        <v>83</v>
      </c>
      <c r="CB53" s="32">
        <v>65</v>
      </c>
      <c r="CC53" s="31">
        <v>605.8</v>
      </c>
      <c r="CD53" s="32">
        <v>0</v>
      </c>
      <c r="CE53" s="31">
        <v>0</v>
      </c>
      <c r="CF53" s="33"/>
      <c r="CG53" t="s" s="38">
        <v>83</v>
      </c>
      <c r="CH53" s="31"/>
      <c r="CI53" s="31"/>
      <c r="CJ53" s="31"/>
      <c r="CK53" s="31"/>
      <c r="CL53" s="33"/>
      <c r="CM53" t="s" s="38">
        <v>83</v>
      </c>
      <c r="CN53" s="35"/>
      <c r="CO53" s="31"/>
      <c r="CP53" s="35"/>
      <c r="CQ53" s="31"/>
      <c r="CR53" s="33"/>
      <c r="CS53" t="s" s="38">
        <v>83</v>
      </c>
      <c r="CT53" s="32">
        <v>104</v>
      </c>
      <c r="CU53" s="31">
        <v>790.5</v>
      </c>
      <c r="CV53" s="32">
        <v>0</v>
      </c>
      <c r="CW53" s="31">
        <v>0</v>
      </c>
      <c r="CX53" s="33"/>
      <c r="CY53" t="s" s="38">
        <v>83</v>
      </c>
      <c r="CZ53" s="32">
        <v>110</v>
      </c>
      <c r="DA53" s="31">
        <v>1726.7</v>
      </c>
      <c r="DB53" s="32">
        <v>3</v>
      </c>
      <c r="DC53" s="31">
        <v>461.6</v>
      </c>
      <c r="DD53" s="33">
        <v>153.866666666667</v>
      </c>
      <c r="DE53" t="s" s="38">
        <v>83</v>
      </c>
      <c r="DF53" s="32">
        <v>53</v>
      </c>
      <c r="DG53" s="31">
        <v>439</v>
      </c>
      <c r="DH53" s="32">
        <v>0</v>
      </c>
      <c r="DI53" s="31">
        <v>0</v>
      </c>
      <c r="DJ53" s="33"/>
      <c r="DK53" t="s" s="38">
        <v>83</v>
      </c>
      <c r="DL53" s="32">
        <v>92</v>
      </c>
      <c r="DM53" s="31">
        <v>452.6</v>
      </c>
      <c r="DN53" s="32">
        <v>1</v>
      </c>
      <c r="DO53" s="31">
        <v>40.1</v>
      </c>
      <c r="DP53" s="33">
        <v>40.1</v>
      </c>
      <c r="DQ53" t="s" s="38">
        <v>83</v>
      </c>
      <c r="DR53" s="32">
        <v>45</v>
      </c>
      <c r="DS53" s="31">
        <v>516.6</v>
      </c>
      <c r="DT53" s="32">
        <v>1</v>
      </c>
      <c r="DU53" s="31">
        <v>60.2</v>
      </c>
      <c r="DV53" s="33">
        <v>60.2</v>
      </c>
      <c r="DW53" t="s" s="38">
        <v>83</v>
      </c>
      <c r="DX53" s="32">
        <v>64</v>
      </c>
      <c r="DY53" s="31">
        <v>673.9</v>
      </c>
      <c r="DZ53" s="32">
        <v>0</v>
      </c>
      <c r="EA53" s="31">
        <v>0</v>
      </c>
      <c r="EB53" s="33"/>
      <c r="EC53" t="s" s="38">
        <v>83</v>
      </c>
      <c r="ED53" s="32">
        <v>75</v>
      </c>
      <c r="EE53" s="31">
        <v>1886.4</v>
      </c>
      <c r="EF53" s="32">
        <v>0</v>
      </c>
      <c r="EG53" s="31">
        <v>0</v>
      </c>
      <c r="EH53" s="33"/>
      <c r="EI53" t="s" s="38">
        <v>83</v>
      </c>
      <c r="EJ53" s="32">
        <v>85</v>
      </c>
      <c r="EK53" s="31">
        <v>595</v>
      </c>
      <c r="EL53" s="32">
        <v>0</v>
      </c>
      <c r="EM53" s="31">
        <v>0</v>
      </c>
      <c r="EN53" s="33"/>
      <c r="EO53" t="s" s="38">
        <v>83</v>
      </c>
      <c r="EP53" s="32">
        <v>74</v>
      </c>
      <c r="EQ53" s="31">
        <v>656.3</v>
      </c>
      <c r="ER53" s="32">
        <v>1</v>
      </c>
      <c r="ES53" s="31">
        <v>60.2</v>
      </c>
      <c r="ET53" s="33">
        <v>60.2</v>
      </c>
      <c r="EU53" t="s" s="38">
        <v>83</v>
      </c>
      <c r="EV53" s="32">
        <v>21</v>
      </c>
      <c r="EW53" s="31">
        <v>86.90000000000001</v>
      </c>
      <c r="EX53" s="32">
        <v>0</v>
      </c>
      <c r="EY53" s="31">
        <v>0</v>
      </c>
      <c r="EZ53" s="33"/>
      <c r="FA53" t="s" s="38">
        <v>83</v>
      </c>
      <c r="FB53" s="32">
        <v>135</v>
      </c>
      <c r="FC53" s="31">
        <v>994.1</v>
      </c>
      <c r="FD53" s="32">
        <v>1</v>
      </c>
      <c r="FE53" s="31">
        <v>99.3</v>
      </c>
      <c r="FF53" s="33">
        <v>99.3</v>
      </c>
    </row>
    <row r="54" ht="21.95" customHeight="1">
      <c r="A54" t="s" s="37">
        <v>84</v>
      </c>
      <c r="B54" s="30">
        <v>130</v>
      </c>
      <c r="C54" s="31">
        <v>674.4</v>
      </c>
      <c r="D54" s="32">
        <v>3</v>
      </c>
      <c r="E54" s="31">
        <v>115</v>
      </c>
      <c r="F54" s="33">
        <v>38.3333333333333</v>
      </c>
      <c r="G54" t="s" s="38">
        <v>84</v>
      </c>
      <c r="H54" s="32">
        <v>138</v>
      </c>
      <c r="I54" s="31">
        <v>1419.6</v>
      </c>
      <c r="J54" s="32">
        <v>0</v>
      </c>
      <c r="K54" s="31">
        <v>0</v>
      </c>
      <c r="L54" s="33"/>
      <c r="M54" t="s" s="38">
        <v>84</v>
      </c>
      <c r="N54" s="32">
        <v>78</v>
      </c>
      <c r="O54" s="31">
        <v>1052.3</v>
      </c>
      <c r="P54" s="32">
        <v>0</v>
      </c>
      <c r="Q54" s="31">
        <v>0</v>
      </c>
      <c r="R54" s="33"/>
      <c r="S54" t="s" s="38">
        <v>84</v>
      </c>
      <c r="T54" s="32">
        <v>97</v>
      </c>
      <c r="U54" s="31">
        <v>772.2</v>
      </c>
      <c r="V54" s="32">
        <v>0</v>
      </c>
      <c r="W54" s="31">
        <v>0</v>
      </c>
      <c r="X54" s="33"/>
      <c r="Y54" t="s" s="38">
        <v>84</v>
      </c>
      <c r="Z54" s="32">
        <v>94</v>
      </c>
      <c r="AA54" s="31">
        <v>1003.7</v>
      </c>
      <c r="AB54" s="32">
        <v>0</v>
      </c>
      <c r="AC54" s="31">
        <v>0</v>
      </c>
      <c r="AD54" s="33"/>
      <c r="AE54" t="s" s="38">
        <v>84</v>
      </c>
      <c r="AF54" s="32">
        <v>125</v>
      </c>
      <c r="AG54" s="31">
        <v>1089.6</v>
      </c>
      <c r="AH54" s="32">
        <v>1</v>
      </c>
      <c r="AI54" s="31">
        <v>95.8</v>
      </c>
      <c r="AJ54" s="33">
        <v>95.8</v>
      </c>
      <c r="AK54" t="s" s="38">
        <v>84</v>
      </c>
      <c r="AL54" s="32">
        <v>125</v>
      </c>
      <c r="AM54" s="31">
        <v>1677.1</v>
      </c>
      <c r="AN54" s="32">
        <v>1</v>
      </c>
      <c r="AO54" s="31">
        <v>121.7</v>
      </c>
      <c r="AP54" s="33">
        <v>121.7</v>
      </c>
      <c r="AQ54" t="s" s="38">
        <v>84</v>
      </c>
      <c r="AR54" s="32">
        <v>131</v>
      </c>
      <c r="AS54" s="31">
        <v>2272.8</v>
      </c>
      <c r="AT54" s="32">
        <v>1</v>
      </c>
      <c r="AU54" s="31">
        <v>158.8</v>
      </c>
      <c r="AV54" s="33">
        <v>158.8</v>
      </c>
      <c r="AW54" t="s" s="38">
        <v>84</v>
      </c>
      <c r="AX54" s="32">
        <v>107</v>
      </c>
      <c r="AY54" s="31">
        <v>1216.5</v>
      </c>
      <c r="AZ54" s="32">
        <v>0</v>
      </c>
      <c r="BA54" s="31">
        <v>0</v>
      </c>
      <c r="BB54" s="33"/>
      <c r="BC54" t="s" s="38">
        <v>84</v>
      </c>
      <c r="BD54" s="32">
        <v>72</v>
      </c>
      <c r="BE54" s="31">
        <v>800.1</v>
      </c>
      <c r="BF54" s="32">
        <v>1</v>
      </c>
      <c r="BG54" s="31">
        <v>129.5</v>
      </c>
      <c r="BH54" s="33">
        <v>129.5</v>
      </c>
      <c r="BI54" t="s" s="38">
        <v>84</v>
      </c>
      <c r="BJ54" s="32">
        <v>51</v>
      </c>
      <c r="BK54" s="31">
        <v>579.7</v>
      </c>
      <c r="BL54" s="32">
        <v>2</v>
      </c>
      <c r="BM54" s="31">
        <v>124.2</v>
      </c>
      <c r="BN54" s="33">
        <v>62.1</v>
      </c>
      <c r="BO54" t="s" s="38">
        <v>84</v>
      </c>
      <c r="BP54" s="32">
        <v>78</v>
      </c>
      <c r="BQ54" s="31">
        <v>884.9</v>
      </c>
      <c r="BR54" s="32">
        <v>1</v>
      </c>
      <c r="BS54" s="31">
        <v>89.2</v>
      </c>
      <c r="BT54" s="33">
        <v>89.2</v>
      </c>
      <c r="BU54" t="s" s="38">
        <v>84</v>
      </c>
      <c r="BV54" s="32">
        <v>82</v>
      </c>
      <c r="BW54" s="31">
        <v>939.2</v>
      </c>
      <c r="BX54" s="32">
        <v>0</v>
      </c>
      <c r="BY54" s="31">
        <v>0</v>
      </c>
      <c r="BZ54" s="33"/>
      <c r="CA54" t="s" s="38">
        <v>84</v>
      </c>
      <c r="CB54" s="32">
        <v>94</v>
      </c>
      <c r="CC54" s="31">
        <v>1008.8</v>
      </c>
      <c r="CD54" s="32">
        <v>1</v>
      </c>
      <c r="CE54" s="31">
        <v>71.59999999999999</v>
      </c>
      <c r="CF54" s="33">
        <v>71.59999999999999</v>
      </c>
      <c r="CG54" t="s" s="38">
        <v>84</v>
      </c>
      <c r="CH54" s="32">
        <v>93</v>
      </c>
      <c r="CI54" s="31">
        <v>1032.8</v>
      </c>
      <c r="CJ54" s="32">
        <v>1</v>
      </c>
      <c r="CK54" s="31">
        <v>71.90000000000001</v>
      </c>
      <c r="CL54" s="33">
        <v>71.90000000000001</v>
      </c>
      <c r="CM54" t="s" s="38">
        <v>84</v>
      </c>
      <c r="CN54" s="35"/>
      <c r="CO54" s="31"/>
      <c r="CP54" s="35"/>
      <c r="CQ54" s="31"/>
      <c r="CR54" s="33"/>
      <c r="CS54" t="s" s="38">
        <v>84</v>
      </c>
      <c r="CT54" s="32">
        <v>127</v>
      </c>
      <c r="CU54" s="31">
        <v>1413.3</v>
      </c>
      <c r="CV54" s="32">
        <v>0</v>
      </c>
      <c r="CW54" s="31">
        <v>0</v>
      </c>
      <c r="CX54" s="33"/>
      <c r="CY54" t="s" s="38">
        <v>84</v>
      </c>
      <c r="CZ54" s="32">
        <v>125</v>
      </c>
      <c r="DA54" s="31">
        <v>1978.3</v>
      </c>
      <c r="DB54" s="32">
        <v>0</v>
      </c>
      <c r="DC54" s="31">
        <v>0</v>
      </c>
      <c r="DD54" s="33"/>
      <c r="DE54" t="s" s="38">
        <v>84</v>
      </c>
      <c r="DF54" s="32">
        <v>72</v>
      </c>
      <c r="DG54" s="31">
        <v>934.5</v>
      </c>
      <c r="DH54" s="32">
        <v>2</v>
      </c>
      <c r="DI54" s="31">
        <v>190</v>
      </c>
      <c r="DJ54" s="33">
        <v>95</v>
      </c>
      <c r="DK54" t="s" s="38">
        <v>84</v>
      </c>
      <c r="DL54" s="32">
        <v>97</v>
      </c>
      <c r="DM54" s="31">
        <v>688</v>
      </c>
      <c r="DN54" s="32">
        <v>2</v>
      </c>
      <c r="DO54" s="31">
        <v>89.59999999999999</v>
      </c>
      <c r="DP54" s="33">
        <v>44.8</v>
      </c>
      <c r="DQ54" t="s" s="38">
        <v>84</v>
      </c>
      <c r="DR54" s="32">
        <v>65</v>
      </c>
      <c r="DS54" s="31">
        <v>622.6</v>
      </c>
      <c r="DT54" s="32">
        <v>1</v>
      </c>
      <c r="DU54" s="31">
        <v>73.40000000000001</v>
      </c>
      <c r="DV54" s="33">
        <v>73.40000000000001</v>
      </c>
      <c r="DW54" t="s" s="38">
        <v>84</v>
      </c>
      <c r="DX54" s="32">
        <v>86</v>
      </c>
      <c r="DY54" s="31">
        <v>884.6</v>
      </c>
      <c r="DZ54" s="32">
        <v>1</v>
      </c>
      <c r="EA54" s="31">
        <v>74.40000000000001</v>
      </c>
      <c r="EB54" s="33">
        <v>74.40000000000001</v>
      </c>
      <c r="EC54" t="s" s="38">
        <v>84</v>
      </c>
      <c r="ED54" s="32">
        <v>96</v>
      </c>
      <c r="EE54" s="31">
        <v>3192.5</v>
      </c>
      <c r="EF54" s="32">
        <v>3</v>
      </c>
      <c r="EG54" s="31">
        <v>405.9</v>
      </c>
      <c r="EH54" s="33">
        <v>135.3</v>
      </c>
      <c r="EI54" t="s" s="38">
        <v>84</v>
      </c>
      <c r="EJ54" s="32">
        <v>98</v>
      </c>
      <c r="EK54" s="31">
        <v>946.5</v>
      </c>
      <c r="EL54" s="32">
        <v>1</v>
      </c>
      <c r="EM54" s="31">
        <v>89.7</v>
      </c>
      <c r="EN54" s="33">
        <v>89.7</v>
      </c>
      <c r="EO54" t="s" s="38">
        <v>84</v>
      </c>
      <c r="EP54" s="32">
        <v>87</v>
      </c>
      <c r="EQ54" s="31">
        <v>796.9</v>
      </c>
      <c r="ER54" s="32">
        <v>0</v>
      </c>
      <c r="ES54" s="31">
        <v>0</v>
      </c>
      <c r="ET54" s="33"/>
      <c r="EU54" t="s" s="38">
        <v>84</v>
      </c>
      <c r="EV54" s="32">
        <v>58</v>
      </c>
      <c r="EW54" s="31">
        <v>641.2</v>
      </c>
      <c r="EX54" s="32">
        <v>0</v>
      </c>
      <c r="EY54" s="31">
        <v>0</v>
      </c>
      <c r="EZ54" s="33"/>
      <c r="FA54" t="s" s="38">
        <v>84</v>
      </c>
      <c r="FB54" s="32">
        <v>135</v>
      </c>
      <c r="FC54" s="31">
        <v>1385.1</v>
      </c>
      <c r="FD54" s="32">
        <v>1</v>
      </c>
      <c r="FE54" s="31">
        <v>123.4</v>
      </c>
      <c r="FF54" s="33">
        <v>123.4</v>
      </c>
    </row>
    <row r="55" ht="21.95" customHeight="1">
      <c r="A55" t="s" s="37">
        <v>85</v>
      </c>
      <c r="B55" s="30">
        <v>122</v>
      </c>
      <c r="C55" s="31">
        <v>453.6</v>
      </c>
      <c r="D55" s="32">
        <v>0</v>
      </c>
      <c r="E55" s="31">
        <v>0</v>
      </c>
      <c r="F55" s="33"/>
      <c r="G55" t="s" s="38">
        <v>85</v>
      </c>
      <c r="H55" s="32">
        <v>58</v>
      </c>
      <c r="I55" s="31">
        <v>1151.9</v>
      </c>
      <c r="J55" s="32">
        <v>1</v>
      </c>
      <c r="K55" s="31">
        <v>211.3</v>
      </c>
      <c r="L55" s="33">
        <v>211.3</v>
      </c>
      <c r="M55" t="s" s="38">
        <v>85</v>
      </c>
      <c r="N55" s="32">
        <v>67</v>
      </c>
      <c r="O55" s="31">
        <v>694.2</v>
      </c>
      <c r="P55" s="32">
        <v>0</v>
      </c>
      <c r="Q55" s="31">
        <v>0</v>
      </c>
      <c r="R55" s="33"/>
      <c r="S55" t="s" s="38">
        <v>85</v>
      </c>
      <c r="T55" s="32">
        <v>83</v>
      </c>
      <c r="U55" s="31">
        <v>477.8</v>
      </c>
      <c r="V55" s="32">
        <v>0</v>
      </c>
      <c r="W55" s="31">
        <v>0</v>
      </c>
      <c r="X55" s="33"/>
      <c r="Y55" t="s" s="38">
        <v>85</v>
      </c>
      <c r="Z55" s="32">
        <v>60</v>
      </c>
      <c r="AA55" s="31">
        <v>764.3</v>
      </c>
      <c r="AB55" s="32">
        <v>1</v>
      </c>
      <c r="AC55" s="31">
        <v>81.8</v>
      </c>
      <c r="AD55" s="33">
        <v>81.8</v>
      </c>
      <c r="AE55" t="s" s="38">
        <v>85</v>
      </c>
      <c r="AF55" s="32">
        <v>121</v>
      </c>
      <c r="AG55" s="31">
        <v>798.3</v>
      </c>
      <c r="AH55" s="32">
        <v>0</v>
      </c>
      <c r="AI55" s="31">
        <v>0</v>
      </c>
      <c r="AJ55" s="33"/>
      <c r="AK55" t="s" s="38">
        <v>85</v>
      </c>
      <c r="AL55" s="32">
        <v>115</v>
      </c>
      <c r="AM55" s="31">
        <v>1245.1</v>
      </c>
      <c r="AN55" s="32">
        <v>0</v>
      </c>
      <c r="AO55" s="31">
        <v>0</v>
      </c>
      <c r="AP55" s="33"/>
      <c r="AQ55" t="s" s="38">
        <v>85</v>
      </c>
      <c r="AR55" s="32">
        <v>113</v>
      </c>
      <c r="AS55" s="31">
        <v>2475.2</v>
      </c>
      <c r="AT55" s="32">
        <v>2</v>
      </c>
      <c r="AU55" s="31">
        <v>348.7</v>
      </c>
      <c r="AV55" s="33">
        <v>174.35</v>
      </c>
      <c r="AW55" t="s" s="38">
        <v>85</v>
      </c>
      <c r="AX55" s="32">
        <v>104</v>
      </c>
      <c r="AY55" s="31">
        <v>872.4</v>
      </c>
      <c r="AZ55" s="32">
        <v>0</v>
      </c>
      <c r="BA55" s="31">
        <v>0</v>
      </c>
      <c r="BB55" s="33"/>
      <c r="BC55" t="s" s="38">
        <v>85</v>
      </c>
      <c r="BD55" s="32">
        <v>60</v>
      </c>
      <c r="BE55" s="31">
        <v>461.5</v>
      </c>
      <c r="BF55" s="32">
        <v>0</v>
      </c>
      <c r="BG55" s="31">
        <v>0</v>
      </c>
      <c r="BH55" s="33"/>
      <c r="BI55" t="s" s="38">
        <v>85</v>
      </c>
      <c r="BJ55" s="32">
        <v>29</v>
      </c>
      <c r="BK55" s="31">
        <v>221</v>
      </c>
      <c r="BL55" s="32">
        <v>0</v>
      </c>
      <c r="BM55" s="31">
        <v>0</v>
      </c>
      <c r="BN55" s="33"/>
      <c r="BO55" t="s" s="38">
        <v>85</v>
      </c>
      <c r="BP55" s="32">
        <v>61</v>
      </c>
      <c r="BQ55" s="31">
        <v>622.5</v>
      </c>
      <c r="BR55" s="32">
        <v>0</v>
      </c>
      <c r="BS55" s="31">
        <v>0</v>
      </c>
      <c r="BT55" s="33"/>
      <c r="BU55" t="s" s="38">
        <v>85</v>
      </c>
      <c r="BV55" s="32">
        <v>97</v>
      </c>
      <c r="BW55" s="31">
        <v>958.1</v>
      </c>
      <c r="BX55" s="32">
        <v>0</v>
      </c>
      <c r="BY55" s="31">
        <v>0</v>
      </c>
      <c r="BZ55" s="33"/>
      <c r="CA55" t="s" s="38">
        <v>85</v>
      </c>
      <c r="CB55" s="32">
        <v>87</v>
      </c>
      <c r="CC55" s="31">
        <v>722.5</v>
      </c>
      <c r="CD55" s="32">
        <v>0</v>
      </c>
      <c r="CE55" s="31">
        <v>0</v>
      </c>
      <c r="CF55" s="33"/>
      <c r="CG55" t="s" s="38">
        <v>85</v>
      </c>
      <c r="CH55" s="32">
        <v>61</v>
      </c>
      <c r="CI55" s="31">
        <v>736</v>
      </c>
      <c r="CJ55" s="32">
        <v>0</v>
      </c>
      <c r="CK55" s="31">
        <v>0</v>
      </c>
      <c r="CL55" s="33"/>
      <c r="CM55" t="s" s="38">
        <v>85</v>
      </c>
      <c r="CN55" s="35"/>
      <c r="CO55" s="31"/>
      <c r="CP55" s="35"/>
      <c r="CQ55" s="31"/>
      <c r="CR55" s="33"/>
      <c r="CS55" t="s" s="38">
        <v>85</v>
      </c>
      <c r="CT55" s="32">
        <v>134</v>
      </c>
      <c r="CU55" s="31">
        <v>1269.3</v>
      </c>
      <c r="CV55" s="32">
        <v>0</v>
      </c>
      <c r="CW55" s="31">
        <v>0</v>
      </c>
      <c r="CX55" s="33"/>
      <c r="CY55" t="s" s="38">
        <v>85</v>
      </c>
      <c r="CZ55" s="32">
        <v>119</v>
      </c>
      <c r="DA55" s="31">
        <v>1999.1</v>
      </c>
      <c r="DB55" s="32">
        <v>1</v>
      </c>
      <c r="DC55" s="31">
        <v>161.3</v>
      </c>
      <c r="DD55" s="33">
        <v>161.3</v>
      </c>
      <c r="DE55" t="s" s="38">
        <v>85</v>
      </c>
      <c r="DF55" s="32">
        <v>64</v>
      </c>
      <c r="DG55" s="31">
        <v>584.9</v>
      </c>
      <c r="DH55" s="32">
        <v>1</v>
      </c>
      <c r="DI55" s="31">
        <v>69.90000000000001</v>
      </c>
      <c r="DJ55" s="33">
        <v>69.90000000000001</v>
      </c>
      <c r="DK55" t="s" s="38">
        <v>85</v>
      </c>
      <c r="DL55" s="32">
        <v>69</v>
      </c>
      <c r="DM55" s="31">
        <v>418.5</v>
      </c>
      <c r="DN55" s="32">
        <v>0</v>
      </c>
      <c r="DO55" s="31">
        <v>0</v>
      </c>
      <c r="DP55" s="33"/>
      <c r="DQ55" t="s" s="38">
        <v>85</v>
      </c>
      <c r="DR55" s="32">
        <v>54</v>
      </c>
      <c r="DS55" s="31">
        <v>430.2</v>
      </c>
      <c r="DT55" s="32">
        <v>0</v>
      </c>
      <c r="DU55" s="31">
        <v>0</v>
      </c>
      <c r="DV55" s="33"/>
      <c r="DW55" t="s" s="38">
        <v>85</v>
      </c>
      <c r="DX55" s="32">
        <v>108</v>
      </c>
      <c r="DY55" s="31">
        <v>817.1</v>
      </c>
      <c r="DZ55" s="32">
        <v>0</v>
      </c>
      <c r="EA55" s="31">
        <v>0</v>
      </c>
      <c r="EB55" s="33"/>
      <c r="EC55" t="s" s="38">
        <v>85</v>
      </c>
      <c r="ED55" s="32">
        <v>97</v>
      </c>
      <c r="EE55" s="31">
        <v>1564.5</v>
      </c>
      <c r="EF55" s="32">
        <v>1</v>
      </c>
      <c r="EG55" s="31">
        <v>148.6</v>
      </c>
      <c r="EH55" s="33">
        <v>148.6</v>
      </c>
      <c r="EI55" t="s" s="38">
        <v>85</v>
      </c>
      <c r="EJ55" s="32">
        <v>69</v>
      </c>
      <c r="EK55" s="31">
        <v>459.7</v>
      </c>
      <c r="EL55" s="32">
        <v>1</v>
      </c>
      <c r="EM55" s="31">
        <v>43.2</v>
      </c>
      <c r="EN55" s="33">
        <v>43.2</v>
      </c>
      <c r="EO55" t="s" s="38">
        <v>85</v>
      </c>
      <c r="EP55" s="32">
        <v>75</v>
      </c>
      <c r="EQ55" s="31">
        <v>656.6</v>
      </c>
      <c r="ER55" s="32">
        <v>0</v>
      </c>
      <c r="ES55" s="31">
        <v>0</v>
      </c>
      <c r="ET55" s="33"/>
      <c r="EU55" t="s" s="38">
        <v>85</v>
      </c>
      <c r="EV55" s="32">
        <v>36</v>
      </c>
      <c r="EW55" s="31">
        <v>243.8</v>
      </c>
      <c r="EX55" s="32">
        <v>0</v>
      </c>
      <c r="EY55" s="31">
        <v>0</v>
      </c>
      <c r="EZ55" s="33"/>
      <c r="FA55" t="s" s="38">
        <v>85</v>
      </c>
      <c r="FB55" s="32">
        <v>132</v>
      </c>
      <c r="FC55" s="31">
        <v>1277.9</v>
      </c>
      <c r="FD55" s="32">
        <v>0</v>
      </c>
      <c r="FE55" s="31">
        <v>0</v>
      </c>
      <c r="FF55" s="33"/>
    </row>
    <row r="56" ht="21.95" customHeight="1">
      <c r="A56" t="s" s="37">
        <v>86</v>
      </c>
      <c r="B56" s="30">
        <v>119</v>
      </c>
      <c r="C56" s="31">
        <v>623.9</v>
      </c>
      <c r="D56" s="32">
        <v>2</v>
      </c>
      <c r="E56" s="31">
        <v>86.90000000000001</v>
      </c>
      <c r="F56" s="33">
        <v>43.45</v>
      </c>
      <c r="G56" t="s" s="38">
        <v>86</v>
      </c>
      <c r="H56" s="32">
        <v>134</v>
      </c>
      <c r="I56" s="31">
        <v>1537.9</v>
      </c>
      <c r="J56" s="32">
        <v>0</v>
      </c>
      <c r="K56" s="31">
        <v>0</v>
      </c>
      <c r="L56" s="33"/>
      <c r="M56" t="s" s="38">
        <v>86</v>
      </c>
      <c r="N56" s="32">
        <v>63</v>
      </c>
      <c r="O56" s="31">
        <v>794.4</v>
      </c>
      <c r="P56" s="32">
        <v>1</v>
      </c>
      <c r="Q56" s="31">
        <v>160</v>
      </c>
      <c r="R56" s="33">
        <v>160</v>
      </c>
      <c r="S56" t="s" s="38">
        <v>86</v>
      </c>
      <c r="T56" s="32">
        <v>80</v>
      </c>
      <c r="U56" s="31">
        <v>481.9</v>
      </c>
      <c r="V56" s="32">
        <v>0</v>
      </c>
      <c r="W56" s="31">
        <v>0</v>
      </c>
      <c r="X56" s="33"/>
      <c r="Y56" t="s" s="38">
        <v>86</v>
      </c>
      <c r="Z56" s="32">
        <v>68</v>
      </c>
      <c r="AA56" s="31">
        <v>901.3</v>
      </c>
      <c r="AB56" s="32">
        <v>1</v>
      </c>
      <c r="AC56" s="31">
        <v>93</v>
      </c>
      <c r="AD56" s="33">
        <v>93</v>
      </c>
      <c r="AE56" t="s" s="38">
        <v>86</v>
      </c>
      <c r="AF56" s="32">
        <v>125</v>
      </c>
      <c r="AG56" s="31">
        <v>1119.8</v>
      </c>
      <c r="AH56" s="32">
        <v>1</v>
      </c>
      <c r="AI56" s="31">
        <v>284</v>
      </c>
      <c r="AJ56" s="33">
        <v>284</v>
      </c>
      <c r="AK56" t="s" s="38">
        <v>86</v>
      </c>
      <c r="AL56" s="32">
        <v>126</v>
      </c>
      <c r="AM56" s="31">
        <v>1432.4</v>
      </c>
      <c r="AN56" s="32">
        <v>1</v>
      </c>
      <c r="AO56" s="31">
        <v>280.7</v>
      </c>
      <c r="AP56" s="33">
        <v>280.7</v>
      </c>
      <c r="AQ56" t="s" s="38">
        <v>86</v>
      </c>
      <c r="AR56" s="32">
        <v>109</v>
      </c>
      <c r="AS56" s="31">
        <v>2469.6</v>
      </c>
      <c r="AT56" s="32">
        <v>3</v>
      </c>
      <c r="AU56" s="31">
        <v>492.3</v>
      </c>
      <c r="AV56" s="33">
        <v>164.1</v>
      </c>
      <c r="AW56" t="s" s="38">
        <v>86</v>
      </c>
      <c r="AX56" s="32">
        <v>114</v>
      </c>
      <c r="AY56" s="31">
        <v>1139.7</v>
      </c>
      <c r="AZ56" s="32">
        <v>1</v>
      </c>
      <c r="BA56" s="31">
        <v>101.6</v>
      </c>
      <c r="BB56" s="33">
        <v>101.6</v>
      </c>
      <c r="BC56" t="s" s="38">
        <v>86</v>
      </c>
      <c r="BD56" s="32">
        <v>55</v>
      </c>
      <c r="BE56" s="31">
        <v>468.9</v>
      </c>
      <c r="BF56" s="32">
        <v>1</v>
      </c>
      <c r="BG56" s="31">
        <v>85.90000000000001</v>
      </c>
      <c r="BH56" s="33">
        <v>85.90000000000001</v>
      </c>
      <c r="BI56" t="s" s="38">
        <v>86</v>
      </c>
      <c r="BJ56" s="32">
        <v>35</v>
      </c>
      <c r="BK56" s="31">
        <v>347.1</v>
      </c>
      <c r="BL56" s="32">
        <v>0</v>
      </c>
      <c r="BM56" s="31">
        <v>0</v>
      </c>
      <c r="BN56" s="33"/>
      <c r="BO56" t="s" s="38">
        <v>86</v>
      </c>
      <c r="BP56" s="32">
        <v>52</v>
      </c>
      <c r="BQ56" s="31">
        <v>652</v>
      </c>
      <c r="BR56" s="32">
        <v>2</v>
      </c>
      <c r="BS56" s="31">
        <v>146.8</v>
      </c>
      <c r="BT56" s="33">
        <v>73.40000000000001</v>
      </c>
      <c r="BU56" t="s" s="38">
        <v>86</v>
      </c>
      <c r="BV56" s="32">
        <v>93</v>
      </c>
      <c r="BW56" s="31">
        <v>1017.3</v>
      </c>
      <c r="BX56" s="32">
        <v>0</v>
      </c>
      <c r="BY56" s="31">
        <v>0</v>
      </c>
      <c r="BZ56" s="33"/>
      <c r="CA56" t="s" s="38">
        <v>86</v>
      </c>
      <c r="CB56" s="32">
        <v>83</v>
      </c>
      <c r="CC56" s="31">
        <v>815.2</v>
      </c>
      <c r="CD56" s="32">
        <v>2</v>
      </c>
      <c r="CE56" s="31">
        <v>212.8</v>
      </c>
      <c r="CF56" s="33">
        <v>106.4</v>
      </c>
      <c r="CG56" t="s" s="38">
        <v>86</v>
      </c>
      <c r="CH56" s="32">
        <v>71</v>
      </c>
      <c r="CI56" s="31">
        <v>885.4</v>
      </c>
      <c r="CJ56" s="32">
        <v>1</v>
      </c>
      <c r="CK56" s="31">
        <v>103.1</v>
      </c>
      <c r="CL56" s="33">
        <v>103.1</v>
      </c>
      <c r="CM56" t="s" s="38">
        <v>86</v>
      </c>
      <c r="CN56" s="35"/>
      <c r="CO56" s="31"/>
      <c r="CP56" s="35"/>
      <c r="CQ56" s="31"/>
      <c r="CR56" s="33"/>
      <c r="CS56" t="s" s="38">
        <v>86</v>
      </c>
      <c r="CT56" s="32">
        <v>135</v>
      </c>
      <c r="CU56" s="31">
        <v>1260.6</v>
      </c>
      <c r="CV56" s="32">
        <v>1</v>
      </c>
      <c r="CW56" s="31">
        <v>102.6</v>
      </c>
      <c r="CX56" s="33">
        <v>102.6</v>
      </c>
      <c r="CY56" t="s" s="38">
        <v>86</v>
      </c>
      <c r="CZ56" s="32">
        <v>94</v>
      </c>
      <c r="DA56" s="31">
        <v>1523.5</v>
      </c>
      <c r="DB56" s="32">
        <v>0</v>
      </c>
      <c r="DC56" s="31">
        <v>0</v>
      </c>
      <c r="DD56" s="33"/>
      <c r="DE56" t="s" s="38">
        <v>86</v>
      </c>
      <c r="DF56" s="32">
        <v>44</v>
      </c>
      <c r="DG56" s="31">
        <v>690.6</v>
      </c>
      <c r="DH56" s="32">
        <v>1</v>
      </c>
      <c r="DI56" s="31">
        <v>76.2</v>
      </c>
      <c r="DJ56" s="33">
        <v>76.2</v>
      </c>
      <c r="DK56" t="s" s="38">
        <v>86</v>
      </c>
      <c r="DL56" s="32">
        <v>78</v>
      </c>
      <c r="DM56" s="31">
        <v>465.4</v>
      </c>
      <c r="DN56" s="32">
        <v>1</v>
      </c>
      <c r="DO56" s="31">
        <v>41.9</v>
      </c>
      <c r="DP56" s="33">
        <v>41.9</v>
      </c>
      <c r="DQ56" t="s" s="38">
        <v>86</v>
      </c>
      <c r="DR56" s="32">
        <v>44</v>
      </c>
      <c r="DS56" s="31">
        <v>480.3</v>
      </c>
      <c r="DT56" s="32">
        <v>0</v>
      </c>
      <c r="DU56" s="31">
        <v>0</v>
      </c>
      <c r="DV56" s="33"/>
      <c r="DW56" t="s" s="38">
        <v>86</v>
      </c>
      <c r="DX56" s="32">
        <v>84</v>
      </c>
      <c r="DY56" s="31">
        <v>678.2</v>
      </c>
      <c r="DZ56" s="32">
        <v>1</v>
      </c>
      <c r="EA56" s="31">
        <v>54.9</v>
      </c>
      <c r="EB56" s="33">
        <v>54.9</v>
      </c>
      <c r="EC56" t="s" s="38">
        <v>86</v>
      </c>
      <c r="ED56" s="32">
        <v>105</v>
      </c>
      <c r="EE56" s="31">
        <v>1844.8</v>
      </c>
      <c r="EF56" s="32">
        <v>2</v>
      </c>
      <c r="EG56" s="31">
        <v>376.9</v>
      </c>
      <c r="EH56" s="33">
        <v>188.45</v>
      </c>
      <c r="EI56" t="s" s="38">
        <v>86</v>
      </c>
      <c r="EJ56" s="32">
        <v>90</v>
      </c>
      <c r="EK56" s="31">
        <v>462.1</v>
      </c>
      <c r="EL56" s="32">
        <v>0</v>
      </c>
      <c r="EM56" s="31">
        <v>0</v>
      </c>
      <c r="EN56" s="33"/>
      <c r="EO56" t="s" s="38">
        <v>86</v>
      </c>
      <c r="EP56" s="32">
        <v>84</v>
      </c>
      <c r="EQ56" s="31">
        <v>744.3</v>
      </c>
      <c r="ER56" s="32">
        <v>1</v>
      </c>
      <c r="ES56" s="31">
        <v>59.4</v>
      </c>
      <c r="ET56" s="33">
        <v>59.4</v>
      </c>
      <c r="EU56" t="s" s="38">
        <v>86</v>
      </c>
      <c r="EV56" s="32">
        <v>43</v>
      </c>
      <c r="EW56" s="31">
        <v>439.1</v>
      </c>
      <c r="EX56" s="32">
        <v>0</v>
      </c>
      <c r="EY56" s="31">
        <v>0</v>
      </c>
      <c r="EZ56" s="33"/>
      <c r="FA56" t="s" s="38">
        <v>86</v>
      </c>
      <c r="FB56" s="32">
        <v>126</v>
      </c>
      <c r="FC56" s="31">
        <v>1242.5</v>
      </c>
      <c r="FD56" s="32">
        <v>1</v>
      </c>
      <c r="FE56" s="31">
        <v>97.5</v>
      </c>
      <c r="FF56" s="33">
        <v>97.5</v>
      </c>
    </row>
    <row r="57" ht="21.95" customHeight="1">
      <c r="A57" t="s" s="37">
        <v>87</v>
      </c>
      <c r="B57" s="30">
        <v>138</v>
      </c>
      <c r="C57" s="31">
        <v>704.1</v>
      </c>
      <c r="D57" s="32">
        <v>0</v>
      </c>
      <c r="E57" s="31">
        <v>0</v>
      </c>
      <c r="F57" s="33"/>
      <c r="G57" t="s" s="38">
        <v>87</v>
      </c>
      <c r="H57" s="32">
        <v>108</v>
      </c>
      <c r="I57" s="31">
        <v>1380.6</v>
      </c>
      <c r="J57" s="32">
        <v>0</v>
      </c>
      <c r="K57" s="31">
        <v>0</v>
      </c>
      <c r="L57" s="33"/>
      <c r="M57" t="s" s="38">
        <v>87</v>
      </c>
      <c r="N57" s="32">
        <v>70</v>
      </c>
      <c r="O57" s="31">
        <v>703</v>
      </c>
      <c r="P57" s="32">
        <v>0</v>
      </c>
      <c r="Q57" s="31">
        <v>0</v>
      </c>
      <c r="R57" s="33"/>
      <c r="S57" t="s" s="38">
        <v>87</v>
      </c>
      <c r="T57" s="32">
        <v>103</v>
      </c>
      <c r="U57" s="31">
        <v>652.7</v>
      </c>
      <c r="V57" s="32">
        <v>1</v>
      </c>
      <c r="W57" s="31">
        <v>45.5</v>
      </c>
      <c r="X57" s="33">
        <v>45.5</v>
      </c>
      <c r="Y57" t="s" s="38">
        <v>87</v>
      </c>
      <c r="Z57" s="32">
        <v>76</v>
      </c>
      <c r="AA57" s="31">
        <v>770.2</v>
      </c>
      <c r="AB57" s="32">
        <v>0</v>
      </c>
      <c r="AC57" s="31">
        <v>0</v>
      </c>
      <c r="AD57" s="33"/>
      <c r="AE57" t="s" s="38">
        <v>87</v>
      </c>
      <c r="AF57" s="32">
        <v>112</v>
      </c>
      <c r="AG57" s="31">
        <v>866</v>
      </c>
      <c r="AH57" s="32">
        <v>0</v>
      </c>
      <c r="AI57" s="31">
        <v>0</v>
      </c>
      <c r="AJ57" s="33"/>
      <c r="AK57" t="s" s="38">
        <v>87</v>
      </c>
      <c r="AL57" s="32">
        <v>107</v>
      </c>
      <c r="AM57" s="31">
        <v>950.5</v>
      </c>
      <c r="AN57" s="32">
        <v>0</v>
      </c>
      <c r="AO57" s="31">
        <v>0</v>
      </c>
      <c r="AP57" s="33"/>
      <c r="AQ57" t="s" s="38">
        <v>87</v>
      </c>
      <c r="AR57" s="32">
        <v>108</v>
      </c>
      <c r="AS57" s="31">
        <v>1641.5</v>
      </c>
      <c r="AT57" s="32">
        <v>0</v>
      </c>
      <c r="AU57" s="31">
        <v>0</v>
      </c>
      <c r="AV57" s="33"/>
      <c r="AW57" t="s" s="38">
        <v>87</v>
      </c>
      <c r="AX57" s="32">
        <v>91</v>
      </c>
      <c r="AY57" s="31">
        <v>856.2</v>
      </c>
      <c r="AZ57" s="32">
        <v>0</v>
      </c>
      <c r="BA57" s="31">
        <v>0</v>
      </c>
      <c r="BB57" s="33"/>
      <c r="BC57" t="s" s="38">
        <v>87</v>
      </c>
      <c r="BD57" s="32">
        <v>53</v>
      </c>
      <c r="BE57" s="31">
        <v>441.6</v>
      </c>
      <c r="BF57" s="32">
        <v>0</v>
      </c>
      <c r="BG57" s="31">
        <v>0</v>
      </c>
      <c r="BH57" s="33"/>
      <c r="BI57" t="s" s="38">
        <v>87</v>
      </c>
      <c r="BJ57" s="32">
        <v>38</v>
      </c>
      <c r="BK57" s="31">
        <v>397.4</v>
      </c>
      <c r="BL57" s="32">
        <v>0</v>
      </c>
      <c r="BM57" s="31">
        <v>0</v>
      </c>
      <c r="BN57" s="33"/>
      <c r="BO57" t="s" s="38">
        <v>87</v>
      </c>
      <c r="BP57" s="32">
        <v>67</v>
      </c>
      <c r="BQ57" s="31">
        <v>555.8</v>
      </c>
      <c r="BR57" s="32">
        <v>0</v>
      </c>
      <c r="BS57" s="31">
        <v>0</v>
      </c>
      <c r="BT57" s="33"/>
      <c r="BU57" t="s" s="38">
        <v>87</v>
      </c>
      <c r="BV57" s="32">
        <v>101</v>
      </c>
      <c r="BW57" s="31">
        <v>843.6</v>
      </c>
      <c r="BX57" s="32">
        <v>0</v>
      </c>
      <c r="BY57" s="31">
        <v>0</v>
      </c>
      <c r="BZ57" s="33"/>
      <c r="CA57" t="s" s="38">
        <v>87</v>
      </c>
      <c r="CB57" s="32">
        <v>74</v>
      </c>
      <c r="CC57" s="31">
        <v>708.9</v>
      </c>
      <c r="CD57" s="32">
        <v>0</v>
      </c>
      <c r="CE57" s="31">
        <v>0</v>
      </c>
      <c r="CF57" s="33"/>
      <c r="CG57" t="s" s="38">
        <v>87</v>
      </c>
      <c r="CH57" s="32">
        <v>64</v>
      </c>
      <c r="CI57" s="31">
        <v>762.2</v>
      </c>
      <c r="CJ57" s="32">
        <v>2</v>
      </c>
      <c r="CK57" s="31">
        <v>157.7</v>
      </c>
      <c r="CL57" s="33">
        <v>78.84999999999999</v>
      </c>
      <c r="CM57" t="s" s="38">
        <v>87</v>
      </c>
      <c r="CN57" s="35"/>
      <c r="CO57" s="31"/>
      <c r="CP57" s="35"/>
      <c r="CQ57" s="31"/>
      <c r="CR57" s="33"/>
      <c r="CS57" t="s" s="38">
        <v>87</v>
      </c>
      <c r="CT57" s="32">
        <v>119</v>
      </c>
      <c r="CU57" s="31">
        <v>998.1</v>
      </c>
      <c r="CV57" s="32">
        <v>0</v>
      </c>
      <c r="CW57" s="31">
        <v>0</v>
      </c>
      <c r="CX57" s="33"/>
      <c r="CY57" t="s" s="38">
        <v>87</v>
      </c>
      <c r="CZ57" s="32">
        <v>72</v>
      </c>
      <c r="DA57" s="31">
        <v>959.2</v>
      </c>
      <c r="DB57" s="32">
        <v>0</v>
      </c>
      <c r="DC57" s="31">
        <v>0</v>
      </c>
      <c r="DD57" s="33"/>
      <c r="DE57" t="s" s="38">
        <v>87</v>
      </c>
      <c r="DF57" s="32">
        <v>60</v>
      </c>
      <c r="DG57" s="31">
        <v>756.7</v>
      </c>
      <c r="DH57" s="32">
        <v>1</v>
      </c>
      <c r="DI57" s="31">
        <v>88.09999999999999</v>
      </c>
      <c r="DJ57" s="33">
        <v>88.09999999999999</v>
      </c>
      <c r="DK57" t="s" s="38">
        <v>87</v>
      </c>
      <c r="DL57" s="32">
        <v>94</v>
      </c>
      <c r="DM57" s="31">
        <v>541.3</v>
      </c>
      <c r="DN57" s="32">
        <v>0</v>
      </c>
      <c r="DO57" s="31">
        <v>0</v>
      </c>
      <c r="DP57" s="33"/>
      <c r="DQ57" t="s" s="38">
        <v>87</v>
      </c>
      <c r="DR57" s="32">
        <v>55</v>
      </c>
      <c r="DS57" s="31">
        <v>502</v>
      </c>
      <c r="DT57" s="32">
        <v>0</v>
      </c>
      <c r="DU57" s="31">
        <v>0</v>
      </c>
      <c r="DV57" s="33"/>
      <c r="DW57" t="s" s="38">
        <v>87</v>
      </c>
      <c r="DX57" s="32">
        <v>74</v>
      </c>
      <c r="DY57" s="31">
        <v>755.1</v>
      </c>
      <c r="DZ57" s="32">
        <v>0</v>
      </c>
      <c r="EA57" s="31">
        <v>0</v>
      </c>
      <c r="EB57" s="33"/>
      <c r="EC57" t="s" s="38">
        <v>87</v>
      </c>
      <c r="ED57" s="32">
        <v>101</v>
      </c>
      <c r="EE57" s="31">
        <v>1046.4</v>
      </c>
      <c r="EF57" s="32">
        <v>0</v>
      </c>
      <c r="EG57" s="31">
        <v>0</v>
      </c>
      <c r="EH57" s="33"/>
      <c r="EI57" t="s" s="38">
        <v>87</v>
      </c>
      <c r="EJ57" s="32">
        <v>107</v>
      </c>
      <c r="EK57" s="31">
        <v>740.9</v>
      </c>
      <c r="EL57" s="32">
        <v>3</v>
      </c>
      <c r="EM57" s="31">
        <v>139.2</v>
      </c>
      <c r="EN57" s="33">
        <v>46.4</v>
      </c>
      <c r="EO57" t="s" s="38">
        <v>87</v>
      </c>
      <c r="EP57" s="32">
        <v>82</v>
      </c>
      <c r="EQ57" s="31">
        <v>587</v>
      </c>
      <c r="ER57" s="32">
        <v>0</v>
      </c>
      <c r="ES57" s="31">
        <v>0</v>
      </c>
      <c r="ET57" s="33"/>
      <c r="EU57" t="s" s="38">
        <v>87</v>
      </c>
      <c r="EV57" s="32">
        <v>40</v>
      </c>
      <c r="EW57" s="31">
        <v>321.2</v>
      </c>
      <c r="EX57" s="32">
        <v>0</v>
      </c>
      <c r="EY57" s="31">
        <v>0</v>
      </c>
      <c r="EZ57" s="33"/>
      <c r="FA57" t="s" s="38">
        <v>87</v>
      </c>
      <c r="FB57" s="32">
        <v>124</v>
      </c>
      <c r="FC57" s="31">
        <v>1391.9</v>
      </c>
      <c r="FD57" s="32">
        <v>2</v>
      </c>
      <c r="FE57" s="31">
        <v>264.7</v>
      </c>
      <c r="FF57" s="33">
        <v>132.35</v>
      </c>
    </row>
    <row r="58" ht="21.95" customHeight="1">
      <c r="A58" s="39">
        <v>1910</v>
      </c>
      <c r="B58" s="30">
        <v>121</v>
      </c>
      <c r="C58" s="31">
        <v>625.8</v>
      </c>
      <c r="D58" s="32">
        <v>3</v>
      </c>
      <c r="E58" s="31">
        <v>118.1</v>
      </c>
      <c r="F58" s="33">
        <v>39.3666666666667</v>
      </c>
      <c r="G58" s="40">
        <v>1910</v>
      </c>
      <c r="H58" s="32">
        <v>96</v>
      </c>
      <c r="I58" s="31">
        <v>1607.5</v>
      </c>
      <c r="J58" s="32">
        <v>1</v>
      </c>
      <c r="K58" s="31">
        <v>110.5</v>
      </c>
      <c r="L58" s="33">
        <v>110.5</v>
      </c>
      <c r="M58" s="40">
        <v>1910</v>
      </c>
      <c r="N58" s="32">
        <v>67</v>
      </c>
      <c r="O58" s="31">
        <v>863.9</v>
      </c>
      <c r="P58" s="32">
        <v>2</v>
      </c>
      <c r="Q58" s="31">
        <v>209.1</v>
      </c>
      <c r="R58" s="33">
        <v>104.55</v>
      </c>
      <c r="S58" s="40">
        <v>1910</v>
      </c>
      <c r="T58" s="32">
        <v>90</v>
      </c>
      <c r="U58" s="31">
        <v>619.1</v>
      </c>
      <c r="V58" s="32">
        <v>1</v>
      </c>
      <c r="W58" s="31">
        <v>44.5</v>
      </c>
      <c r="X58" s="33">
        <v>44.5</v>
      </c>
      <c r="Y58" s="40">
        <v>1910</v>
      </c>
      <c r="Z58" s="32">
        <v>72</v>
      </c>
      <c r="AA58" s="31">
        <v>1192.1</v>
      </c>
      <c r="AB58" s="32">
        <v>2</v>
      </c>
      <c r="AC58" s="31">
        <v>199.4</v>
      </c>
      <c r="AD58" s="33">
        <v>99.7</v>
      </c>
      <c r="AE58" s="40">
        <v>1910</v>
      </c>
      <c r="AF58" s="32">
        <v>134</v>
      </c>
      <c r="AG58" s="31">
        <v>1245.7</v>
      </c>
      <c r="AH58" s="32">
        <v>3</v>
      </c>
      <c r="AI58" s="31">
        <v>310.1</v>
      </c>
      <c r="AJ58" s="33">
        <v>103.366666666667</v>
      </c>
      <c r="AK58" s="40">
        <v>1910</v>
      </c>
      <c r="AL58" s="32">
        <v>102</v>
      </c>
      <c r="AM58" s="31">
        <v>1427.1</v>
      </c>
      <c r="AN58" s="32">
        <v>2</v>
      </c>
      <c r="AO58" s="31">
        <v>363.9</v>
      </c>
      <c r="AP58" s="33">
        <v>181.95</v>
      </c>
      <c r="AQ58" s="40">
        <v>1910</v>
      </c>
      <c r="AR58" s="32">
        <v>147</v>
      </c>
      <c r="AS58" s="31">
        <v>2306.9</v>
      </c>
      <c r="AT58" s="32">
        <v>1</v>
      </c>
      <c r="AU58" s="31">
        <v>154.2</v>
      </c>
      <c r="AV58" s="33">
        <v>154.2</v>
      </c>
      <c r="AW58" s="40">
        <v>1910</v>
      </c>
      <c r="AX58" s="32">
        <v>122</v>
      </c>
      <c r="AY58" s="31">
        <v>1305.6</v>
      </c>
      <c r="AZ58" s="32">
        <v>0</v>
      </c>
      <c r="BA58" s="31">
        <v>0</v>
      </c>
      <c r="BB58" s="33"/>
      <c r="BC58" s="40">
        <v>1910</v>
      </c>
      <c r="BD58" s="32">
        <v>59</v>
      </c>
      <c r="BE58" s="31">
        <v>739.3</v>
      </c>
      <c r="BF58" s="32">
        <v>1</v>
      </c>
      <c r="BG58" s="31">
        <v>105.9</v>
      </c>
      <c r="BH58" s="33">
        <v>105.9</v>
      </c>
      <c r="BI58" s="40">
        <v>1910</v>
      </c>
      <c r="BJ58" s="32">
        <v>47</v>
      </c>
      <c r="BK58" s="31">
        <v>341.4</v>
      </c>
      <c r="BL58" s="32">
        <v>0</v>
      </c>
      <c r="BM58" s="31">
        <v>0</v>
      </c>
      <c r="BN58" s="33"/>
      <c r="BO58" s="40">
        <v>1910</v>
      </c>
      <c r="BP58" s="32">
        <v>64</v>
      </c>
      <c r="BQ58" s="31">
        <v>948.2</v>
      </c>
      <c r="BR58" s="32">
        <v>3</v>
      </c>
      <c r="BS58" s="31">
        <v>249</v>
      </c>
      <c r="BT58" s="33">
        <v>83</v>
      </c>
      <c r="BU58" s="40">
        <v>1910</v>
      </c>
      <c r="BV58" s="32">
        <v>109</v>
      </c>
      <c r="BW58" s="31">
        <v>1244.3</v>
      </c>
      <c r="BX58" s="32">
        <v>1</v>
      </c>
      <c r="BY58" s="31">
        <v>95.3</v>
      </c>
      <c r="BZ58" s="33">
        <v>95.3</v>
      </c>
      <c r="CA58" s="40">
        <v>1910</v>
      </c>
      <c r="CB58" s="32">
        <v>68</v>
      </c>
      <c r="CC58" s="31">
        <v>911.1</v>
      </c>
      <c r="CD58" s="32">
        <v>2</v>
      </c>
      <c r="CE58" s="31">
        <v>188.2</v>
      </c>
      <c r="CF58" s="33">
        <v>94.09999999999999</v>
      </c>
      <c r="CG58" s="40">
        <v>1910</v>
      </c>
      <c r="CH58" s="32">
        <v>63</v>
      </c>
      <c r="CI58" s="31">
        <v>795.7</v>
      </c>
      <c r="CJ58" s="32">
        <v>3</v>
      </c>
      <c r="CK58" s="31">
        <v>203.8</v>
      </c>
      <c r="CL58" s="33">
        <v>67.93333333333329</v>
      </c>
      <c r="CM58" s="40">
        <v>1910</v>
      </c>
      <c r="CN58" s="35"/>
      <c r="CO58" s="31"/>
      <c r="CP58" s="35"/>
      <c r="CQ58" s="31"/>
      <c r="CR58" s="33"/>
      <c r="CS58" s="40">
        <v>1910</v>
      </c>
      <c r="CT58" s="32">
        <v>140</v>
      </c>
      <c r="CU58" s="31">
        <v>1550.3</v>
      </c>
      <c r="CV58" s="32">
        <v>2</v>
      </c>
      <c r="CW58" s="31">
        <v>182.6</v>
      </c>
      <c r="CX58" s="33">
        <v>91.3</v>
      </c>
      <c r="CY58" s="40">
        <v>1910</v>
      </c>
      <c r="CZ58" s="32">
        <v>106</v>
      </c>
      <c r="DA58" s="31">
        <v>2076.3</v>
      </c>
      <c r="DB58" s="32">
        <v>2</v>
      </c>
      <c r="DC58" s="31">
        <v>378.4</v>
      </c>
      <c r="DD58" s="33">
        <v>189.2</v>
      </c>
      <c r="DE58" s="40">
        <v>1910</v>
      </c>
      <c r="DF58" s="32">
        <v>63</v>
      </c>
      <c r="DG58" s="31">
        <v>807</v>
      </c>
      <c r="DH58" s="32">
        <v>1</v>
      </c>
      <c r="DI58" s="31">
        <v>106.7</v>
      </c>
      <c r="DJ58" s="33">
        <v>106.7</v>
      </c>
      <c r="DK58" s="40">
        <v>1910</v>
      </c>
      <c r="DL58" s="32">
        <v>105</v>
      </c>
      <c r="DM58" s="31">
        <v>498.9</v>
      </c>
      <c r="DN58" s="32">
        <v>0</v>
      </c>
      <c r="DO58" s="31">
        <v>0</v>
      </c>
      <c r="DP58" s="33"/>
      <c r="DQ58" s="40">
        <v>1910</v>
      </c>
      <c r="DR58" s="32">
        <v>46</v>
      </c>
      <c r="DS58" s="31">
        <v>691.9</v>
      </c>
      <c r="DT58" s="32">
        <v>1</v>
      </c>
      <c r="DU58" s="31">
        <v>82</v>
      </c>
      <c r="DV58" s="33">
        <v>82</v>
      </c>
      <c r="DW58" s="40">
        <v>1910</v>
      </c>
      <c r="DX58" s="32">
        <v>73</v>
      </c>
      <c r="DY58" s="31">
        <v>734.8</v>
      </c>
      <c r="DZ58" s="32">
        <v>1</v>
      </c>
      <c r="EA58" s="31">
        <v>58.4</v>
      </c>
      <c r="EB58" s="33">
        <v>58.4</v>
      </c>
      <c r="EC58" s="40">
        <v>1910</v>
      </c>
      <c r="ED58" s="32">
        <v>138</v>
      </c>
      <c r="EE58" s="31">
        <v>2011.3</v>
      </c>
      <c r="EF58" s="32">
        <v>3</v>
      </c>
      <c r="EG58" s="31">
        <v>436</v>
      </c>
      <c r="EH58" s="33">
        <v>145.333333333333</v>
      </c>
      <c r="EI58" s="40">
        <v>1910</v>
      </c>
      <c r="EJ58" s="32">
        <v>96</v>
      </c>
      <c r="EK58" s="31">
        <v>614.5</v>
      </c>
      <c r="EL58" s="32">
        <v>0</v>
      </c>
      <c r="EM58" s="31">
        <v>0</v>
      </c>
      <c r="EN58" s="33"/>
      <c r="EO58" s="40">
        <v>1910</v>
      </c>
      <c r="EP58" s="32">
        <v>77</v>
      </c>
      <c r="EQ58" s="31">
        <v>695.3</v>
      </c>
      <c r="ER58" s="32">
        <v>0</v>
      </c>
      <c r="ES58" s="31">
        <v>0</v>
      </c>
      <c r="ET58" s="33"/>
      <c r="EU58" s="40">
        <v>1910</v>
      </c>
      <c r="EV58" s="32">
        <v>49</v>
      </c>
      <c r="EW58" s="31">
        <v>482.8</v>
      </c>
      <c r="EX58" s="32">
        <v>0</v>
      </c>
      <c r="EY58" s="31">
        <v>0</v>
      </c>
      <c r="EZ58" s="33"/>
      <c r="FA58" s="40">
        <v>1910</v>
      </c>
      <c r="FB58" s="32">
        <v>145</v>
      </c>
      <c r="FC58" s="31">
        <v>1446.7</v>
      </c>
      <c r="FD58" s="32">
        <v>0</v>
      </c>
      <c r="FE58" s="31">
        <v>0</v>
      </c>
      <c r="FF58" s="33"/>
    </row>
    <row r="59" ht="21.95" customHeight="1">
      <c r="A59" s="39">
        <v>1911</v>
      </c>
      <c r="B59" s="30">
        <v>127</v>
      </c>
      <c r="C59" s="31">
        <v>408.6</v>
      </c>
      <c r="D59" s="32">
        <v>0</v>
      </c>
      <c r="E59" s="31">
        <v>0</v>
      </c>
      <c r="F59" s="33"/>
      <c r="G59" s="40">
        <v>1911</v>
      </c>
      <c r="H59" s="32">
        <v>76</v>
      </c>
      <c r="I59" s="31">
        <v>1031.8</v>
      </c>
      <c r="J59" s="32">
        <v>0</v>
      </c>
      <c r="K59" s="31">
        <v>0</v>
      </c>
      <c r="L59" s="33"/>
      <c r="M59" s="40">
        <v>1911</v>
      </c>
      <c r="N59" s="32">
        <v>66</v>
      </c>
      <c r="O59" s="31">
        <v>687.8</v>
      </c>
      <c r="P59" s="32">
        <v>0</v>
      </c>
      <c r="Q59" s="31">
        <v>0</v>
      </c>
      <c r="R59" s="33"/>
      <c r="S59" s="40">
        <v>1911</v>
      </c>
      <c r="T59" s="32">
        <v>88</v>
      </c>
      <c r="U59" s="31">
        <v>650.4</v>
      </c>
      <c r="V59" s="32">
        <v>0</v>
      </c>
      <c r="W59" s="31">
        <v>0</v>
      </c>
      <c r="X59" s="33"/>
      <c r="Y59" s="40">
        <v>1911</v>
      </c>
      <c r="Z59" s="32">
        <v>74</v>
      </c>
      <c r="AA59" s="31">
        <v>713.8</v>
      </c>
      <c r="AB59" s="32">
        <v>1</v>
      </c>
      <c r="AC59" s="31">
        <v>101.1</v>
      </c>
      <c r="AD59" s="33">
        <v>101.1</v>
      </c>
      <c r="AE59" s="40">
        <v>1911</v>
      </c>
      <c r="AF59" s="32">
        <v>128</v>
      </c>
      <c r="AG59" s="31">
        <v>894.3</v>
      </c>
      <c r="AH59" s="32">
        <v>0</v>
      </c>
      <c r="AI59" s="31">
        <v>0</v>
      </c>
      <c r="AJ59" s="33"/>
      <c r="AK59" s="40">
        <v>1911</v>
      </c>
      <c r="AL59" s="32">
        <v>91</v>
      </c>
      <c r="AM59" s="31">
        <v>1266.1</v>
      </c>
      <c r="AN59" s="32">
        <v>1</v>
      </c>
      <c r="AO59" s="31">
        <v>120.1</v>
      </c>
      <c r="AP59" s="33">
        <v>120.1</v>
      </c>
      <c r="AQ59" s="40">
        <v>1911</v>
      </c>
      <c r="AR59" s="32">
        <v>116</v>
      </c>
      <c r="AS59" s="31">
        <v>1518.9</v>
      </c>
      <c r="AT59" s="32">
        <v>0</v>
      </c>
      <c r="AU59" s="31">
        <v>0</v>
      </c>
      <c r="AV59" s="33"/>
      <c r="AW59" s="40">
        <v>1911</v>
      </c>
      <c r="AX59" s="32">
        <v>95</v>
      </c>
      <c r="AY59" s="31">
        <v>865.9</v>
      </c>
      <c r="AZ59" s="32">
        <v>0</v>
      </c>
      <c r="BA59" s="31">
        <v>0</v>
      </c>
      <c r="BB59" s="33"/>
      <c r="BC59" s="40">
        <v>1911</v>
      </c>
      <c r="BD59" s="32">
        <v>45</v>
      </c>
      <c r="BE59" s="31">
        <v>501.7</v>
      </c>
      <c r="BF59" s="32">
        <v>1</v>
      </c>
      <c r="BG59" s="31">
        <v>90.2</v>
      </c>
      <c r="BH59" s="33">
        <v>90.2</v>
      </c>
      <c r="BI59" s="40">
        <v>1911</v>
      </c>
      <c r="BJ59" s="32">
        <v>42</v>
      </c>
      <c r="BK59" s="31">
        <v>310.2</v>
      </c>
      <c r="BL59" s="32">
        <v>0</v>
      </c>
      <c r="BM59" s="31">
        <v>0</v>
      </c>
      <c r="BN59" s="33"/>
      <c r="BO59" s="40">
        <v>1911</v>
      </c>
      <c r="BP59" s="32">
        <v>59</v>
      </c>
      <c r="BQ59" s="31">
        <v>604.3</v>
      </c>
      <c r="BR59" s="32">
        <v>0</v>
      </c>
      <c r="BS59" s="31">
        <v>0</v>
      </c>
      <c r="BT59" s="33"/>
      <c r="BU59" s="40">
        <v>1911</v>
      </c>
      <c r="BV59" s="32">
        <v>111</v>
      </c>
      <c r="BW59" s="31">
        <v>1170.7</v>
      </c>
      <c r="BX59" s="32">
        <v>1</v>
      </c>
      <c r="BY59" s="31">
        <v>91.40000000000001</v>
      </c>
      <c r="BZ59" s="33">
        <v>91.40000000000001</v>
      </c>
      <c r="CA59" s="40">
        <v>1911</v>
      </c>
      <c r="CB59" s="32">
        <v>69</v>
      </c>
      <c r="CC59" s="31">
        <v>798.7</v>
      </c>
      <c r="CD59" s="32">
        <v>1</v>
      </c>
      <c r="CE59" s="31">
        <v>109</v>
      </c>
      <c r="CF59" s="33">
        <v>109</v>
      </c>
      <c r="CG59" s="40">
        <v>1911</v>
      </c>
      <c r="CH59" s="32">
        <v>57</v>
      </c>
      <c r="CI59" s="31">
        <v>685.4</v>
      </c>
      <c r="CJ59" s="32">
        <v>1</v>
      </c>
      <c r="CK59" s="31">
        <v>102.4</v>
      </c>
      <c r="CL59" s="33">
        <v>102.4</v>
      </c>
      <c r="CM59" s="40">
        <v>1911</v>
      </c>
      <c r="CN59" s="35"/>
      <c r="CO59" s="31"/>
      <c r="CP59" s="35"/>
      <c r="CQ59" s="31"/>
      <c r="CR59" s="33"/>
      <c r="CS59" s="40">
        <v>1911</v>
      </c>
      <c r="CT59" s="32">
        <v>105</v>
      </c>
      <c r="CU59" s="31">
        <v>999.2</v>
      </c>
      <c r="CV59" s="32">
        <v>0</v>
      </c>
      <c r="CW59" s="31">
        <v>0</v>
      </c>
      <c r="CX59" s="33"/>
      <c r="CY59" s="40">
        <v>1911</v>
      </c>
      <c r="CZ59" s="32">
        <v>94</v>
      </c>
      <c r="DA59" s="31">
        <v>1310.3</v>
      </c>
      <c r="DB59" s="32">
        <v>0</v>
      </c>
      <c r="DC59" s="31">
        <v>0</v>
      </c>
      <c r="DD59" s="33"/>
      <c r="DE59" s="40">
        <v>1911</v>
      </c>
      <c r="DF59" s="32">
        <v>64</v>
      </c>
      <c r="DG59" s="31">
        <v>677.3</v>
      </c>
      <c r="DH59" s="32">
        <v>0</v>
      </c>
      <c r="DI59" s="31">
        <v>0</v>
      </c>
      <c r="DJ59" s="33"/>
      <c r="DK59" s="40">
        <v>1911</v>
      </c>
      <c r="DL59" s="32">
        <v>104</v>
      </c>
      <c r="DM59" s="31">
        <v>528.8</v>
      </c>
      <c r="DN59" s="32">
        <v>1</v>
      </c>
      <c r="DO59" s="31">
        <v>40.4</v>
      </c>
      <c r="DP59" s="33">
        <v>40.4</v>
      </c>
      <c r="DQ59" s="40">
        <v>1911</v>
      </c>
      <c r="DR59" s="32">
        <v>44</v>
      </c>
      <c r="DS59" s="31">
        <v>674.7</v>
      </c>
      <c r="DT59" s="32">
        <v>1</v>
      </c>
      <c r="DU59" s="31">
        <v>112</v>
      </c>
      <c r="DV59" s="33">
        <v>112</v>
      </c>
      <c r="DW59" s="40">
        <v>1911</v>
      </c>
      <c r="DX59" s="32">
        <v>89</v>
      </c>
      <c r="DY59" s="31">
        <v>647.9</v>
      </c>
      <c r="DZ59" s="32">
        <v>1</v>
      </c>
      <c r="EA59" s="31">
        <v>58.9</v>
      </c>
      <c r="EB59" s="33">
        <v>58.9</v>
      </c>
      <c r="EC59" s="40">
        <v>1911</v>
      </c>
      <c r="ED59" s="32">
        <v>101</v>
      </c>
      <c r="EE59" s="31">
        <v>1273.1</v>
      </c>
      <c r="EF59" s="32">
        <v>0</v>
      </c>
      <c r="EG59" s="31">
        <v>0</v>
      </c>
      <c r="EH59" s="33"/>
      <c r="EI59" s="40">
        <v>1911</v>
      </c>
      <c r="EJ59" s="32">
        <v>106</v>
      </c>
      <c r="EK59" s="31">
        <v>613.7</v>
      </c>
      <c r="EL59" s="32">
        <v>1</v>
      </c>
      <c r="EM59" s="31">
        <v>65.8</v>
      </c>
      <c r="EN59" s="33">
        <v>65.8</v>
      </c>
      <c r="EO59" s="40">
        <v>1911</v>
      </c>
      <c r="EP59" s="32">
        <v>82</v>
      </c>
      <c r="EQ59" s="31">
        <v>573.7</v>
      </c>
      <c r="ER59" s="32">
        <v>1</v>
      </c>
      <c r="ES59" s="31">
        <v>85.90000000000001</v>
      </c>
      <c r="ET59" s="33">
        <v>85.90000000000001</v>
      </c>
      <c r="EU59" s="40">
        <v>1911</v>
      </c>
      <c r="EV59" s="32">
        <v>43</v>
      </c>
      <c r="EW59" s="31">
        <v>430.1</v>
      </c>
      <c r="EX59" s="32">
        <v>0</v>
      </c>
      <c r="EY59" s="31">
        <v>0</v>
      </c>
      <c r="EZ59" s="33"/>
      <c r="FA59" s="40">
        <v>1911</v>
      </c>
      <c r="FB59" s="32">
        <v>117</v>
      </c>
      <c r="FC59" s="31">
        <v>1235.9</v>
      </c>
      <c r="FD59" s="32">
        <v>2</v>
      </c>
      <c r="FE59" s="31">
        <v>223.8</v>
      </c>
      <c r="FF59" s="33">
        <v>111.9</v>
      </c>
    </row>
    <row r="60" ht="21.95" customHeight="1">
      <c r="A60" s="39">
        <v>1912</v>
      </c>
      <c r="B60" s="30">
        <v>116</v>
      </c>
      <c r="C60" s="31">
        <v>497.6</v>
      </c>
      <c r="D60" s="32">
        <v>0</v>
      </c>
      <c r="E60" s="31">
        <v>0</v>
      </c>
      <c r="F60" s="33"/>
      <c r="G60" s="40">
        <v>1912</v>
      </c>
      <c r="H60" s="32">
        <v>88</v>
      </c>
      <c r="I60" s="31">
        <v>1419.7</v>
      </c>
      <c r="J60" s="32">
        <v>0</v>
      </c>
      <c r="K60" s="31">
        <v>0</v>
      </c>
      <c r="L60" s="33"/>
      <c r="M60" s="40">
        <v>1912</v>
      </c>
      <c r="N60" s="32">
        <v>82</v>
      </c>
      <c r="O60" s="31">
        <v>841.4</v>
      </c>
      <c r="P60" s="32">
        <v>1</v>
      </c>
      <c r="Q60" s="31">
        <v>82</v>
      </c>
      <c r="R60" s="33">
        <v>82</v>
      </c>
      <c r="S60" s="40">
        <v>1912</v>
      </c>
      <c r="T60" s="32">
        <v>74</v>
      </c>
      <c r="U60" s="31">
        <v>580.6</v>
      </c>
      <c r="V60" s="32">
        <v>2</v>
      </c>
      <c r="W60" s="31">
        <v>105.4</v>
      </c>
      <c r="X60" s="33">
        <v>52.7</v>
      </c>
      <c r="Y60" s="40">
        <v>1912</v>
      </c>
      <c r="Z60" s="32">
        <v>82</v>
      </c>
      <c r="AA60" s="31">
        <v>1043.8</v>
      </c>
      <c r="AB60" s="32">
        <v>1</v>
      </c>
      <c r="AC60" s="31">
        <v>100.3</v>
      </c>
      <c r="AD60" s="33">
        <v>100.3</v>
      </c>
      <c r="AE60" s="40">
        <v>1912</v>
      </c>
      <c r="AF60" s="32">
        <v>114</v>
      </c>
      <c r="AG60" s="31">
        <v>1049</v>
      </c>
      <c r="AH60" s="32">
        <v>1</v>
      </c>
      <c r="AI60" s="31">
        <v>111.3</v>
      </c>
      <c r="AJ60" s="33">
        <v>111.3</v>
      </c>
      <c r="AK60" s="40">
        <v>1912</v>
      </c>
      <c r="AL60" s="32">
        <v>82</v>
      </c>
      <c r="AM60" s="31">
        <v>836</v>
      </c>
      <c r="AN60" s="32">
        <v>0</v>
      </c>
      <c r="AO60" s="31">
        <v>0</v>
      </c>
      <c r="AP60" s="33"/>
      <c r="AQ60" s="40">
        <v>1912</v>
      </c>
      <c r="AR60" s="32">
        <v>130</v>
      </c>
      <c r="AS60" s="31">
        <v>1775.9</v>
      </c>
      <c r="AT60" s="32">
        <v>0</v>
      </c>
      <c r="AU60" s="31">
        <v>0</v>
      </c>
      <c r="AV60" s="33"/>
      <c r="AW60" s="40">
        <v>1912</v>
      </c>
      <c r="AX60" s="32">
        <v>81</v>
      </c>
      <c r="AY60" s="31">
        <v>1044.9</v>
      </c>
      <c r="AZ60" s="32">
        <v>0</v>
      </c>
      <c r="BA60" s="31">
        <v>0</v>
      </c>
      <c r="BB60" s="33"/>
      <c r="BC60" s="40">
        <v>1912</v>
      </c>
      <c r="BD60" s="32">
        <v>38</v>
      </c>
      <c r="BE60" s="31">
        <v>354.1</v>
      </c>
      <c r="BF60" s="32">
        <v>0</v>
      </c>
      <c r="BG60" s="31">
        <v>0</v>
      </c>
      <c r="BH60" s="33"/>
      <c r="BI60" s="40">
        <v>1912</v>
      </c>
      <c r="BJ60" s="32">
        <v>28</v>
      </c>
      <c r="BK60" s="31">
        <v>218.5</v>
      </c>
      <c r="BL60" s="32">
        <v>0</v>
      </c>
      <c r="BM60" s="31">
        <v>0</v>
      </c>
      <c r="BN60" s="33"/>
      <c r="BO60" s="40">
        <v>1912</v>
      </c>
      <c r="BP60" s="32">
        <v>54</v>
      </c>
      <c r="BQ60" s="31">
        <v>586.5</v>
      </c>
      <c r="BR60" s="32">
        <v>0</v>
      </c>
      <c r="BS60" s="31">
        <v>0</v>
      </c>
      <c r="BT60" s="33"/>
      <c r="BU60" s="40">
        <v>1912</v>
      </c>
      <c r="BV60" s="32">
        <v>76</v>
      </c>
      <c r="BW60" s="31">
        <v>915.3</v>
      </c>
      <c r="BX60" s="32">
        <v>0</v>
      </c>
      <c r="BY60" s="31">
        <v>0</v>
      </c>
      <c r="BZ60" s="33"/>
      <c r="CA60" s="40">
        <v>1912</v>
      </c>
      <c r="CB60" s="32">
        <v>64</v>
      </c>
      <c r="CC60" s="31">
        <v>852.2</v>
      </c>
      <c r="CD60" s="32">
        <v>0</v>
      </c>
      <c r="CE60" s="31">
        <v>0</v>
      </c>
      <c r="CF60" s="33"/>
      <c r="CG60" s="40">
        <v>1912</v>
      </c>
      <c r="CH60" s="32">
        <v>58</v>
      </c>
      <c r="CI60" s="31">
        <v>747.2</v>
      </c>
      <c r="CJ60" s="32">
        <v>0</v>
      </c>
      <c r="CK60" s="31">
        <v>0</v>
      </c>
      <c r="CL60" s="33"/>
      <c r="CM60" s="40">
        <v>1912</v>
      </c>
      <c r="CN60" s="35"/>
      <c r="CO60" s="31"/>
      <c r="CP60" s="35"/>
      <c r="CQ60" s="31"/>
      <c r="CR60" s="33"/>
      <c r="CS60" s="40">
        <v>1912</v>
      </c>
      <c r="CT60" s="32">
        <v>99</v>
      </c>
      <c r="CU60" s="31">
        <v>904.2</v>
      </c>
      <c r="CV60" s="32">
        <v>0</v>
      </c>
      <c r="CW60" s="31">
        <v>0</v>
      </c>
      <c r="CX60" s="33"/>
      <c r="CY60" s="40">
        <v>1912</v>
      </c>
      <c r="CZ60" s="32">
        <v>107</v>
      </c>
      <c r="DA60" s="31">
        <v>1160</v>
      </c>
      <c r="DB60" s="32">
        <v>0</v>
      </c>
      <c r="DC60" s="31">
        <v>0</v>
      </c>
      <c r="DD60" s="33"/>
      <c r="DE60" s="40">
        <v>1912</v>
      </c>
      <c r="DF60" s="32">
        <v>42</v>
      </c>
      <c r="DG60" s="31">
        <v>521.1</v>
      </c>
      <c r="DH60" s="32">
        <v>1</v>
      </c>
      <c r="DI60" s="31">
        <v>71.09999999999999</v>
      </c>
      <c r="DJ60" s="33">
        <v>71.09999999999999</v>
      </c>
      <c r="DK60" s="40">
        <v>1912</v>
      </c>
      <c r="DL60" s="32">
        <v>82</v>
      </c>
      <c r="DM60" s="31">
        <v>516.1</v>
      </c>
      <c r="DN60" s="32">
        <v>1</v>
      </c>
      <c r="DO60" s="31">
        <v>66</v>
      </c>
      <c r="DP60" s="33">
        <v>66</v>
      </c>
      <c r="DQ60" s="40">
        <v>1912</v>
      </c>
      <c r="DR60" s="32">
        <v>43</v>
      </c>
      <c r="DS60" s="31">
        <v>420.8</v>
      </c>
      <c r="DT60" s="32">
        <v>0</v>
      </c>
      <c r="DU60" s="31">
        <v>0</v>
      </c>
      <c r="DV60" s="33"/>
      <c r="DW60" s="40">
        <v>1912</v>
      </c>
      <c r="DX60" s="32">
        <v>72</v>
      </c>
      <c r="DY60" s="31">
        <v>659.2</v>
      </c>
      <c r="DZ60" s="32">
        <v>0</v>
      </c>
      <c r="EA60" s="31">
        <v>0</v>
      </c>
      <c r="EB60" s="33"/>
      <c r="EC60" s="40">
        <v>1912</v>
      </c>
      <c r="ED60" s="32">
        <v>100</v>
      </c>
      <c r="EE60" s="31">
        <v>1224.5</v>
      </c>
      <c r="EF60" s="32">
        <v>0</v>
      </c>
      <c r="EG60" s="31">
        <v>0</v>
      </c>
      <c r="EH60" s="33"/>
      <c r="EI60" s="40">
        <v>1912</v>
      </c>
      <c r="EJ60" s="32">
        <v>99</v>
      </c>
      <c r="EK60" s="31">
        <v>680.7</v>
      </c>
      <c r="EL60" s="32">
        <v>2</v>
      </c>
      <c r="EM60" s="31">
        <v>102.8</v>
      </c>
      <c r="EN60" s="33">
        <v>51.4</v>
      </c>
      <c r="EO60" s="40">
        <v>1912</v>
      </c>
      <c r="EP60" s="32">
        <v>71</v>
      </c>
      <c r="EQ60" s="31">
        <v>717.8</v>
      </c>
      <c r="ER60" s="32">
        <v>0</v>
      </c>
      <c r="ES60" s="31">
        <v>0</v>
      </c>
      <c r="ET60" s="33"/>
      <c r="EU60" s="40">
        <v>1912</v>
      </c>
      <c r="EV60" s="32">
        <v>38</v>
      </c>
      <c r="EW60" s="31">
        <v>421.3</v>
      </c>
      <c r="EX60" s="32">
        <v>1</v>
      </c>
      <c r="EY60" s="31">
        <v>115.1</v>
      </c>
      <c r="EZ60" s="33">
        <v>115.1</v>
      </c>
      <c r="FA60" s="40">
        <v>1912</v>
      </c>
      <c r="FB60" s="32">
        <v>101</v>
      </c>
      <c r="FC60" s="31">
        <v>1256.3</v>
      </c>
      <c r="FD60" s="32">
        <v>0</v>
      </c>
      <c r="FE60" s="31">
        <v>0</v>
      </c>
      <c r="FF60" s="33"/>
    </row>
    <row r="61" ht="21.95" customHeight="1">
      <c r="A61" s="39">
        <v>1913</v>
      </c>
      <c r="B61" s="30">
        <v>102</v>
      </c>
      <c r="C61" s="31">
        <v>461.7</v>
      </c>
      <c r="D61" s="32">
        <v>2</v>
      </c>
      <c r="E61" s="31">
        <v>118.4</v>
      </c>
      <c r="F61" s="33">
        <v>59.2</v>
      </c>
      <c r="G61" s="40">
        <v>1913</v>
      </c>
      <c r="H61" s="32">
        <v>110</v>
      </c>
      <c r="I61" s="31">
        <v>1763.3</v>
      </c>
      <c r="J61" s="32">
        <v>1</v>
      </c>
      <c r="K61" s="31">
        <v>108</v>
      </c>
      <c r="L61" s="33">
        <v>108</v>
      </c>
      <c r="M61" s="40">
        <v>1913</v>
      </c>
      <c r="N61" s="32">
        <v>65</v>
      </c>
      <c r="O61" s="31">
        <v>743.9</v>
      </c>
      <c r="P61" s="32">
        <v>0</v>
      </c>
      <c r="Q61" s="31">
        <v>0</v>
      </c>
      <c r="R61" s="33"/>
      <c r="S61" s="40">
        <v>1913</v>
      </c>
      <c r="T61" s="32">
        <v>64</v>
      </c>
      <c r="U61" s="31">
        <v>545.3</v>
      </c>
      <c r="V61" s="32">
        <v>1</v>
      </c>
      <c r="W61" s="31">
        <v>48.3</v>
      </c>
      <c r="X61" s="33">
        <v>48.3</v>
      </c>
      <c r="Y61" s="40">
        <v>1913</v>
      </c>
      <c r="Z61" s="32">
        <v>64</v>
      </c>
      <c r="AA61" s="31">
        <v>799.3</v>
      </c>
      <c r="AB61" s="32">
        <v>0</v>
      </c>
      <c r="AC61" s="31">
        <v>0</v>
      </c>
      <c r="AD61" s="33"/>
      <c r="AE61" s="40">
        <v>1913</v>
      </c>
      <c r="AF61" s="32">
        <v>115</v>
      </c>
      <c r="AG61" s="31">
        <v>1036.9</v>
      </c>
      <c r="AH61" s="32">
        <v>0</v>
      </c>
      <c r="AI61" s="31">
        <v>0</v>
      </c>
      <c r="AJ61" s="33"/>
      <c r="AK61" s="40">
        <v>1913</v>
      </c>
      <c r="AL61" s="32">
        <v>99</v>
      </c>
      <c r="AM61" s="31">
        <v>1388.9</v>
      </c>
      <c r="AN61" s="32">
        <v>0</v>
      </c>
      <c r="AO61" s="31">
        <v>0</v>
      </c>
      <c r="AP61" s="33"/>
      <c r="AQ61" s="40">
        <v>1913</v>
      </c>
      <c r="AR61" s="32">
        <v>151</v>
      </c>
      <c r="AS61" s="31">
        <v>2393.5</v>
      </c>
      <c r="AT61" s="32">
        <v>0</v>
      </c>
      <c r="AU61" s="31">
        <v>0</v>
      </c>
      <c r="AV61" s="33"/>
      <c r="AW61" s="40">
        <v>1913</v>
      </c>
      <c r="AX61" s="32">
        <v>104</v>
      </c>
      <c r="AY61" s="31">
        <v>1041.8</v>
      </c>
      <c r="AZ61" s="32">
        <v>2</v>
      </c>
      <c r="BA61" s="31">
        <v>175</v>
      </c>
      <c r="BB61" s="33">
        <v>87.5</v>
      </c>
      <c r="BC61" s="40">
        <v>1913</v>
      </c>
      <c r="BD61" s="32">
        <v>60</v>
      </c>
      <c r="BE61" s="31">
        <v>681.4</v>
      </c>
      <c r="BF61" s="32">
        <v>1</v>
      </c>
      <c r="BG61" s="31">
        <v>68.09999999999999</v>
      </c>
      <c r="BH61" s="33">
        <v>68.09999999999999</v>
      </c>
      <c r="BI61" s="40">
        <v>1913</v>
      </c>
      <c r="BJ61" s="32">
        <v>41</v>
      </c>
      <c r="BK61" s="31">
        <v>392.8</v>
      </c>
      <c r="BL61" s="32">
        <v>0</v>
      </c>
      <c r="BM61" s="31">
        <v>0</v>
      </c>
      <c r="BN61" s="33"/>
      <c r="BO61" s="40">
        <v>1913</v>
      </c>
      <c r="BP61" s="32">
        <v>58</v>
      </c>
      <c r="BQ61" s="31">
        <v>553.5</v>
      </c>
      <c r="BR61" s="32">
        <v>0</v>
      </c>
      <c r="BS61" s="31">
        <v>0</v>
      </c>
      <c r="BT61" s="33"/>
      <c r="BU61" s="40">
        <v>1913</v>
      </c>
      <c r="BV61" s="32">
        <v>92</v>
      </c>
      <c r="BW61" s="31">
        <v>856.7</v>
      </c>
      <c r="BX61" s="32">
        <v>0</v>
      </c>
      <c r="BY61" s="31">
        <v>0</v>
      </c>
      <c r="BZ61" s="33"/>
      <c r="CA61" s="40">
        <v>1913</v>
      </c>
      <c r="CB61" s="32">
        <v>64</v>
      </c>
      <c r="CC61" s="31">
        <v>694.2</v>
      </c>
      <c r="CD61" s="32">
        <v>1</v>
      </c>
      <c r="CE61" s="31">
        <v>74.2</v>
      </c>
      <c r="CF61" s="33">
        <v>74.2</v>
      </c>
      <c r="CG61" s="40">
        <v>1913</v>
      </c>
      <c r="CH61" s="32">
        <v>75</v>
      </c>
      <c r="CI61" s="31">
        <v>622.8</v>
      </c>
      <c r="CJ61" s="32">
        <v>0</v>
      </c>
      <c r="CK61" s="31">
        <v>0</v>
      </c>
      <c r="CL61" s="33"/>
      <c r="CM61" s="40">
        <v>1913</v>
      </c>
      <c r="CN61" s="35"/>
      <c r="CO61" s="31"/>
      <c r="CP61" s="35"/>
      <c r="CQ61" s="31"/>
      <c r="CR61" s="33"/>
      <c r="CS61" s="40">
        <v>1913</v>
      </c>
      <c r="CT61" s="32">
        <v>119</v>
      </c>
      <c r="CU61" s="31">
        <v>1132.8</v>
      </c>
      <c r="CV61" s="32">
        <v>0</v>
      </c>
      <c r="CW61" s="31">
        <v>0</v>
      </c>
      <c r="CX61" s="33"/>
      <c r="CY61" s="40">
        <v>1913</v>
      </c>
      <c r="CZ61" s="32">
        <v>91</v>
      </c>
      <c r="DA61" s="31">
        <v>1772.9</v>
      </c>
      <c r="DB61" s="32">
        <v>1</v>
      </c>
      <c r="DC61" s="31">
        <v>147.3</v>
      </c>
      <c r="DD61" s="33">
        <v>147.3</v>
      </c>
      <c r="DE61" s="40">
        <v>1913</v>
      </c>
      <c r="DF61" s="32">
        <v>58</v>
      </c>
      <c r="DG61" s="31">
        <v>546.2</v>
      </c>
      <c r="DH61" s="32">
        <v>0</v>
      </c>
      <c r="DI61" s="31">
        <v>0</v>
      </c>
      <c r="DJ61" s="33"/>
      <c r="DK61" s="40">
        <v>1913</v>
      </c>
      <c r="DL61" s="32">
        <v>87</v>
      </c>
      <c r="DM61" s="31">
        <v>466.9</v>
      </c>
      <c r="DN61" s="32">
        <v>1</v>
      </c>
      <c r="DO61" s="31">
        <v>42.7</v>
      </c>
      <c r="DP61" s="33">
        <v>42.7</v>
      </c>
      <c r="DQ61" s="40">
        <v>1913</v>
      </c>
      <c r="DR61" s="32">
        <v>60</v>
      </c>
      <c r="DS61" s="31">
        <v>496.9</v>
      </c>
      <c r="DT61" s="32">
        <v>1</v>
      </c>
      <c r="DU61" s="31">
        <v>68.8</v>
      </c>
      <c r="DV61" s="33">
        <v>68.8</v>
      </c>
      <c r="DW61" s="40">
        <v>1913</v>
      </c>
      <c r="DX61" s="32">
        <v>61</v>
      </c>
      <c r="DY61" s="31">
        <v>625.7</v>
      </c>
      <c r="DZ61" s="32">
        <v>1</v>
      </c>
      <c r="EA61" s="31">
        <v>62.2</v>
      </c>
      <c r="EB61" s="33">
        <v>62.2</v>
      </c>
      <c r="EC61" s="40">
        <v>1913</v>
      </c>
      <c r="ED61" s="32">
        <v>111</v>
      </c>
      <c r="EE61" s="31">
        <v>1691</v>
      </c>
      <c r="EF61" s="32">
        <v>2</v>
      </c>
      <c r="EG61" s="31">
        <v>316</v>
      </c>
      <c r="EH61" s="33">
        <v>158</v>
      </c>
      <c r="EI61" s="40">
        <v>1913</v>
      </c>
      <c r="EJ61" s="32">
        <v>92</v>
      </c>
      <c r="EK61" s="31">
        <v>594.1</v>
      </c>
      <c r="EL61" s="32">
        <v>1</v>
      </c>
      <c r="EM61" s="31">
        <v>47.2</v>
      </c>
      <c r="EN61" s="33">
        <v>47.2</v>
      </c>
      <c r="EO61" s="40">
        <v>1913</v>
      </c>
      <c r="EP61" s="32">
        <v>66</v>
      </c>
      <c r="EQ61" s="31">
        <v>574</v>
      </c>
      <c r="ER61" s="32">
        <v>0</v>
      </c>
      <c r="ES61" s="31">
        <v>0</v>
      </c>
      <c r="ET61" s="33"/>
      <c r="EU61" s="40">
        <v>1913</v>
      </c>
      <c r="EV61" s="32">
        <v>38</v>
      </c>
      <c r="EW61" s="31">
        <v>476.4</v>
      </c>
      <c r="EX61" s="32">
        <v>0</v>
      </c>
      <c r="EY61" s="31">
        <v>0</v>
      </c>
      <c r="EZ61" s="33"/>
      <c r="FA61" s="40">
        <v>1913</v>
      </c>
      <c r="FB61" s="32">
        <v>112</v>
      </c>
      <c r="FC61" s="31">
        <v>1373.3</v>
      </c>
      <c r="FD61" s="32">
        <v>0</v>
      </c>
      <c r="FE61" s="31">
        <v>0</v>
      </c>
      <c r="FF61" s="33"/>
    </row>
    <row r="62" ht="21.95" customHeight="1">
      <c r="A62" s="39">
        <v>1914</v>
      </c>
      <c r="B62" s="30">
        <v>91</v>
      </c>
      <c r="C62" s="31">
        <v>290.8</v>
      </c>
      <c r="D62" s="32">
        <v>1</v>
      </c>
      <c r="E62" s="31">
        <v>32.8</v>
      </c>
      <c r="F62" s="33">
        <v>32.8</v>
      </c>
      <c r="G62" s="40">
        <v>1914</v>
      </c>
      <c r="H62" s="32">
        <v>146</v>
      </c>
      <c r="I62" s="31">
        <v>1847.2</v>
      </c>
      <c r="J62" s="32">
        <v>1</v>
      </c>
      <c r="K62" s="31">
        <v>125.2</v>
      </c>
      <c r="L62" s="33">
        <v>125.2</v>
      </c>
      <c r="M62" s="40">
        <v>1914</v>
      </c>
      <c r="N62" s="32">
        <v>97</v>
      </c>
      <c r="O62" s="31">
        <v>846</v>
      </c>
      <c r="P62" s="32">
        <v>0</v>
      </c>
      <c r="Q62" s="31">
        <v>0</v>
      </c>
      <c r="R62" s="33"/>
      <c r="S62" s="40">
        <v>1914</v>
      </c>
      <c r="T62" s="32">
        <v>69</v>
      </c>
      <c r="U62" s="31">
        <v>334.4</v>
      </c>
      <c r="V62" s="32">
        <v>0</v>
      </c>
      <c r="W62" s="31">
        <v>0</v>
      </c>
      <c r="X62" s="33"/>
      <c r="Y62" s="40">
        <v>1914</v>
      </c>
      <c r="Z62" s="32">
        <v>79</v>
      </c>
      <c r="AA62" s="31">
        <v>935.4</v>
      </c>
      <c r="AB62" s="32">
        <v>1</v>
      </c>
      <c r="AC62" s="31">
        <v>82</v>
      </c>
      <c r="AD62" s="33">
        <v>82</v>
      </c>
      <c r="AE62" s="40">
        <v>1914</v>
      </c>
      <c r="AF62" s="32">
        <v>138</v>
      </c>
      <c r="AG62" s="31">
        <v>864.3</v>
      </c>
      <c r="AH62" s="32">
        <v>0</v>
      </c>
      <c r="AI62" s="31">
        <v>0</v>
      </c>
      <c r="AJ62" s="33"/>
      <c r="AK62" s="40">
        <v>1914</v>
      </c>
      <c r="AL62" s="32">
        <v>119</v>
      </c>
      <c r="AM62" s="31">
        <v>1212.4</v>
      </c>
      <c r="AN62" s="32">
        <v>0</v>
      </c>
      <c r="AO62" s="31">
        <v>0</v>
      </c>
      <c r="AP62" s="33"/>
      <c r="AQ62" s="40">
        <v>1914</v>
      </c>
      <c r="AR62" s="32">
        <v>186</v>
      </c>
      <c r="AS62" s="31">
        <v>2330.2</v>
      </c>
      <c r="AT62" s="32">
        <v>0</v>
      </c>
      <c r="AU62" s="31">
        <v>0</v>
      </c>
      <c r="AV62" s="33"/>
      <c r="AW62" s="40">
        <v>1914</v>
      </c>
      <c r="AX62" s="32">
        <v>136</v>
      </c>
      <c r="AY62" s="31">
        <v>1008.1</v>
      </c>
      <c r="AZ62" s="32">
        <v>0</v>
      </c>
      <c r="BA62" s="31">
        <v>0</v>
      </c>
      <c r="BB62" s="33"/>
      <c r="BC62" s="40">
        <v>1914</v>
      </c>
      <c r="BD62" s="32">
        <v>61</v>
      </c>
      <c r="BE62" s="31">
        <v>445.1</v>
      </c>
      <c r="BF62" s="32">
        <v>1</v>
      </c>
      <c r="BG62" s="31">
        <v>82.59999999999999</v>
      </c>
      <c r="BH62" s="33">
        <v>82.59999999999999</v>
      </c>
      <c r="BI62" s="40">
        <v>1914</v>
      </c>
      <c r="BJ62" s="32">
        <v>44</v>
      </c>
      <c r="BK62" s="31">
        <v>418.7</v>
      </c>
      <c r="BL62" s="32">
        <v>0</v>
      </c>
      <c r="BM62" s="31">
        <v>0</v>
      </c>
      <c r="BN62" s="33"/>
      <c r="BO62" s="40">
        <v>1914</v>
      </c>
      <c r="BP62" s="32">
        <v>70</v>
      </c>
      <c r="BQ62" s="31">
        <v>480.4</v>
      </c>
      <c r="BR62" s="32">
        <v>0</v>
      </c>
      <c r="BS62" s="31">
        <v>0</v>
      </c>
      <c r="BT62" s="33"/>
      <c r="BU62" s="40">
        <v>1914</v>
      </c>
      <c r="BV62" s="32">
        <v>112</v>
      </c>
      <c r="BW62" s="31">
        <v>909</v>
      </c>
      <c r="BX62" s="32">
        <v>0</v>
      </c>
      <c r="BY62" s="31">
        <v>0</v>
      </c>
      <c r="BZ62" s="33"/>
      <c r="CA62" s="40">
        <v>1914</v>
      </c>
      <c r="CB62" s="32">
        <v>70</v>
      </c>
      <c r="CC62" s="31">
        <v>937.3</v>
      </c>
      <c r="CD62" s="32">
        <v>1</v>
      </c>
      <c r="CE62" s="31">
        <v>87.40000000000001</v>
      </c>
      <c r="CF62" s="33">
        <v>87.40000000000001</v>
      </c>
      <c r="CG62" s="40">
        <v>1914</v>
      </c>
      <c r="CH62" s="32">
        <v>69</v>
      </c>
      <c r="CI62" s="31">
        <v>638.6</v>
      </c>
      <c r="CJ62" s="32">
        <v>0</v>
      </c>
      <c r="CK62" s="31">
        <v>0</v>
      </c>
      <c r="CL62" s="33"/>
      <c r="CM62" s="40">
        <v>1914</v>
      </c>
      <c r="CN62" s="35"/>
      <c r="CO62" s="31"/>
      <c r="CP62" s="35"/>
      <c r="CQ62" s="31"/>
      <c r="CR62" s="33"/>
      <c r="CS62" s="40">
        <v>1914</v>
      </c>
      <c r="CT62" s="32">
        <v>136</v>
      </c>
      <c r="CU62" s="31">
        <v>1187.3</v>
      </c>
      <c r="CV62" s="32">
        <v>0</v>
      </c>
      <c r="CW62" s="31">
        <v>0</v>
      </c>
      <c r="CX62" s="33"/>
      <c r="CY62" s="40">
        <v>1914</v>
      </c>
      <c r="CZ62" s="32">
        <v>91</v>
      </c>
      <c r="DA62" s="31">
        <v>1582.8</v>
      </c>
      <c r="DB62" s="32">
        <v>0</v>
      </c>
      <c r="DC62" s="31">
        <v>0</v>
      </c>
      <c r="DD62" s="33"/>
      <c r="DE62" s="40">
        <v>1914</v>
      </c>
      <c r="DF62" s="32">
        <v>50</v>
      </c>
      <c r="DG62" s="31">
        <v>550.9</v>
      </c>
      <c r="DH62" s="32">
        <v>1</v>
      </c>
      <c r="DI62" s="31">
        <v>96.5</v>
      </c>
      <c r="DJ62" s="33">
        <v>96.5</v>
      </c>
      <c r="DK62" s="40">
        <v>1914</v>
      </c>
      <c r="DL62" s="32">
        <v>64</v>
      </c>
      <c r="DM62" s="31">
        <v>251.3</v>
      </c>
      <c r="DN62" s="32">
        <v>0</v>
      </c>
      <c r="DO62" s="31">
        <v>0</v>
      </c>
      <c r="DP62" s="33"/>
      <c r="DQ62" s="40">
        <v>1914</v>
      </c>
      <c r="DR62" s="32">
        <v>61</v>
      </c>
      <c r="DS62" s="31">
        <v>470.1</v>
      </c>
      <c r="DT62" s="32">
        <v>0</v>
      </c>
      <c r="DU62" s="31">
        <v>0</v>
      </c>
      <c r="DV62" s="33"/>
      <c r="DW62" s="40">
        <v>1914</v>
      </c>
      <c r="DX62" s="32">
        <v>81</v>
      </c>
      <c r="DY62" s="31">
        <v>723.1</v>
      </c>
      <c r="DZ62" s="32">
        <v>0</v>
      </c>
      <c r="EA62" s="31">
        <v>0</v>
      </c>
      <c r="EB62" s="33"/>
      <c r="EC62" s="40">
        <v>1914</v>
      </c>
      <c r="ED62" s="32">
        <v>130</v>
      </c>
      <c r="EE62" s="31">
        <v>1914.6</v>
      </c>
      <c r="EF62" s="32">
        <v>0</v>
      </c>
      <c r="EG62" s="31">
        <v>0</v>
      </c>
      <c r="EH62" s="33"/>
      <c r="EI62" s="40">
        <v>1914</v>
      </c>
      <c r="EJ62" s="32">
        <v>78</v>
      </c>
      <c r="EK62" s="31">
        <v>376.2</v>
      </c>
      <c r="EL62" s="32">
        <v>0</v>
      </c>
      <c r="EM62" s="31">
        <v>0</v>
      </c>
      <c r="EN62" s="33"/>
      <c r="EO62" s="40">
        <v>1914</v>
      </c>
      <c r="EP62" s="32">
        <v>85</v>
      </c>
      <c r="EQ62" s="31">
        <v>632.2</v>
      </c>
      <c r="ER62" s="32">
        <v>0</v>
      </c>
      <c r="ES62" s="31">
        <v>0</v>
      </c>
      <c r="ET62" s="33"/>
      <c r="EU62" s="40">
        <v>1914</v>
      </c>
      <c r="EV62" s="32">
        <v>31</v>
      </c>
      <c r="EW62" s="31">
        <v>413.6</v>
      </c>
      <c r="EX62" s="32">
        <v>1</v>
      </c>
      <c r="EY62" s="31">
        <v>83.8</v>
      </c>
      <c r="EZ62" s="33">
        <v>83.8</v>
      </c>
      <c r="FA62" s="40">
        <v>1914</v>
      </c>
      <c r="FB62" s="32">
        <v>155</v>
      </c>
      <c r="FC62" s="31">
        <v>1896.6</v>
      </c>
      <c r="FD62" s="32">
        <v>3</v>
      </c>
      <c r="FE62" s="31">
        <v>427.8</v>
      </c>
      <c r="FF62" s="33">
        <v>142.6</v>
      </c>
    </row>
    <row r="63" ht="21.95" customHeight="1">
      <c r="A63" s="39">
        <v>1915</v>
      </c>
      <c r="B63" s="30">
        <v>117</v>
      </c>
      <c r="C63" s="31">
        <v>492.1</v>
      </c>
      <c r="D63" s="32">
        <v>0</v>
      </c>
      <c r="E63" s="31">
        <v>0</v>
      </c>
      <c r="F63" s="33"/>
      <c r="G63" s="40">
        <v>1915</v>
      </c>
      <c r="H63" s="32">
        <v>85</v>
      </c>
      <c r="I63" s="31">
        <v>712.6</v>
      </c>
      <c r="J63" s="32">
        <v>0</v>
      </c>
      <c r="K63" s="31">
        <v>0</v>
      </c>
      <c r="L63" s="33"/>
      <c r="M63" s="40">
        <v>1915</v>
      </c>
      <c r="N63" s="32">
        <v>57</v>
      </c>
      <c r="O63" s="31">
        <v>548.3</v>
      </c>
      <c r="P63" s="32">
        <v>0</v>
      </c>
      <c r="Q63" s="31">
        <v>0</v>
      </c>
      <c r="R63" s="33"/>
      <c r="S63" s="40">
        <v>1915</v>
      </c>
      <c r="T63" s="32">
        <v>105</v>
      </c>
      <c r="U63" s="31">
        <v>659.8</v>
      </c>
      <c r="V63" s="32">
        <v>0</v>
      </c>
      <c r="W63" s="31">
        <v>0</v>
      </c>
      <c r="X63" s="33"/>
      <c r="Y63" s="40">
        <v>1915</v>
      </c>
      <c r="Z63" s="32">
        <v>46</v>
      </c>
      <c r="AA63" s="31">
        <v>529.5</v>
      </c>
      <c r="AB63" s="32">
        <v>0</v>
      </c>
      <c r="AC63" s="31">
        <v>0</v>
      </c>
      <c r="AD63" s="33"/>
      <c r="AE63" s="40">
        <v>1915</v>
      </c>
      <c r="AF63" s="32">
        <v>93</v>
      </c>
      <c r="AG63" s="31">
        <v>652.6</v>
      </c>
      <c r="AH63" s="32">
        <v>1</v>
      </c>
      <c r="AI63" s="31">
        <v>140.2</v>
      </c>
      <c r="AJ63" s="33">
        <v>140.2</v>
      </c>
      <c r="AK63" s="40">
        <v>1915</v>
      </c>
      <c r="AL63" s="32">
        <v>65</v>
      </c>
      <c r="AM63" s="31">
        <v>674</v>
      </c>
      <c r="AN63" s="32">
        <v>0</v>
      </c>
      <c r="AO63" s="31">
        <v>0</v>
      </c>
      <c r="AP63" s="33"/>
      <c r="AQ63" s="40">
        <v>1915</v>
      </c>
      <c r="AR63" s="32">
        <v>83</v>
      </c>
      <c r="AS63" s="31">
        <v>1133.9</v>
      </c>
      <c r="AT63" s="32">
        <v>0</v>
      </c>
      <c r="AU63" s="31">
        <v>0</v>
      </c>
      <c r="AV63" s="33"/>
      <c r="AW63" s="40">
        <v>1915</v>
      </c>
      <c r="AX63" s="32">
        <v>63</v>
      </c>
      <c r="AY63" s="31">
        <v>501.3</v>
      </c>
      <c r="AZ63" s="32">
        <v>0</v>
      </c>
      <c r="BA63" s="31">
        <v>0</v>
      </c>
      <c r="BB63" s="33"/>
      <c r="BC63" s="40">
        <v>1915</v>
      </c>
      <c r="BD63" s="32">
        <v>47</v>
      </c>
      <c r="BE63" s="31">
        <v>287.7</v>
      </c>
      <c r="BF63" s="32">
        <v>0</v>
      </c>
      <c r="BG63" s="31">
        <v>0</v>
      </c>
      <c r="BH63" s="33"/>
      <c r="BI63" s="40">
        <v>1915</v>
      </c>
      <c r="BJ63" s="32">
        <v>30</v>
      </c>
      <c r="BK63" s="31">
        <v>138.7</v>
      </c>
      <c r="BL63" s="32">
        <v>0</v>
      </c>
      <c r="BM63" s="31">
        <v>0</v>
      </c>
      <c r="BN63" s="33"/>
      <c r="BO63" s="40">
        <v>1915</v>
      </c>
      <c r="BP63" s="32">
        <v>53</v>
      </c>
      <c r="BQ63" s="31">
        <v>332.5</v>
      </c>
      <c r="BR63" s="32">
        <v>0</v>
      </c>
      <c r="BS63" s="31">
        <v>0</v>
      </c>
      <c r="BT63" s="33"/>
      <c r="BU63" s="40">
        <v>1915</v>
      </c>
      <c r="BV63" s="32">
        <v>72</v>
      </c>
      <c r="BW63" s="31">
        <v>413.7</v>
      </c>
      <c r="BX63" s="32">
        <v>0</v>
      </c>
      <c r="BY63" s="31">
        <v>0</v>
      </c>
      <c r="BZ63" s="33"/>
      <c r="CA63" s="40">
        <v>1915</v>
      </c>
      <c r="CB63" s="32">
        <v>54</v>
      </c>
      <c r="CC63" s="31">
        <v>497.7</v>
      </c>
      <c r="CD63" s="32">
        <v>0</v>
      </c>
      <c r="CE63" s="31">
        <v>0</v>
      </c>
      <c r="CF63" s="33"/>
      <c r="CG63" s="40">
        <v>1915</v>
      </c>
      <c r="CH63" s="32">
        <v>57</v>
      </c>
      <c r="CI63" s="31">
        <v>642.7</v>
      </c>
      <c r="CJ63" s="32">
        <v>0</v>
      </c>
      <c r="CK63" s="31">
        <v>0</v>
      </c>
      <c r="CL63" s="33"/>
      <c r="CM63" s="40">
        <v>1915</v>
      </c>
      <c r="CN63" s="32">
        <v>52</v>
      </c>
      <c r="CO63" s="31">
        <v>465.8</v>
      </c>
      <c r="CP63" s="32">
        <v>0</v>
      </c>
      <c r="CQ63" s="31">
        <v>0</v>
      </c>
      <c r="CR63" s="33"/>
      <c r="CS63" s="40">
        <v>1915</v>
      </c>
      <c r="CT63" s="32">
        <v>68</v>
      </c>
      <c r="CU63" s="31">
        <v>544.6</v>
      </c>
      <c r="CV63" s="32">
        <v>0</v>
      </c>
      <c r="CW63" s="31">
        <v>0</v>
      </c>
      <c r="CX63" s="33"/>
      <c r="CY63" s="40">
        <v>1915</v>
      </c>
      <c r="CZ63" s="32">
        <v>60</v>
      </c>
      <c r="DA63" s="31">
        <v>672</v>
      </c>
      <c r="DB63" s="32">
        <v>0</v>
      </c>
      <c r="DC63" s="31">
        <v>0</v>
      </c>
      <c r="DD63" s="33"/>
      <c r="DE63" s="40">
        <v>1915</v>
      </c>
      <c r="DF63" s="32">
        <v>37</v>
      </c>
      <c r="DG63" s="31">
        <v>219</v>
      </c>
      <c r="DH63" s="32">
        <v>0</v>
      </c>
      <c r="DI63" s="31">
        <v>0</v>
      </c>
      <c r="DJ63" s="33"/>
      <c r="DK63" s="40">
        <v>1915</v>
      </c>
      <c r="DL63" s="32">
        <v>114</v>
      </c>
      <c r="DM63" s="31">
        <v>449.2</v>
      </c>
      <c r="DN63" s="32">
        <v>1</v>
      </c>
      <c r="DO63" s="31">
        <v>41.4</v>
      </c>
      <c r="DP63" s="33">
        <v>41.4</v>
      </c>
      <c r="DQ63" s="40">
        <v>1915</v>
      </c>
      <c r="DR63" s="32">
        <v>33</v>
      </c>
      <c r="DS63" s="31">
        <v>125</v>
      </c>
      <c r="DT63" s="32">
        <v>0</v>
      </c>
      <c r="DU63" s="31">
        <v>0</v>
      </c>
      <c r="DV63" s="33"/>
      <c r="DW63" s="40">
        <v>1915</v>
      </c>
      <c r="DX63" s="32">
        <v>63</v>
      </c>
      <c r="DY63" s="31">
        <v>454.7</v>
      </c>
      <c r="DZ63" s="32">
        <v>1</v>
      </c>
      <c r="EA63" s="31">
        <v>60.7</v>
      </c>
      <c r="EB63" s="33">
        <v>60.7</v>
      </c>
      <c r="EC63" s="40">
        <v>1915</v>
      </c>
      <c r="ED63" s="32">
        <v>77</v>
      </c>
      <c r="EE63" s="31">
        <v>858.2</v>
      </c>
      <c r="EF63" s="32">
        <v>0</v>
      </c>
      <c r="EG63" s="31">
        <v>0</v>
      </c>
      <c r="EH63" s="33"/>
      <c r="EI63" s="40">
        <v>1915</v>
      </c>
      <c r="EJ63" s="32">
        <v>128</v>
      </c>
      <c r="EK63" s="31">
        <v>579.3</v>
      </c>
      <c r="EL63" s="32">
        <v>0</v>
      </c>
      <c r="EM63" s="31">
        <v>0</v>
      </c>
      <c r="EN63" s="33"/>
      <c r="EO63" s="40">
        <v>1915</v>
      </c>
      <c r="EP63" s="32">
        <v>59</v>
      </c>
      <c r="EQ63" s="31">
        <v>440</v>
      </c>
      <c r="ER63" s="32">
        <v>1</v>
      </c>
      <c r="ES63" s="31">
        <v>72.09999999999999</v>
      </c>
      <c r="ET63" s="33">
        <v>72.09999999999999</v>
      </c>
      <c r="EU63" s="40">
        <v>1915</v>
      </c>
      <c r="EV63" s="32">
        <v>24</v>
      </c>
      <c r="EW63" s="31">
        <v>258.4</v>
      </c>
      <c r="EX63" s="32">
        <v>0</v>
      </c>
      <c r="EY63" s="31">
        <v>0</v>
      </c>
      <c r="EZ63" s="33"/>
      <c r="FA63" s="40">
        <v>1915</v>
      </c>
      <c r="FB63" s="32">
        <v>87</v>
      </c>
      <c r="FC63" s="31">
        <v>679</v>
      </c>
      <c r="FD63" s="32">
        <v>0</v>
      </c>
      <c r="FE63" s="31">
        <v>0</v>
      </c>
      <c r="FF63" s="33"/>
    </row>
    <row r="64" ht="21.95" customHeight="1">
      <c r="A64" s="39">
        <v>1916</v>
      </c>
      <c r="B64" s="30">
        <v>142</v>
      </c>
      <c r="C64" s="31">
        <v>716.2</v>
      </c>
      <c r="D64" s="32">
        <v>2</v>
      </c>
      <c r="E64" s="31">
        <v>81.5</v>
      </c>
      <c r="F64" s="33">
        <v>40.75</v>
      </c>
      <c r="G64" s="40">
        <v>1916</v>
      </c>
      <c r="H64" s="32">
        <v>131</v>
      </c>
      <c r="I64" s="31">
        <v>1692.3</v>
      </c>
      <c r="J64" s="32">
        <v>0</v>
      </c>
      <c r="K64" s="31">
        <v>0</v>
      </c>
      <c r="L64" s="33"/>
      <c r="M64" s="40">
        <v>1916</v>
      </c>
      <c r="N64" s="32">
        <v>91</v>
      </c>
      <c r="O64" s="31">
        <v>1062.9</v>
      </c>
      <c r="P64" s="32">
        <v>1</v>
      </c>
      <c r="Q64" s="31">
        <v>109.2</v>
      </c>
      <c r="R64" s="33">
        <v>109.2</v>
      </c>
      <c r="S64" s="40">
        <v>1916</v>
      </c>
      <c r="T64" s="32">
        <v>103</v>
      </c>
      <c r="U64" s="31">
        <v>839.8</v>
      </c>
      <c r="V64" s="32">
        <v>2</v>
      </c>
      <c r="W64" s="31">
        <v>115.6</v>
      </c>
      <c r="X64" s="33">
        <v>57.8</v>
      </c>
      <c r="Y64" s="40">
        <v>1916</v>
      </c>
      <c r="Z64" s="32">
        <v>89</v>
      </c>
      <c r="AA64" s="31">
        <v>1078.2</v>
      </c>
      <c r="AB64" s="32">
        <v>0</v>
      </c>
      <c r="AC64" s="31">
        <v>0</v>
      </c>
      <c r="AD64" s="33"/>
      <c r="AE64" s="40">
        <v>1916</v>
      </c>
      <c r="AF64" s="32">
        <v>135</v>
      </c>
      <c r="AG64" s="31">
        <v>1342.3</v>
      </c>
      <c r="AH64" s="32">
        <v>2</v>
      </c>
      <c r="AI64" s="31">
        <v>205.7</v>
      </c>
      <c r="AJ64" s="33">
        <v>102.85</v>
      </c>
      <c r="AK64" s="40">
        <v>1916</v>
      </c>
      <c r="AL64" s="32">
        <v>92</v>
      </c>
      <c r="AM64" s="31">
        <v>1317.7</v>
      </c>
      <c r="AN64" s="32">
        <v>0</v>
      </c>
      <c r="AO64" s="31">
        <v>0</v>
      </c>
      <c r="AP64" s="33"/>
      <c r="AQ64" s="40">
        <v>1916</v>
      </c>
      <c r="AR64" s="32">
        <v>140</v>
      </c>
      <c r="AS64" s="31">
        <v>2201.3</v>
      </c>
      <c r="AT64" s="32">
        <v>1</v>
      </c>
      <c r="AU64" s="31">
        <v>170.4</v>
      </c>
      <c r="AV64" s="33">
        <v>170.4</v>
      </c>
      <c r="AW64" s="40">
        <v>1916</v>
      </c>
      <c r="AX64" s="32">
        <v>103</v>
      </c>
      <c r="AY64" s="31">
        <v>1129.4</v>
      </c>
      <c r="AZ64" s="32">
        <v>0</v>
      </c>
      <c r="BA64" s="31">
        <v>0</v>
      </c>
      <c r="BB64" s="33"/>
      <c r="BC64" s="40">
        <v>1916</v>
      </c>
      <c r="BD64" s="32">
        <v>73</v>
      </c>
      <c r="BE64" s="31">
        <v>603.9</v>
      </c>
      <c r="BF64" s="32">
        <v>0</v>
      </c>
      <c r="BG64" s="31">
        <v>0</v>
      </c>
      <c r="BH64" s="33"/>
      <c r="BI64" s="40">
        <v>1916</v>
      </c>
      <c r="BJ64" s="32">
        <v>51</v>
      </c>
      <c r="BK64" s="31">
        <v>403.6</v>
      </c>
      <c r="BL64" s="32">
        <v>0</v>
      </c>
      <c r="BM64" s="31">
        <v>0</v>
      </c>
      <c r="BN64" s="33"/>
      <c r="BO64" s="40">
        <v>1916</v>
      </c>
      <c r="BP64" s="32">
        <v>72</v>
      </c>
      <c r="BQ64" s="31">
        <v>911.7</v>
      </c>
      <c r="BR64" s="32">
        <v>1</v>
      </c>
      <c r="BS64" s="31">
        <v>101.3</v>
      </c>
      <c r="BT64" s="33">
        <v>101.3</v>
      </c>
      <c r="BU64" s="40">
        <v>1916</v>
      </c>
      <c r="BV64" s="32">
        <v>113</v>
      </c>
      <c r="BW64" s="31">
        <v>979.6</v>
      </c>
      <c r="BX64" s="32">
        <v>0</v>
      </c>
      <c r="BY64" s="31">
        <v>0</v>
      </c>
      <c r="BZ64" s="33"/>
      <c r="CA64" s="40">
        <v>1916</v>
      </c>
      <c r="CB64" s="32">
        <v>74</v>
      </c>
      <c r="CC64" s="31">
        <v>827.3</v>
      </c>
      <c r="CD64" s="32">
        <v>0</v>
      </c>
      <c r="CE64" s="31">
        <v>0</v>
      </c>
      <c r="CF64" s="33"/>
      <c r="CG64" s="40">
        <v>1916</v>
      </c>
      <c r="CH64" s="32">
        <v>75</v>
      </c>
      <c r="CI64" s="31">
        <v>844.5</v>
      </c>
      <c r="CJ64" s="32">
        <v>2</v>
      </c>
      <c r="CK64" s="31">
        <v>138.5</v>
      </c>
      <c r="CL64" s="33">
        <v>69.25</v>
      </c>
      <c r="CM64" s="40">
        <v>1916</v>
      </c>
      <c r="CN64" s="32">
        <v>81</v>
      </c>
      <c r="CO64" s="31">
        <v>1287.4</v>
      </c>
      <c r="CP64" s="32">
        <v>2</v>
      </c>
      <c r="CQ64" s="31">
        <v>203.7</v>
      </c>
      <c r="CR64" s="33">
        <v>101.85</v>
      </c>
      <c r="CS64" s="40">
        <v>1916</v>
      </c>
      <c r="CT64" s="32">
        <v>113</v>
      </c>
      <c r="CU64" s="31">
        <v>1180.2</v>
      </c>
      <c r="CV64" s="32">
        <v>0</v>
      </c>
      <c r="CW64" s="31">
        <v>0</v>
      </c>
      <c r="CX64" s="33"/>
      <c r="CY64" s="40">
        <v>1916</v>
      </c>
      <c r="CZ64" s="32">
        <v>90</v>
      </c>
      <c r="DA64" s="31">
        <v>1267.5</v>
      </c>
      <c r="DB64" s="32">
        <v>0</v>
      </c>
      <c r="DC64" s="31">
        <v>0</v>
      </c>
      <c r="DD64" s="33"/>
      <c r="DE64" s="40">
        <v>1916</v>
      </c>
      <c r="DF64" s="32">
        <v>66</v>
      </c>
      <c r="DG64" s="31">
        <v>694.1</v>
      </c>
      <c r="DH64" s="32">
        <v>1</v>
      </c>
      <c r="DI64" s="31">
        <v>110</v>
      </c>
      <c r="DJ64" s="33">
        <v>110</v>
      </c>
      <c r="DK64" s="40">
        <v>1916</v>
      </c>
      <c r="DL64" s="32">
        <v>114</v>
      </c>
      <c r="DM64" s="31">
        <v>712.1</v>
      </c>
      <c r="DN64" s="32">
        <v>1</v>
      </c>
      <c r="DO64" s="31">
        <v>85.59999999999999</v>
      </c>
      <c r="DP64" s="33">
        <v>85.59999999999999</v>
      </c>
      <c r="DQ64" s="40">
        <v>1916</v>
      </c>
      <c r="DR64" s="32">
        <v>74</v>
      </c>
      <c r="DS64" s="31">
        <v>660.1</v>
      </c>
      <c r="DT64" s="32">
        <v>1</v>
      </c>
      <c r="DU64" s="31">
        <v>80.5</v>
      </c>
      <c r="DV64" s="33">
        <v>80.5</v>
      </c>
      <c r="DW64" s="40">
        <v>1916</v>
      </c>
      <c r="DX64" s="32">
        <v>99</v>
      </c>
      <c r="DY64" s="31">
        <v>848.7</v>
      </c>
      <c r="DZ64" s="32">
        <v>1</v>
      </c>
      <c r="EA64" s="31">
        <v>69.59999999999999</v>
      </c>
      <c r="EB64" s="33">
        <v>69.59999999999999</v>
      </c>
      <c r="EC64" s="40">
        <v>1916</v>
      </c>
      <c r="ED64" s="32">
        <v>118</v>
      </c>
      <c r="EE64" s="31">
        <v>1402.3</v>
      </c>
      <c r="EF64" s="32">
        <v>0</v>
      </c>
      <c r="EG64" s="31">
        <v>0</v>
      </c>
      <c r="EH64" s="33"/>
      <c r="EI64" s="40">
        <v>1916</v>
      </c>
      <c r="EJ64" s="32">
        <v>135</v>
      </c>
      <c r="EK64" s="31">
        <v>874.6</v>
      </c>
      <c r="EL64" s="32">
        <v>2</v>
      </c>
      <c r="EM64" s="31">
        <v>84.09999999999999</v>
      </c>
      <c r="EN64" s="33">
        <v>42.05</v>
      </c>
      <c r="EO64" s="40">
        <v>1916</v>
      </c>
      <c r="EP64" s="32">
        <v>69</v>
      </c>
      <c r="EQ64" s="31">
        <v>718</v>
      </c>
      <c r="ER64" s="32">
        <v>0</v>
      </c>
      <c r="ES64" s="31">
        <v>0</v>
      </c>
      <c r="ET64" s="33"/>
      <c r="EU64" s="40">
        <v>1916</v>
      </c>
      <c r="EV64" s="32">
        <v>51</v>
      </c>
      <c r="EW64" s="31">
        <v>692.7</v>
      </c>
      <c r="EX64" s="32">
        <v>1</v>
      </c>
      <c r="EY64" s="31">
        <v>94</v>
      </c>
      <c r="EZ64" s="33">
        <v>94</v>
      </c>
      <c r="FA64" s="40">
        <v>1916</v>
      </c>
      <c r="FB64" s="32">
        <v>144</v>
      </c>
      <c r="FC64" s="31">
        <v>1554.2</v>
      </c>
      <c r="FD64" s="32">
        <v>1</v>
      </c>
      <c r="FE64" s="31">
        <v>139.7</v>
      </c>
      <c r="FF64" s="33">
        <v>139.7</v>
      </c>
    </row>
    <row r="65" ht="21.95" customHeight="1">
      <c r="A65" s="39">
        <v>1917</v>
      </c>
      <c r="B65" s="30">
        <v>153</v>
      </c>
      <c r="C65" s="31">
        <v>735.9</v>
      </c>
      <c r="D65" s="32">
        <v>4</v>
      </c>
      <c r="E65" s="31">
        <v>142.3</v>
      </c>
      <c r="F65" s="33">
        <v>35.575</v>
      </c>
      <c r="G65" s="40">
        <v>1917</v>
      </c>
      <c r="H65" s="32">
        <v>96</v>
      </c>
      <c r="I65" s="31">
        <v>1594.8</v>
      </c>
      <c r="J65" s="32">
        <v>0</v>
      </c>
      <c r="K65" s="31">
        <v>0</v>
      </c>
      <c r="L65" s="33"/>
      <c r="M65" s="40">
        <v>1917</v>
      </c>
      <c r="N65" s="32">
        <v>87</v>
      </c>
      <c r="O65" s="31">
        <v>1066.9</v>
      </c>
      <c r="P65" s="32">
        <v>0</v>
      </c>
      <c r="Q65" s="31">
        <v>0</v>
      </c>
      <c r="R65" s="33"/>
      <c r="S65" s="40">
        <v>1917</v>
      </c>
      <c r="T65" s="32">
        <v>135</v>
      </c>
      <c r="U65" s="31">
        <v>1105.8</v>
      </c>
      <c r="V65" s="32">
        <v>1</v>
      </c>
      <c r="W65" s="31">
        <v>41.9</v>
      </c>
      <c r="X65" s="33">
        <v>41.9</v>
      </c>
      <c r="Y65" s="40">
        <v>1917</v>
      </c>
      <c r="Z65" s="32">
        <v>90</v>
      </c>
      <c r="AA65" s="31">
        <v>1006.2</v>
      </c>
      <c r="AB65" s="32">
        <v>1</v>
      </c>
      <c r="AC65" s="31">
        <v>87.59999999999999</v>
      </c>
      <c r="AD65" s="33">
        <v>87.59999999999999</v>
      </c>
      <c r="AE65" s="40">
        <v>1917</v>
      </c>
      <c r="AF65" s="32">
        <v>127</v>
      </c>
      <c r="AG65" s="31">
        <v>1040.4</v>
      </c>
      <c r="AH65" s="32">
        <v>0</v>
      </c>
      <c r="AI65" s="31">
        <v>0</v>
      </c>
      <c r="AJ65" s="33"/>
      <c r="AK65" s="40">
        <v>1917</v>
      </c>
      <c r="AL65" s="32">
        <v>96</v>
      </c>
      <c r="AM65" s="31">
        <v>1405.8</v>
      </c>
      <c r="AN65" s="32">
        <v>1</v>
      </c>
      <c r="AO65" s="31">
        <v>138.2</v>
      </c>
      <c r="AP65" s="33">
        <v>138.2</v>
      </c>
      <c r="AQ65" s="40">
        <v>1917</v>
      </c>
      <c r="AR65" s="32">
        <v>116</v>
      </c>
      <c r="AS65" s="31">
        <v>2061.9</v>
      </c>
      <c r="AT65" s="32">
        <v>1</v>
      </c>
      <c r="AU65" s="31">
        <v>154.9</v>
      </c>
      <c r="AV65" s="33">
        <v>154.9</v>
      </c>
      <c r="AW65" s="40">
        <v>1917</v>
      </c>
      <c r="AX65" s="32">
        <v>81</v>
      </c>
      <c r="AY65" s="31">
        <v>1229.3</v>
      </c>
      <c r="AZ65" s="32">
        <v>2</v>
      </c>
      <c r="BA65" s="31">
        <v>248.9</v>
      </c>
      <c r="BB65" s="33">
        <v>124.45</v>
      </c>
      <c r="BC65" s="40">
        <v>1917</v>
      </c>
      <c r="BD65" s="32">
        <v>66</v>
      </c>
      <c r="BE65" s="31">
        <v>795.9</v>
      </c>
      <c r="BF65" s="32">
        <v>3</v>
      </c>
      <c r="BG65" s="31">
        <v>277.4</v>
      </c>
      <c r="BH65" s="33">
        <v>92.4666666666667</v>
      </c>
      <c r="BI65" s="40">
        <v>1917</v>
      </c>
      <c r="BJ65" s="32">
        <v>52</v>
      </c>
      <c r="BK65" s="31">
        <v>377</v>
      </c>
      <c r="BL65" s="32">
        <v>0</v>
      </c>
      <c r="BM65" s="31">
        <v>0</v>
      </c>
      <c r="BN65" s="33"/>
      <c r="BO65" s="40">
        <v>1917</v>
      </c>
      <c r="BP65" s="32">
        <v>82</v>
      </c>
      <c r="BQ65" s="31">
        <v>780.6</v>
      </c>
      <c r="BR65" s="32">
        <v>0</v>
      </c>
      <c r="BS65" s="31">
        <v>0</v>
      </c>
      <c r="BT65" s="33"/>
      <c r="BU65" s="40">
        <v>1917</v>
      </c>
      <c r="BV65" s="32">
        <v>118</v>
      </c>
      <c r="BW65" s="31">
        <v>1074</v>
      </c>
      <c r="BX65" s="32">
        <v>1</v>
      </c>
      <c r="BY65" s="31">
        <v>160.5</v>
      </c>
      <c r="BZ65" s="33">
        <v>160.5</v>
      </c>
      <c r="CA65" s="40">
        <v>1917</v>
      </c>
      <c r="CB65" s="32">
        <v>81</v>
      </c>
      <c r="CC65" s="31">
        <v>1105</v>
      </c>
      <c r="CD65" s="32">
        <v>1</v>
      </c>
      <c r="CE65" s="31">
        <v>80.5</v>
      </c>
      <c r="CF65" s="33">
        <v>80.5</v>
      </c>
      <c r="CG65" s="40">
        <v>1917</v>
      </c>
      <c r="CH65" s="32">
        <v>76</v>
      </c>
      <c r="CI65" s="31">
        <v>1123.9</v>
      </c>
      <c r="CJ65" s="32">
        <v>1</v>
      </c>
      <c r="CK65" s="31">
        <v>113.5</v>
      </c>
      <c r="CL65" s="33">
        <v>113.5</v>
      </c>
      <c r="CM65" s="40">
        <v>1917</v>
      </c>
      <c r="CN65" s="32">
        <v>70</v>
      </c>
      <c r="CO65" s="31">
        <v>1083.1</v>
      </c>
      <c r="CP65" s="32">
        <v>1</v>
      </c>
      <c r="CQ65" s="31">
        <v>121.7</v>
      </c>
      <c r="CR65" s="33">
        <v>121.7</v>
      </c>
      <c r="CS65" s="40">
        <v>1917</v>
      </c>
      <c r="CT65" s="32">
        <v>113</v>
      </c>
      <c r="CU65" s="31">
        <v>1253.4</v>
      </c>
      <c r="CV65" s="32">
        <v>1</v>
      </c>
      <c r="CW65" s="31">
        <v>144.5</v>
      </c>
      <c r="CX65" s="33">
        <v>144.5</v>
      </c>
      <c r="CY65" s="40">
        <v>1917</v>
      </c>
      <c r="CZ65" s="32">
        <v>104</v>
      </c>
      <c r="DA65" s="31">
        <v>1420.9</v>
      </c>
      <c r="DB65" s="32">
        <v>1</v>
      </c>
      <c r="DC65" s="31">
        <v>234.4</v>
      </c>
      <c r="DD65" s="33">
        <v>234.4</v>
      </c>
      <c r="DE65" s="40">
        <v>1917</v>
      </c>
      <c r="DF65" s="32">
        <v>62</v>
      </c>
      <c r="DG65" s="31">
        <v>681.9</v>
      </c>
      <c r="DH65" s="32">
        <v>0</v>
      </c>
      <c r="DI65" s="31">
        <v>0</v>
      </c>
      <c r="DJ65" s="33"/>
      <c r="DK65" s="40">
        <v>1917</v>
      </c>
      <c r="DL65" s="32">
        <v>130</v>
      </c>
      <c r="DM65" s="31">
        <v>811.5</v>
      </c>
      <c r="DN65" s="32">
        <v>0</v>
      </c>
      <c r="DO65" s="31">
        <v>0</v>
      </c>
      <c r="DP65" s="33"/>
      <c r="DQ65" s="40">
        <v>1917</v>
      </c>
      <c r="DR65" s="32">
        <v>65</v>
      </c>
      <c r="DS65" s="31">
        <v>655.7</v>
      </c>
      <c r="DT65" s="32">
        <v>1</v>
      </c>
      <c r="DU65" s="31">
        <v>91.40000000000001</v>
      </c>
      <c r="DV65" s="33">
        <v>91.40000000000001</v>
      </c>
      <c r="DW65" s="40">
        <v>1917</v>
      </c>
      <c r="DX65" s="32">
        <v>84</v>
      </c>
      <c r="DY65" s="31">
        <v>857</v>
      </c>
      <c r="DZ65" s="32">
        <v>3</v>
      </c>
      <c r="EA65" s="31">
        <v>169.6</v>
      </c>
      <c r="EB65" s="33">
        <v>56.5333333333333</v>
      </c>
      <c r="EC65" s="40">
        <v>1917</v>
      </c>
      <c r="ED65" s="32">
        <v>99</v>
      </c>
      <c r="EE65" s="31">
        <v>1679.8</v>
      </c>
      <c r="EF65" s="32">
        <v>2</v>
      </c>
      <c r="EG65" s="31">
        <v>486.2</v>
      </c>
      <c r="EH65" s="33">
        <v>243.1</v>
      </c>
      <c r="EI65" s="40">
        <v>1917</v>
      </c>
      <c r="EJ65" s="32">
        <v>153</v>
      </c>
      <c r="EK65" s="31">
        <v>1067.3</v>
      </c>
      <c r="EL65" s="32">
        <v>2</v>
      </c>
      <c r="EM65" s="31">
        <v>100.3</v>
      </c>
      <c r="EN65" s="33">
        <v>50.15</v>
      </c>
      <c r="EO65" s="40">
        <v>1917</v>
      </c>
      <c r="EP65" s="32">
        <v>66</v>
      </c>
      <c r="EQ65" s="31">
        <v>736.8</v>
      </c>
      <c r="ER65" s="32">
        <v>1</v>
      </c>
      <c r="ES65" s="31">
        <v>66</v>
      </c>
      <c r="ET65" s="33">
        <v>66</v>
      </c>
      <c r="EU65" s="40">
        <v>1917</v>
      </c>
      <c r="EV65" s="32">
        <v>47</v>
      </c>
      <c r="EW65" s="31">
        <v>771.7</v>
      </c>
      <c r="EX65" s="32">
        <v>2</v>
      </c>
      <c r="EY65" s="31">
        <v>208.6</v>
      </c>
      <c r="EZ65" s="33">
        <v>104.3</v>
      </c>
      <c r="FA65" s="40">
        <v>1917</v>
      </c>
      <c r="FB65" s="32">
        <v>138</v>
      </c>
      <c r="FC65" s="31">
        <v>1671</v>
      </c>
      <c r="FD65" s="32">
        <v>2</v>
      </c>
      <c r="FE65" s="31">
        <v>249.4</v>
      </c>
      <c r="FF65" s="33">
        <v>124.7</v>
      </c>
    </row>
    <row r="66" ht="21.95" customHeight="1">
      <c r="A66" s="39">
        <v>1918</v>
      </c>
      <c r="B66" s="30">
        <v>106</v>
      </c>
      <c r="C66" s="31">
        <v>442.8</v>
      </c>
      <c r="D66" s="32">
        <v>1</v>
      </c>
      <c r="E66" s="31">
        <v>36.1</v>
      </c>
      <c r="F66" s="33">
        <v>36.1</v>
      </c>
      <c r="G66" s="40">
        <v>1918</v>
      </c>
      <c r="H66" s="32">
        <v>95</v>
      </c>
      <c r="I66" s="31">
        <v>1274.2</v>
      </c>
      <c r="J66" s="32">
        <v>0</v>
      </c>
      <c r="K66" s="31">
        <v>0</v>
      </c>
      <c r="L66" s="33"/>
      <c r="M66" s="40">
        <v>1918</v>
      </c>
      <c r="N66" s="32">
        <v>79</v>
      </c>
      <c r="O66" s="31">
        <v>490.5</v>
      </c>
      <c r="P66" s="32">
        <v>0</v>
      </c>
      <c r="Q66" s="31">
        <v>0</v>
      </c>
      <c r="R66" s="33"/>
      <c r="S66" s="40">
        <v>1918</v>
      </c>
      <c r="T66" s="32">
        <v>109</v>
      </c>
      <c r="U66" s="31">
        <v>804.2</v>
      </c>
      <c r="V66" s="32">
        <v>2</v>
      </c>
      <c r="W66" s="31">
        <v>171</v>
      </c>
      <c r="X66" s="33">
        <v>85.5</v>
      </c>
      <c r="Y66" s="40">
        <v>1918</v>
      </c>
      <c r="Z66" s="32">
        <v>64</v>
      </c>
      <c r="AA66" s="31">
        <v>491.6</v>
      </c>
      <c r="AB66" s="32">
        <v>0</v>
      </c>
      <c r="AC66" s="31">
        <v>0</v>
      </c>
      <c r="AD66" s="33"/>
      <c r="AE66" s="40">
        <v>1918</v>
      </c>
      <c r="AF66" s="32">
        <v>117</v>
      </c>
      <c r="AG66" s="31">
        <v>634.6</v>
      </c>
      <c r="AH66" s="32">
        <v>0</v>
      </c>
      <c r="AI66" s="31">
        <v>0</v>
      </c>
      <c r="AJ66" s="33"/>
      <c r="AK66" s="40">
        <v>1918</v>
      </c>
      <c r="AL66" s="32">
        <v>97</v>
      </c>
      <c r="AM66" s="31">
        <v>1057.8</v>
      </c>
      <c r="AN66" s="32">
        <v>0</v>
      </c>
      <c r="AO66" s="31">
        <v>0</v>
      </c>
      <c r="AP66" s="33"/>
      <c r="AQ66" s="40">
        <v>1918</v>
      </c>
      <c r="AR66" s="32">
        <v>101</v>
      </c>
      <c r="AS66" s="31">
        <v>1399.9</v>
      </c>
      <c r="AT66" s="32">
        <v>0</v>
      </c>
      <c r="AU66" s="31">
        <v>0</v>
      </c>
      <c r="AV66" s="33"/>
      <c r="AW66" s="40">
        <v>1918</v>
      </c>
      <c r="AX66" s="32">
        <v>83</v>
      </c>
      <c r="AY66" s="31">
        <v>848.5</v>
      </c>
      <c r="AZ66" s="32">
        <v>1</v>
      </c>
      <c r="BA66" s="31">
        <v>117.6</v>
      </c>
      <c r="BB66" s="33">
        <v>117.6</v>
      </c>
      <c r="BC66" s="40">
        <v>1918</v>
      </c>
      <c r="BD66" s="32">
        <v>43</v>
      </c>
      <c r="BE66" s="31">
        <v>376.7</v>
      </c>
      <c r="BF66" s="32">
        <v>0</v>
      </c>
      <c r="BG66" s="31">
        <v>0</v>
      </c>
      <c r="BH66" s="33"/>
      <c r="BI66" s="40">
        <v>1918</v>
      </c>
      <c r="BJ66" s="32">
        <v>28</v>
      </c>
      <c r="BK66" s="31">
        <v>265</v>
      </c>
      <c r="BL66" s="32">
        <v>0</v>
      </c>
      <c r="BM66" s="31">
        <v>0</v>
      </c>
      <c r="BN66" s="33"/>
      <c r="BO66" s="40">
        <v>1918</v>
      </c>
      <c r="BP66" s="32">
        <v>61</v>
      </c>
      <c r="BQ66" s="31">
        <v>448.9</v>
      </c>
      <c r="BR66" s="32">
        <v>1</v>
      </c>
      <c r="BS66" s="31">
        <v>78.2</v>
      </c>
      <c r="BT66" s="33">
        <v>78.2</v>
      </c>
      <c r="BU66" s="40">
        <v>1918</v>
      </c>
      <c r="BV66" s="32">
        <v>117</v>
      </c>
      <c r="BW66" s="31">
        <v>551.5</v>
      </c>
      <c r="BX66" s="32">
        <v>0</v>
      </c>
      <c r="BY66" s="31">
        <v>0</v>
      </c>
      <c r="BZ66" s="33"/>
      <c r="CA66" s="40">
        <v>1918</v>
      </c>
      <c r="CB66" s="32">
        <v>51</v>
      </c>
      <c r="CC66" s="31">
        <v>329</v>
      </c>
      <c r="CD66" s="32">
        <v>0</v>
      </c>
      <c r="CE66" s="31">
        <v>0</v>
      </c>
      <c r="CF66" s="33"/>
      <c r="CG66" s="40">
        <v>1918</v>
      </c>
      <c r="CH66" s="32">
        <v>65</v>
      </c>
      <c r="CI66" s="31">
        <v>575.5</v>
      </c>
      <c r="CJ66" s="32">
        <v>0</v>
      </c>
      <c r="CK66" s="31">
        <v>0</v>
      </c>
      <c r="CL66" s="33"/>
      <c r="CM66" s="40">
        <v>1918</v>
      </c>
      <c r="CN66" s="32">
        <v>69</v>
      </c>
      <c r="CO66" s="31">
        <v>790.5</v>
      </c>
      <c r="CP66" s="32">
        <v>0</v>
      </c>
      <c r="CQ66" s="31">
        <v>0</v>
      </c>
      <c r="CR66" s="33"/>
      <c r="CS66" s="40">
        <v>1918</v>
      </c>
      <c r="CT66" s="32">
        <v>101</v>
      </c>
      <c r="CU66" s="31">
        <v>836.7</v>
      </c>
      <c r="CV66" s="32">
        <v>0</v>
      </c>
      <c r="CW66" s="31">
        <v>0</v>
      </c>
      <c r="CX66" s="33"/>
      <c r="CY66" s="40">
        <v>1918</v>
      </c>
      <c r="CZ66" s="32">
        <v>113</v>
      </c>
      <c r="DA66" s="31">
        <v>1157.4</v>
      </c>
      <c r="DB66" s="32">
        <v>0</v>
      </c>
      <c r="DC66" s="31">
        <v>0</v>
      </c>
      <c r="DD66" s="33"/>
      <c r="DE66" s="40">
        <v>1918</v>
      </c>
      <c r="DF66" s="32">
        <v>41</v>
      </c>
      <c r="DG66" s="31">
        <v>437.8</v>
      </c>
      <c r="DH66" s="32">
        <v>0</v>
      </c>
      <c r="DI66" s="31">
        <v>0</v>
      </c>
      <c r="DJ66" s="33"/>
      <c r="DK66" s="40">
        <v>1918</v>
      </c>
      <c r="DL66" s="32">
        <v>94</v>
      </c>
      <c r="DM66" s="31">
        <v>660.9</v>
      </c>
      <c r="DN66" s="32">
        <v>3</v>
      </c>
      <c r="DO66" s="31">
        <v>168.9</v>
      </c>
      <c r="DP66" s="33">
        <v>56.3</v>
      </c>
      <c r="DQ66" s="40">
        <v>1918</v>
      </c>
      <c r="DR66" s="32">
        <v>38</v>
      </c>
      <c r="DS66" s="31">
        <v>302.8</v>
      </c>
      <c r="DT66" s="32">
        <v>0</v>
      </c>
      <c r="DU66" s="31">
        <v>0</v>
      </c>
      <c r="DV66" s="33"/>
      <c r="DW66" s="40">
        <v>1918</v>
      </c>
      <c r="DX66" s="32">
        <v>53</v>
      </c>
      <c r="DY66" s="31">
        <v>435.5</v>
      </c>
      <c r="DZ66" s="32">
        <v>0</v>
      </c>
      <c r="EA66" s="31">
        <v>0</v>
      </c>
      <c r="EB66" s="33"/>
      <c r="EC66" s="40">
        <v>1918</v>
      </c>
      <c r="ED66" s="32">
        <v>96</v>
      </c>
      <c r="EE66" s="31">
        <v>1241</v>
      </c>
      <c r="EF66" s="32">
        <v>1</v>
      </c>
      <c r="EG66" s="31">
        <v>216.2</v>
      </c>
      <c r="EH66" s="33">
        <v>216.2</v>
      </c>
      <c r="EI66" s="40">
        <v>1918</v>
      </c>
      <c r="EJ66" s="32">
        <v>108</v>
      </c>
      <c r="EK66" s="31">
        <v>813.7</v>
      </c>
      <c r="EL66" s="32">
        <v>1</v>
      </c>
      <c r="EM66" s="31">
        <v>66</v>
      </c>
      <c r="EN66" s="33">
        <v>66</v>
      </c>
      <c r="EO66" s="40">
        <v>1918</v>
      </c>
      <c r="EP66" s="32">
        <v>44</v>
      </c>
      <c r="EQ66" s="31">
        <v>412</v>
      </c>
      <c r="ER66" s="32">
        <v>1</v>
      </c>
      <c r="ES66" s="31">
        <v>76.2</v>
      </c>
      <c r="ET66" s="33">
        <v>76.2</v>
      </c>
      <c r="EU66" s="40">
        <v>1918</v>
      </c>
      <c r="EV66" s="32">
        <v>34</v>
      </c>
      <c r="EW66" s="31">
        <v>523.3</v>
      </c>
      <c r="EX66" s="32">
        <v>0</v>
      </c>
      <c r="EY66" s="31">
        <v>0</v>
      </c>
      <c r="EZ66" s="33"/>
      <c r="FA66" s="40">
        <v>1918</v>
      </c>
      <c r="FB66" s="32">
        <v>154</v>
      </c>
      <c r="FC66" s="31">
        <v>1054.4</v>
      </c>
      <c r="FD66" s="32">
        <v>0</v>
      </c>
      <c r="FE66" s="31">
        <v>0</v>
      </c>
      <c r="FF66" s="33"/>
    </row>
    <row r="67" ht="21.95" customHeight="1">
      <c r="A67" s="39">
        <v>1919</v>
      </c>
      <c r="B67" s="30">
        <v>108</v>
      </c>
      <c r="C67" s="31">
        <v>437.9</v>
      </c>
      <c r="D67" s="32">
        <v>1</v>
      </c>
      <c r="E67" s="31">
        <v>50.3</v>
      </c>
      <c r="F67" s="33">
        <v>50.3</v>
      </c>
      <c r="G67" s="40">
        <v>1919</v>
      </c>
      <c r="H67" s="32">
        <v>96</v>
      </c>
      <c r="I67" s="31">
        <v>1546.4</v>
      </c>
      <c r="J67" s="32">
        <v>1</v>
      </c>
      <c r="K67" s="31">
        <v>137.2</v>
      </c>
      <c r="L67" s="33">
        <v>137.2</v>
      </c>
      <c r="M67" s="40">
        <v>1919</v>
      </c>
      <c r="N67" s="32">
        <v>56</v>
      </c>
      <c r="O67" s="31">
        <v>434.2</v>
      </c>
      <c r="P67" s="32">
        <v>0</v>
      </c>
      <c r="Q67" s="31">
        <v>0</v>
      </c>
      <c r="R67" s="33"/>
      <c r="S67" s="40">
        <v>1919</v>
      </c>
      <c r="T67" s="32">
        <v>90</v>
      </c>
      <c r="U67" s="31">
        <v>559.7</v>
      </c>
      <c r="V67" s="32">
        <v>2</v>
      </c>
      <c r="W67" s="31">
        <v>99.40000000000001</v>
      </c>
      <c r="X67" s="33">
        <v>49.7</v>
      </c>
      <c r="Y67" s="40">
        <v>1919</v>
      </c>
      <c r="Z67" s="32">
        <v>49</v>
      </c>
      <c r="AA67" s="31">
        <v>440.5</v>
      </c>
      <c r="AB67" s="32">
        <v>0</v>
      </c>
      <c r="AC67" s="31">
        <v>0</v>
      </c>
      <c r="AD67" s="33"/>
      <c r="AE67" s="40">
        <v>1919</v>
      </c>
      <c r="AF67" s="32">
        <v>93</v>
      </c>
      <c r="AG67" s="31">
        <v>491.3</v>
      </c>
      <c r="AH67" s="32">
        <v>0</v>
      </c>
      <c r="AI67" s="31">
        <v>0</v>
      </c>
      <c r="AJ67" s="33"/>
      <c r="AK67" s="40">
        <v>1919</v>
      </c>
      <c r="AL67" s="32">
        <v>75</v>
      </c>
      <c r="AM67" s="31">
        <v>1204.2</v>
      </c>
      <c r="AN67" s="32">
        <v>1</v>
      </c>
      <c r="AO67" s="31">
        <v>209</v>
      </c>
      <c r="AP67" s="33">
        <v>209</v>
      </c>
      <c r="AQ67" s="40">
        <v>1919</v>
      </c>
      <c r="AR67" s="32">
        <v>121</v>
      </c>
      <c r="AS67" s="31">
        <v>2017</v>
      </c>
      <c r="AT67" s="32">
        <v>2</v>
      </c>
      <c r="AU67" s="31">
        <v>290.8</v>
      </c>
      <c r="AV67" s="33">
        <v>145.4</v>
      </c>
      <c r="AW67" s="40">
        <v>1919</v>
      </c>
      <c r="AX67" s="32">
        <v>74</v>
      </c>
      <c r="AY67" s="31">
        <v>876.2</v>
      </c>
      <c r="AZ67" s="32">
        <v>1</v>
      </c>
      <c r="BA67" s="31">
        <v>112.5</v>
      </c>
      <c r="BB67" s="33">
        <v>112.5</v>
      </c>
      <c r="BC67" s="40">
        <v>1919</v>
      </c>
      <c r="BD67" s="32">
        <v>37</v>
      </c>
      <c r="BE67" s="31">
        <v>296.4</v>
      </c>
      <c r="BF67" s="32">
        <v>0</v>
      </c>
      <c r="BG67" s="31">
        <v>0</v>
      </c>
      <c r="BH67" s="33"/>
      <c r="BI67" s="40">
        <v>1919</v>
      </c>
      <c r="BJ67" s="32">
        <v>26</v>
      </c>
      <c r="BK67" s="31">
        <v>208.5</v>
      </c>
      <c r="BL67" s="32">
        <v>0</v>
      </c>
      <c r="BM67" s="31">
        <v>0</v>
      </c>
      <c r="BN67" s="33"/>
      <c r="BO67" s="40">
        <v>1919</v>
      </c>
      <c r="BP67" s="32">
        <v>49</v>
      </c>
      <c r="BQ67" s="31">
        <v>359.2</v>
      </c>
      <c r="BR67" s="32">
        <v>0</v>
      </c>
      <c r="BS67" s="31">
        <v>0</v>
      </c>
      <c r="BT67" s="33"/>
      <c r="BU67" s="40">
        <v>1919</v>
      </c>
      <c r="BV67" s="32">
        <v>102</v>
      </c>
      <c r="BW67" s="31">
        <v>750.7</v>
      </c>
      <c r="BX67" s="32">
        <v>0</v>
      </c>
      <c r="BY67" s="31">
        <v>0</v>
      </c>
      <c r="BZ67" s="33"/>
      <c r="CA67" s="40">
        <v>1919</v>
      </c>
      <c r="CB67" s="32">
        <v>54</v>
      </c>
      <c r="CC67" s="31">
        <v>326.2</v>
      </c>
      <c r="CD67" s="32">
        <v>0</v>
      </c>
      <c r="CE67" s="31">
        <v>0</v>
      </c>
      <c r="CF67" s="33"/>
      <c r="CG67" s="40">
        <v>1919</v>
      </c>
      <c r="CH67" s="32">
        <v>52</v>
      </c>
      <c r="CI67" s="31">
        <v>481.6</v>
      </c>
      <c r="CJ67" s="32">
        <v>1</v>
      </c>
      <c r="CK67" s="31">
        <v>94.7</v>
      </c>
      <c r="CL67" s="33">
        <v>94.7</v>
      </c>
      <c r="CM67" s="40">
        <v>1919</v>
      </c>
      <c r="CN67" s="32">
        <v>58</v>
      </c>
      <c r="CO67" s="31">
        <v>759.4</v>
      </c>
      <c r="CP67" s="32">
        <v>1</v>
      </c>
      <c r="CQ67" s="31">
        <v>124.5</v>
      </c>
      <c r="CR67" s="33">
        <v>124.5</v>
      </c>
      <c r="CS67" s="40">
        <v>1919</v>
      </c>
      <c r="CT67" s="32">
        <v>105</v>
      </c>
      <c r="CU67" s="31">
        <v>1143.1</v>
      </c>
      <c r="CV67" s="32">
        <v>2</v>
      </c>
      <c r="CW67" s="31">
        <v>244.9</v>
      </c>
      <c r="CX67" s="33">
        <v>122.45</v>
      </c>
      <c r="CY67" s="40">
        <v>1919</v>
      </c>
      <c r="CZ67" s="32">
        <v>96</v>
      </c>
      <c r="DA67" s="31">
        <v>1556.3</v>
      </c>
      <c r="DB67" s="32">
        <v>1</v>
      </c>
      <c r="DC67" s="31">
        <v>201.9</v>
      </c>
      <c r="DD67" s="33">
        <v>201.9</v>
      </c>
      <c r="DE67" s="40">
        <v>1919</v>
      </c>
      <c r="DF67" s="32">
        <v>40</v>
      </c>
      <c r="DG67" s="31">
        <v>316.5</v>
      </c>
      <c r="DH67" s="32">
        <v>0</v>
      </c>
      <c r="DI67" s="31">
        <v>0</v>
      </c>
      <c r="DJ67" s="33"/>
      <c r="DK67" s="40">
        <v>1919</v>
      </c>
      <c r="DL67" s="32">
        <v>86</v>
      </c>
      <c r="DM67" s="31">
        <v>384.4</v>
      </c>
      <c r="DN67" s="32">
        <v>1</v>
      </c>
      <c r="DO67" s="31">
        <v>52.6</v>
      </c>
      <c r="DP67" s="33">
        <v>52.6</v>
      </c>
      <c r="DQ67" s="40">
        <v>1919</v>
      </c>
      <c r="DR67" s="32">
        <v>35</v>
      </c>
      <c r="DS67" s="31">
        <v>308.2</v>
      </c>
      <c r="DT67" s="32">
        <v>0</v>
      </c>
      <c r="DU67" s="31">
        <v>0</v>
      </c>
      <c r="DV67" s="33"/>
      <c r="DW67" s="40">
        <v>1919</v>
      </c>
      <c r="DX67" s="32">
        <v>56</v>
      </c>
      <c r="DY67" s="31">
        <v>415.7</v>
      </c>
      <c r="DZ67" s="32">
        <v>2</v>
      </c>
      <c r="EA67" s="31">
        <v>122.9</v>
      </c>
      <c r="EB67" s="33">
        <v>61.45</v>
      </c>
      <c r="EC67" s="40">
        <v>1919</v>
      </c>
      <c r="ED67" s="32">
        <v>89</v>
      </c>
      <c r="EE67" s="31">
        <v>1360.5</v>
      </c>
      <c r="EF67" s="32">
        <v>1</v>
      </c>
      <c r="EG67" s="31">
        <v>175.3</v>
      </c>
      <c r="EH67" s="33">
        <v>175.3</v>
      </c>
      <c r="EI67" s="40">
        <v>1919</v>
      </c>
      <c r="EJ67" s="32">
        <v>88</v>
      </c>
      <c r="EK67" s="31">
        <v>457.3</v>
      </c>
      <c r="EL67" s="32">
        <v>1</v>
      </c>
      <c r="EM67" s="31">
        <v>44.7</v>
      </c>
      <c r="EN67" s="33">
        <v>44.7</v>
      </c>
      <c r="EO67" s="40">
        <v>1919</v>
      </c>
      <c r="EP67" s="32">
        <v>61</v>
      </c>
      <c r="EQ67" s="31">
        <v>472.2</v>
      </c>
      <c r="ER67" s="32">
        <v>0</v>
      </c>
      <c r="ES67" s="31">
        <v>0</v>
      </c>
      <c r="ET67" s="33"/>
      <c r="EU67" s="40">
        <v>1919</v>
      </c>
      <c r="EV67" s="32">
        <v>25</v>
      </c>
      <c r="EW67" s="31">
        <v>268.9</v>
      </c>
      <c r="EX67" s="32">
        <v>0</v>
      </c>
      <c r="EY67" s="31">
        <v>0</v>
      </c>
      <c r="EZ67" s="33"/>
      <c r="FA67" s="40">
        <v>1919</v>
      </c>
      <c r="FB67" s="32">
        <v>134</v>
      </c>
      <c r="FC67" s="31">
        <v>1341.2</v>
      </c>
      <c r="FD67" s="32">
        <v>1</v>
      </c>
      <c r="FE67" s="31">
        <v>107.7</v>
      </c>
      <c r="FF67" s="33">
        <v>107.7</v>
      </c>
    </row>
    <row r="68" ht="21.95" customHeight="1">
      <c r="A68" s="39">
        <v>1920</v>
      </c>
      <c r="B68" s="30">
        <v>119</v>
      </c>
      <c r="C68" s="31">
        <v>678.7</v>
      </c>
      <c r="D68" s="32">
        <v>2</v>
      </c>
      <c r="E68" s="31">
        <v>94.7</v>
      </c>
      <c r="F68" s="33">
        <v>47.35</v>
      </c>
      <c r="G68" s="40">
        <v>1920</v>
      </c>
      <c r="H68" s="32">
        <v>99</v>
      </c>
      <c r="I68" s="31">
        <v>1684.5</v>
      </c>
      <c r="J68" s="32">
        <v>0</v>
      </c>
      <c r="K68" s="31">
        <v>0</v>
      </c>
      <c r="L68" s="33"/>
      <c r="M68" s="40">
        <v>1920</v>
      </c>
      <c r="N68" s="32">
        <v>76</v>
      </c>
      <c r="O68" s="31">
        <v>835.4</v>
      </c>
      <c r="P68" s="32">
        <v>1</v>
      </c>
      <c r="Q68" s="31">
        <v>77.7</v>
      </c>
      <c r="R68" s="33">
        <v>77.7</v>
      </c>
      <c r="S68" s="40">
        <v>1920</v>
      </c>
      <c r="T68" s="32">
        <v>114</v>
      </c>
      <c r="U68" s="31">
        <v>738.3</v>
      </c>
      <c r="V68" s="32">
        <v>2</v>
      </c>
      <c r="W68" s="31">
        <v>89.40000000000001</v>
      </c>
      <c r="X68" s="33">
        <v>44.7</v>
      </c>
      <c r="Y68" s="40">
        <v>1920</v>
      </c>
      <c r="Z68" s="32">
        <v>67</v>
      </c>
      <c r="AA68" s="31">
        <v>825.6</v>
      </c>
      <c r="AB68" s="32">
        <v>1</v>
      </c>
      <c r="AC68" s="31">
        <v>123.2</v>
      </c>
      <c r="AD68" s="33">
        <v>123.2</v>
      </c>
      <c r="AE68" s="40">
        <v>1920</v>
      </c>
      <c r="AF68" s="32">
        <v>122</v>
      </c>
      <c r="AG68" s="31">
        <v>1009</v>
      </c>
      <c r="AH68" s="32">
        <v>1</v>
      </c>
      <c r="AI68" s="31">
        <v>93.2</v>
      </c>
      <c r="AJ68" s="33">
        <v>93.2</v>
      </c>
      <c r="AK68" s="40">
        <v>1920</v>
      </c>
      <c r="AL68" s="32">
        <v>97</v>
      </c>
      <c r="AM68" s="31">
        <v>1694.9</v>
      </c>
      <c r="AN68" s="32">
        <v>2</v>
      </c>
      <c r="AO68" s="31">
        <v>286.5</v>
      </c>
      <c r="AP68" s="33">
        <v>143.25</v>
      </c>
      <c r="AQ68" s="40">
        <v>1920</v>
      </c>
      <c r="AR68" s="32">
        <v>122</v>
      </c>
      <c r="AS68" s="31">
        <v>2052.2</v>
      </c>
      <c r="AT68" s="32">
        <v>0</v>
      </c>
      <c r="AU68" s="31">
        <v>0</v>
      </c>
      <c r="AV68" s="33"/>
      <c r="AW68" s="40">
        <v>1920</v>
      </c>
      <c r="AX68" s="32">
        <v>77</v>
      </c>
      <c r="AY68" s="31">
        <v>1286.9</v>
      </c>
      <c r="AZ68" s="32">
        <v>1</v>
      </c>
      <c r="BA68" s="31">
        <v>87.59999999999999</v>
      </c>
      <c r="BB68" s="33">
        <v>87.59999999999999</v>
      </c>
      <c r="BC68" s="40">
        <v>1920</v>
      </c>
      <c r="BD68" s="32">
        <v>72</v>
      </c>
      <c r="BE68" s="31">
        <v>693.2</v>
      </c>
      <c r="BF68" s="32">
        <v>1</v>
      </c>
      <c r="BG68" s="31">
        <v>85.90000000000001</v>
      </c>
      <c r="BH68" s="33">
        <v>85.90000000000001</v>
      </c>
      <c r="BI68" s="40">
        <v>1920</v>
      </c>
      <c r="BJ68" s="32">
        <v>63</v>
      </c>
      <c r="BK68" s="31">
        <v>553.5</v>
      </c>
      <c r="BL68" s="32">
        <v>0</v>
      </c>
      <c r="BM68" s="31">
        <v>0</v>
      </c>
      <c r="BN68" s="33"/>
      <c r="BO68" s="40">
        <v>1920</v>
      </c>
      <c r="BP68" s="32">
        <v>82</v>
      </c>
      <c r="BQ68" s="31">
        <v>674.7</v>
      </c>
      <c r="BR68" s="32">
        <v>1</v>
      </c>
      <c r="BS68" s="31">
        <v>68.3</v>
      </c>
      <c r="BT68" s="33">
        <v>68.3</v>
      </c>
      <c r="BU68" s="40">
        <v>1920</v>
      </c>
      <c r="BV68" s="32">
        <v>116</v>
      </c>
      <c r="BW68" s="31">
        <v>856</v>
      </c>
      <c r="BX68" s="32">
        <v>0</v>
      </c>
      <c r="BY68" s="31">
        <v>0</v>
      </c>
      <c r="BZ68" s="33"/>
      <c r="CA68" s="40">
        <v>1920</v>
      </c>
      <c r="CB68" s="32">
        <v>73</v>
      </c>
      <c r="CC68" s="31">
        <v>704.7</v>
      </c>
      <c r="CD68" s="32">
        <v>0</v>
      </c>
      <c r="CE68" s="31">
        <v>0</v>
      </c>
      <c r="CF68" s="33"/>
      <c r="CG68" s="40">
        <v>1920</v>
      </c>
      <c r="CH68" s="32">
        <v>82</v>
      </c>
      <c r="CI68" s="31">
        <v>788.4</v>
      </c>
      <c r="CJ68" s="32">
        <v>1</v>
      </c>
      <c r="CK68" s="31">
        <v>75.7</v>
      </c>
      <c r="CL68" s="33">
        <v>75.7</v>
      </c>
      <c r="CM68" s="40">
        <v>1920</v>
      </c>
      <c r="CN68" s="32">
        <v>80</v>
      </c>
      <c r="CO68" s="31">
        <v>1175.6</v>
      </c>
      <c r="CP68" s="32">
        <v>0</v>
      </c>
      <c r="CQ68" s="31">
        <v>0</v>
      </c>
      <c r="CR68" s="33"/>
      <c r="CS68" s="40">
        <v>1920</v>
      </c>
      <c r="CT68" s="32">
        <v>123</v>
      </c>
      <c r="CU68" s="31">
        <v>1450.1</v>
      </c>
      <c r="CV68" s="32">
        <v>0</v>
      </c>
      <c r="CW68" s="31">
        <v>0</v>
      </c>
      <c r="CX68" s="33"/>
      <c r="CY68" s="40">
        <v>1920</v>
      </c>
      <c r="CZ68" s="32">
        <v>136</v>
      </c>
      <c r="DA68" s="31">
        <v>1627.2</v>
      </c>
      <c r="DB68" s="32">
        <v>0</v>
      </c>
      <c r="DC68" s="31">
        <v>0</v>
      </c>
      <c r="DD68" s="33"/>
      <c r="DE68" s="40">
        <v>1920</v>
      </c>
      <c r="DF68" s="32">
        <v>63</v>
      </c>
      <c r="DG68" s="31">
        <v>596</v>
      </c>
      <c r="DH68" s="32">
        <v>0</v>
      </c>
      <c r="DI68" s="31">
        <v>0</v>
      </c>
      <c r="DJ68" s="33"/>
      <c r="DK68" s="40">
        <v>1920</v>
      </c>
      <c r="DL68" s="32">
        <v>90</v>
      </c>
      <c r="DM68" s="31">
        <v>529.4</v>
      </c>
      <c r="DN68" s="32">
        <v>0</v>
      </c>
      <c r="DO68" s="31">
        <v>0</v>
      </c>
      <c r="DP68" s="33"/>
      <c r="DQ68" s="40">
        <v>1920</v>
      </c>
      <c r="DR68" s="32">
        <v>63</v>
      </c>
      <c r="DS68" s="31">
        <v>528.8</v>
      </c>
      <c r="DT68" s="32">
        <v>0</v>
      </c>
      <c r="DU68" s="31">
        <v>0</v>
      </c>
      <c r="DV68" s="33"/>
      <c r="DW68" s="40">
        <v>1920</v>
      </c>
      <c r="DX68" s="32">
        <v>84</v>
      </c>
      <c r="DY68" s="31">
        <v>754.5</v>
      </c>
      <c r="DZ68" s="32">
        <v>1</v>
      </c>
      <c r="EA68" s="31">
        <v>65.8</v>
      </c>
      <c r="EB68" s="33">
        <v>65.8</v>
      </c>
      <c r="EC68" s="40">
        <v>1920</v>
      </c>
      <c r="ED68" s="32">
        <v>98</v>
      </c>
      <c r="EE68" s="31">
        <v>1679.2</v>
      </c>
      <c r="EF68" s="32">
        <v>0</v>
      </c>
      <c r="EG68" s="31">
        <v>0</v>
      </c>
      <c r="EH68" s="33"/>
      <c r="EI68" s="40">
        <v>1920</v>
      </c>
      <c r="EJ68" s="32">
        <v>109</v>
      </c>
      <c r="EK68" s="31">
        <v>630.2</v>
      </c>
      <c r="EL68" s="32">
        <v>1</v>
      </c>
      <c r="EM68" s="31">
        <v>49.3</v>
      </c>
      <c r="EN68" s="33">
        <v>49.3</v>
      </c>
      <c r="EO68" s="40">
        <v>1920</v>
      </c>
      <c r="EP68" s="32">
        <v>88</v>
      </c>
      <c r="EQ68" s="31">
        <v>707.8</v>
      </c>
      <c r="ER68" s="32">
        <v>0</v>
      </c>
      <c r="ES68" s="31">
        <v>0</v>
      </c>
      <c r="ET68" s="33"/>
      <c r="EU68" s="40">
        <v>1920</v>
      </c>
      <c r="EV68" s="32">
        <v>47</v>
      </c>
      <c r="EW68" s="31">
        <v>745.6</v>
      </c>
      <c r="EX68" s="32">
        <v>2</v>
      </c>
      <c r="EY68" s="31">
        <v>173.8</v>
      </c>
      <c r="EZ68" s="33">
        <v>86.90000000000001</v>
      </c>
      <c r="FA68" s="40">
        <v>1920</v>
      </c>
      <c r="FB68" s="32">
        <v>156</v>
      </c>
      <c r="FC68" s="31">
        <v>1348.9</v>
      </c>
      <c r="FD68" s="32">
        <v>1</v>
      </c>
      <c r="FE68" s="31">
        <v>91.90000000000001</v>
      </c>
      <c r="FF68" s="33">
        <v>91.90000000000001</v>
      </c>
    </row>
    <row r="69" ht="21.95" customHeight="1">
      <c r="A69" s="39">
        <v>1921</v>
      </c>
      <c r="B69" s="30">
        <v>100</v>
      </c>
      <c r="C69" s="31">
        <v>576</v>
      </c>
      <c r="D69" s="32">
        <v>5</v>
      </c>
      <c r="E69" s="31">
        <v>165.9</v>
      </c>
      <c r="F69" s="33">
        <v>33.18</v>
      </c>
      <c r="G69" s="40">
        <v>1921</v>
      </c>
      <c r="H69" s="32">
        <v>122</v>
      </c>
      <c r="I69" s="31">
        <v>2291.4</v>
      </c>
      <c r="J69" s="32">
        <v>2</v>
      </c>
      <c r="K69" s="31">
        <v>435.3</v>
      </c>
      <c r="L69" s="33">
        <v>217.65</v>
      </c>
      <c r="M69" s="40">
        <v>1921</v>
      </c>
      <c r="N69" s="32">
        <v>107</v>
      </c>
      <c r="O69" s="31">
        <v>1288.7</v>
      </c>
      <c r="P69" s="32">
        <v>3</v>
      </c>
      <c r="Q69" s="31">
        <v>337.8</v>
      </c>
      <c r="R69" s="33">
        <v>112.6</v>
      </c>
      <c r="S69" s="40">
        <v>1921</v>
      </c>
      <c r="T69" s="32">
        <v>93</v>
      </c>
      <c r="U69" s="31">
        <v>865.3</v>
      </c>
      <c r="V69" s="32">
        <v>2</v>
      </c>
      <c r="W69" s="31">
        <v>107</v>
      </c>
      <c r="X69" s="33">
        <v>53.5</v>
      </c>
      <c r="Y69" s="40">
        <v>1921</v>
      </c>
      <c r="Z69" s="32">
        <v>80</v>
      </c>
      <c r="AA69" s="31">
        <v>1057.5</v>
      </c>
      <c r="AB69" s="32">
        <v>2</v>
      </c>
      <c r="AC69" s="31">
        <v>213.6</v>
      </c>
      <c r="AD69" s="33">
        <v>106.8</v>
      </c>
      <c r="AE69" s="40">
        <v>1921</v>
      </c>
      <c r="AF69" s="32">
        <v>166</v>
      </c>
      <c r="AG69" s="31">
        <v>1381.7</v>
      </c>
      <c r="AH69" s="32">
        <v>2</v>
      </c>
      <c r="AI69" s="31">
        <v>208</v>
      </c>
      <c r="AJ69" s="33">
        <v>104</v>
      </c>
      <c r="AK69" s="40">
        <v>1921</v>
      </c>
      <c r="AL69" s="32">
        <v>103</v>
      </c>
      <c r="AM69" s="31">
        <v>2039.9</v>
      </c>
      <c r="AN69" s="32">
        <v>2</v>
      </c>
      <c r="AO69" s="31">
        <v>406.4</v>
      </c>
      <c r="AP69" s="33">
        <v>203.2</v>
      </c>
      <c r="AQ69" s="40">
        <v>1921</v>
      </c>
      <c r="AR69" s="32">
        <v>134</v>
      </c>
      <c r="AS69" s="31">
        <v>2453.2</v>
      </c>
      <c r="AT69" s="32">
        <v>4</v>
      </c>
      <c r="AU69" s="31">
        <v>784.8</v>
      </c>
      <c r="AV69" s="33">
        <v>196.2</v>
      </c>
      <c r="AW69" s="40">
        <v>1921</v>
      </c>
      <c r="AX69" s="32">
        <v>106</v>
      </c>
      <c r="AY69" s="31">
        <v>1528.3</v>
      </c>
      <c r="AZ69" s="32">
        <v>3</v>
      </c>
      <c r="BA69" s="31">
        <v>569.2</v>
      </c>
      <c r="BB69" s="33">
        <v>189.733333333333</v>
      </c>
      <c r="BC69" s="40">
        <v>1921</v>
      </c>
      <c r="BD69" s="32">
        <v>80</v>
      </c>
      <c r="BE69" s="31">
        <v>740.7</v>
      </c>
      <c r="BF69" s="32">
        <v>0</v>
      </c>
      <c r="BG69" s="31">
        <v>0</v>
      </c>
      <c r="BH69" s="33"/>
      <c r="BI69" s="40">
        <v>1921</v>
      </c>
      <c r="BJ69" s="32">
        <v>62</v>
      </c>
      <c r="BK69" s="31">
        <v>703.8</v>
      </c>
      <c r="BL69" s="32">
        <v>2</v>
      </c>
      <c r="BM69" s="31">
        <v>145.8</v>
      </c>
      <c r="BN69" s="33">
        <v>72.90000000000001</v>
      </c>
      <c r="BO69" s="40">
        <v>1921</v>
      </c>
      <c r="BP69" s="32">
        <v>90</v>
      </c>
      <c r="BQ69" s="31">
        <v>730.2</v>
      </c>
      <c r="BR69" s="32">
        <v>1</v>
      </c>
      <c r="BS69" s="31">
        <v>65.8</v>
      </c>
      <c r="BT69" s="33">
        <v>65.8</v>
      </c>
      <c r="BU69" s="40">
        <v>1921</v>
      </c>
      <c r="BV69" s="32">
        <v>130</v>
      </c>
      <c r="BW69" s="31">
        <v>1724.9</v>
      </c>
      <c r="BX69" s="32">
        <v>3</v>
      </c>
      <c r="BY69" s="31">
        <v>451.3</v>
      </c>
      <c r="BZ69" s="33">
        <v>150.433333333333</v>
      </c>
      <c r="CA69" s="40">
        <v>1921</v>
      </c>
      <c r="CB69" s="32">
        <v>73</v>
      </c>
      <c r="CC69" s="31">
        <v>792.9</v>
      </c>
      <c r="CD69" s="32">
        <v>0</v>
      </c>
      <c r="CE69" s="31">
        <v>0</v>
      </c>
      <c r="CF69" s="33"/>
      <c r="CG69" s="40">
        <v>1921</v>
      </c>
      <c r="CH69" s="32">
        <v>85</v>
      </c>
      <c r="CI69" s="31">
        <v>950.4</v>
      </c>
      <c r="CJ69" s="32">
        <v>2</v>
      </c>
      <c r="CK69" s="31">
        <v>195.6</v>
      </c>
      <c r="CL69" s="33">
        <v>97.8</v>
      </c>
      <c r="CM69" s="40">
        <v>1921</v>
      </c>
      <c r="CN69" s="32">
        <v>93</v>
      </c>
      <c r="CO69" s="31">
        <v>1577</v>
      </c>
      <c r="CP69" s="32">
        <v>2</v>
      </c>
      <c r="CQ69" s="31">
        <v>374.9</v>
      </c>
      <c r="CR69" s="33">
        <v>187.45</v>
      </c>
      <c r="CS69" s="40">
        <v>1921</v>
      </c>
      <c r="CT69" s="32">
        <v>127</v>
      </c>
      <c r="CU69" s="31">
        <v>1934.2</v>
      </c>
      <c r="CV69" s="32">
        <v>3</v>
      </c>
      <c r="CW69" s="31">
        <v>578.8</v>
      </c>
      <c r="CX69" s="33">
        <v>192.933333333333</v>
      </c>
      <c r="CY69" s="40">
        <v>1921</v>
      </c>
      <c r="CZ69" s="32">
        <v>143</v>
      </c>
      <c r="DA69" s="31">
        <v>2154.9</v>
      </c>
      <c r="DB69" s="32">
        <v>2</v>
      </c>
      <c r="DC69" s="31">
        <v>345.4</v>
      </c>
      <c r="DD69" s="33">
        <v>172.7</v>
      </c>
      <c r="DE69" s="40">
        <v>1921</v>
      </c>
      <c r="DF69" s="32">
        <v>65</v>
      </c>
      <c r="DG69" s="31">
        <v>645.3</v>
      </c>
      <c r="DH69" s="32">
        <v>2</v>
      </c>
      <c r="DI69" s="31">
        <v>159.5</v>
      </c>
      <c r="DJ69" s="33">
        <v>79.75</v>
      </c>
      <c r="DK69" s="40">
        <v>1921</v>
      </c>
      <c r="DL69" s="32">
        <v>66</v>
      </c>
      <c r="DM69" s="31">
        <v>616.7</v>
      </c>
      <c r="DN69" s="32">
        <v>0</v>
      </c>
      <c r="DO69" s="31">
        <v>0</v>
      </c>
      <c r="DP69" s="33"/>
      <c r="DQ69" s="40">
        <v>1921</v>
      </c>
      <c r="DR69" s="32">
        <v>57</v>
      </c>
      <c r="DS69" s="31">
        <v>745</v>
      </c>
      <c r="DT69" s="32">
        <v>1</v>
      </c>
      <c r="DU69" s="31">
        <v>68.09999999999999</v>
      </c>
      <c r="DV69" s="33">
        <v>68.09999999999999</v>
      </c>
      <c r="DW69" s="40">
        <v>1921</v>
      </c>
      <c r="DX69" s="32">
        <v>98</v>
      </c>
      <c r="DY69" s="31">
        <v>1000.6</v>
      </c>
      <c r="DZ69" s="32">
        <v>3</v>
      </c>
      <c r="EA69" s="31">
        <v>272</v>
      </c>
      <c r="EB69" s="33">
        <v>90.6666666666667</v>
      </c>
      <c r="EC69" s="40">
        <v>1921</v>
      </c>
      <c r="ED69" s="32">
        <v>113</v>
      </c>
      <c r="EE69" s="31">
        <v>2422.5</v>
      </c>
      <c r="EF69" s="32">
        <v>4</v>
      </c>
      <c r="EG69" s="31">
        <v>630.9</v>
      </c>
      <c r="EH69" s="33">
        <v>157.725</v>
      </c>
      <c r="EI69" s="40">
        <v>1921</v>
      </c>
      <c r="EJ69" s="32">
        <v>96</v>
      </c>
      <c r="EK69" s="31">
        <v>814.6</v>
      </c>
      <c r="EL69" s="32">
        <v>2</v>
      </c>
      <c r="EM69" s="31">
        <v>92</v>
      </c>
      <c r="EN69" s="33">
        <v>46</v>
      </c>
      <c r="EO69" s="40">
        <v>1921</v>
      </c>
      <c r="EP69" s="32">
        <v>79</v>
      </c>
      <c r="EQ69" s="31">
        <v>897.6</v>
      </c>
      <c r="ER69" s="32">
        <v>3</v>
      </c>
      <c r="ES69" s="31">
        <v>212.9</v>
      </c>
      <c r="ET69" s="33">
        <v>70.9666666666667</v>
      </c>
      <c r="EU69" s="40">
        <v>1921</v>
      </c>
      <c r="EV69" s="32">
        <v>48</v>
      </c>
      <c r="EW69" s="31">
        <v>553.2</v>
      </c>
      <c r="EX69" s="32">
        <v>1</v>
      </c>
      <c r="EY69" s="31">
        <v>85.09999999999999</v>
      </c>
      <c r="EZ69" s="33">
        <v>85.09999999999999</v>
      </c>
      <c r="FA69" s="40">
        <v>1921</v>
      </c>
      <c r="FB69" s="32">
        <v>174</v>
      </c>
      <c r="FC69" s="31">
        <v>2389.1</v>
      </c>
      <c r="FD69" s="32">
        <v>4</v>
      </c>
      <c r="FE69" s="31">
        <v>692.8</v>
      </c>
      <c r="FF69" s="33">
        <v>173.2</v>
      </c>
    </row>
    <row r="70" ht="21.95" customHeight="1">
      <c r="A70" s="39">
        <v>1922</v>
      </c>
      <c r="B70" s="30">
        <v>117</v>
      </c>
      <c r="C70" s="31">
        <v>589.5</v>
      </c>
      <c r="D70" s="32">
        <v>0</v>
      </c>
      <c r="E70" s="31">
        <v>0</v>
      </c>
      <c r="F70" s="33"/>
      <c r="G70" s="40">
        <v>1922</v>
      </c>
      <c r="H70" s="32">
        <v>96</v>
      </c>
      <c r="I70" s="31">
        <v>1465.4</v>
      </c>
      <c r="J70" s="32">
        <v>1</v>
      </c>
      <c r="K70" s="31">
        <v>135.6</v>
      </c>
      <c r="L70" s="33">
        <v>135.6</v>
      </c>
      <c r="M70" s="40">
        <v>1922</v>
      </c>
      <c r="N70" s="32">
        <v>78</v>
      </c>
      <c r="O70" s="31">
        <v>653.9</v>
      </c>
      <c r="P70" s="32">
        <v>0</v>
      </c>
      <c r="Q70" s="31">
        <v>0</v>
      </c>
      <c r="R70" s="33"/>
      <c r="S70" s="40">
        <v>1922</v>
      </c>
      <c r="T70" s="32">
        <v>91</v>
      </c>
      <c r="U70" s="31">
        <v>512.9</v>
      </c>
      <c r="V70" s="32">
        <v>0</v>
      </c>
      <c r="W70" s="31">
        <v>0</v>
      </c>
      <c r="X70" s="33"/>
      <c r="Y70" s="40">
        <v>1922</v>
      </c>
      <c r="Z70" s="32">
        <v>54</v>
      </c>
      <c r="AA70" s="31">
        <v>607.4</v>
      </c>
      <c r="AB70" s="32">
        <v>0</v>
      </c>
      <c r="AC70" s="31">
        <v>0</v>
      </c>
      <c r="AD70" s="33"/>
      <c r="AE70" s="40">
        <v>1922</v>
      </c>
      <c r="AF70" s="32">
        <v>109</v>
      </c>
      <c r="AG70" s="31">
        <v>910.7</v>
      </c>
      <c r="AH70" s="32">
        <v>0</v>
      </c>
      <c r="AI70" s="31">
        <v>0</v>
      </c>
      <c r="AJ70" s="33"/>
      <c r="AK70" s="40">
        <v>1922</v>
      </c>
      <c r="AL70" s="32">
        <v>80</v>
      </c>
      <c r="AM70" s="31">
        <v>1120.2</v>
      </c>
      <c r="AN70" s="32">
        <v>2</v>
      </c>
      <c r="AO70" s="31">
        <v>243.6</v>
      </c>
      <c r="AP70" s="33">
        <v>121.8</v>
      </c>
      <c r="AQ70" s="40">
        <v>1922</v>
      </c>
      <c r="AR70" s="32">
        <v>99</v>
      </c>
      <c r="AS70" s="31">
        <v>1427.5</v>
      </c>
      <c r="AT70" s="32">
        <v>1</v>
      </c>
      <c r="AU70" s="31">
        <v>152.4</v>
      </c>
      <c r="AV70" s="33">
        <v>152.4</v>
      </c>
      <c r="AW70" s="40">
        <v>1922</v>
      </c>
      <c r="AX70" s="32">
        <v>92</v>
      </c>
      <c r="AY70" s="31">
        <v>854.2</v>
      </c>
      <c r="AZ70" s="32">
        <v>0</v>
      </c>
      <c r="BA70" s="31">
        <v>0</v>
      </c>
      <c r="BB70" s="33"/>
      <c r="BC70" s="40">
        <v>1922</v>
      </c>
      <c r="BD70" s="32">
        <v>41</v>
      </c>
      <c r="BE70" s="31">
        <v>299.7</v>
      </c>
      <c r="BF70" s="32">
        <v>0</v>
      </c>
      <c r="BG70" s="31">
        <v>0</v>
      </c>
      <c r="BH70" s="33"/>
      <c r="BI70" s="40">
        <v>1922</v>
      </c>
      <c r="BJ70" s="32">
        <v>32</v>
      </c>
      <c r="BK70" s="31">
        <v>183.2</v>
      </c>
      <c r="BL70" s="32">
        <v>0</v>
      </c>
      <c r="BM70" s="31">
        <v>0</v>
      </c>
      <c r="BN70" s="33"/>
      <c r="BO70" s="40">
        <v>1922</v>
      </c>
      <c r="BP70" s="32">
        <v>62</v>
      </c>
      <c r="BQ70" s="31">
        <v>390.6</v>
      </c>
      <c r="BR70" s="32">
        <v>0</v>
      </c>
      <c r="BS70" s="31">
        <v>0</v>
      </c>
      <c r="BT70" s="33"/>
      <c r="BU70" s="40">
        <v>1922</v>
      </c>
      <c r="BV70" s="32">
        <v>97</v>
      </c>
      <c r="BW70" s="31">
        <v>934.9</v>
      </c>
      <c r="BX70" s="32">
        <v>0</v>
      </c>
      <c r="BY70" s="31">
        <v>0</v>
      </c>
      <c r="BZ70" s="33"/>
      <c r="CA70" s="40">
        <v>1922</v>
      </c>
      <c r="CB70" s="32">
        <v>56</v>
      </c>
      <c r="CC70" s="31">
        <v>550</v>
      </c>
      <c r="CD70" s="32">
        <v>0</v>
      </c>
      <c r="CE70" s="31">
        <v>0</v>
      </c>
      <c r="CF70" s="33"/>
      <c r="CG70" s="40">
        <v>1922</v>
      </c>
      <c r="CH70" s="32">
        <v>55</v>
      </c>
      <c r="CI70" s="31">
        <v>506.9</v>
      </c>
      <c r="CJ70" s="32">
        <v>1</v>
      </c>
      <c r="CK70" s="31">
        <v>63.5</v>
      </c>
      <c r="CL70" s="33">
        <v>63.5</v>
      </c>
      <c r="CM70" s="40">
        <v>1922</v>
      </c>
      <c r="CN70" s="32">
        <v>69</v>
      </c>
      <c r="CO70" s="31">
        <v>999.6</v>
      </c>
      <c r="CP70" s="32">
        <v>0</v>
      </c>
      <c r="CQ70" s="31">
        <v>0</v>
      </c>
      <c r="CR70" s="33"/>
      <c r="CS70" s="40">
        <v>1922</v>
      </c>
      <c r="CT70" s="32">
        <v>109</v>
      </c>
      <c r="CU70" s="31">
        <v>1209.9</v>
      </c>
      <c r="CV70" s="32">
        <v>0</v>
      </c>
      <c r="CW70" s="31">
        <v>0</v>
      </c>
      <c r="CX70" s="33"/>
      <c r="CY70" s="40">
        <v>1922</v>
      </c>
      <c r="CZ70" s="32">
        <v>115</v>
      </c>
      <c r="DA70" s="31">
        <v>1314.2</v>
      </c>
      <c r="DB70" s="32">
        <v>2</v>
      </c>
      <c r="DC70" s="31">
        <v>300.7</v>
      </c>
      <c r="DD70" s="33">
        <v>150.35</v>
      </c>
      <c r="DE70" s="40">
        <v>1922</v>
      </c>
      <c r="DF70" s="32">
        <v>35</v>
      </c>
      <c r="DG70" s="31">
        <v>480.2</v>
      </c>
      <c r="DH70" s="32">
        <v>0</v>
      </c>
      <c r="DI70" s="31">
        <v>0</v>
      </c>
      <c r="DJ70" s="33"/>
      <c r="DK70" s="40">
        <v>1922</v>
      </c>
      <c r="DL70" s="32">
        <v>51</v>
      </c>
      <c r="DM70" s="31">
        <v>324.4</v>
      </c>
      <c r="DN70" s="32">
        <v>1</v>
      </c>
      <c r="DO70" s="31">
        <v>40.4</v>
      </c>
      <c r="DP70" s="33">
        <v>40.4</v>
      </c>
      <c r="DQ70" s="40">
        <v>1922</v>
      </c>
      <c r="DR70" s="32">
        <v>44</v>
      </c>
      <c r="DS70" s="31">
        <v>368.6</v>
      </c>
      <c r="DT70" s="32">
        <v>0</v>
      </c>
      <c r="DU70" s="31">
        <v>0</v>
      </c>
      <c r="DV70" s="33"/>
      <c r="DW70" s="40">
        <v>1922</v>
      </c>
      <c r="DX70" s="32">
        <v>64</v>
      </c>
      <c r="DY70" s="31">
        <v>559.4</v>
      </c>
      <c r="DZ70" s="32">
        <v>0</v>
      </c>
      <c r="EA70" s="31">
        <v>0</v>
      </c>
      <c r="EB70" s="33"/>
      <c r="EC70" s="40">
        <v>1922</v>
      </c>
      <c r="ED70" s="32">
        <v>82</v>
      </c>
      <c r="EE70" s="31">
        <v>1262.3</v>
      </c>
      <c r="EF70" s="32">
        <v>1</v>
      </c>
      <c r="EG70" s="31">
        <v>127</v>
      </c>
      <c r="EH70" s="33">
        <v>127</v>
      </c>
      <c r="EI70" s="40">
        <v>1922</v>
      </c>
      <c r="EJ70" s="32">
        <v>93</v>
      </c>
      <c r="EK70" s="31">
        <v>427.4</v>
      </c>
      <c r="EL70" s="32">
        <v>0</v>
      </c>
      <c r="EM70" s="31">
        <v>0</v>
      </c>
      <c r="EN70" s="33"/>
      <c r="EO70" s="40">
        <v>1922</v>
      </c>
      <c r="EP70" s="32">
        <v>56</v>
      </c>
      <c r="EQ70" s="31">
        <v>547.5</v>
      </c>
      <c r="ER70" s="32">
        <v>1</v>
      </c>
      <c r="ES70" s="31">
        <v>69.59999999999999</v>
      </c>
      <c r="ET70" s="33">
        <v>69.59999999999999</v>
      </c>
      <c r="EU70" s="40">
        <v>1922</v>
      </c>
      <c r="EV70" s="32">
        <v>26</v>
      </c>
      <c r="EW70" s="31">
        <v>415.5</v>
      </c>
      <c r="EX70" s="32">
        <v>1</v>
      </c>
      <c r="EY70" s="31">
        <v>176.5</v>
      </c>
      <c r="EZ70" s="33">
        <v>176.5</v>
      </c>
      <c r="FA70" s="40">
        <v>1922</v>
      </c>
      <c r="FB70" s="32">
        <v>123</v>
      </c>
      <c r="FC70" s="31">
        <v>1287.3</v>
      </c>
      <c r="FD70" s="32">
        <v>0</v>
      </c>
      <c r="FE70" s="31">
        <v>0</v>
      </c>
      <c r="FF70" s="33"/>
    </row>
    <row r="71" ht="21.95" customHeight="1">
      <c r="A71" s="39">
        <v>1923</v>
      </c>
      <c r="B71" s="30">
        <v>138</v>
      </c>
      <c r="C71" s="31">
        <v>757.4</v>
      </c>
      <c r="D71" s="32">
        <v>3</v>
      </c>
      <c r="E71" s="31">
        <v>109.3</v>
      </c>
      <c r="F71" s="33">
        <v>36.4333333333333</v>
      </c>
      <c r="G71" s="40">
        <v>1923</v>
      </c>
      <c r="H71" s="32">
        <v>76</v>
      </c>
      <c r="I71" s="31">
        <v>1048.5</v>
      </c>
      <c r="J71" s="32">
        <v>0</v>
      </c>
      <c r="K71" s="31">
        <v>0</v>
      </c>
      <c r="L71" s="33"/>
      <c r="M71" s="40">
        <v>1923</v>
      </c>
      <c r="N71" s="32">
        <v>86</v>
      </c>
      <c r="O71" s="31">
        <v>529.5</v>
      </c>
      <c r="P71" s="32">
        <v>0</v>
      </c>
      <c r="Q71" s="31">
        <v>0</v>
      </c>
      <c r="R71" s="33"/>
      <c r="S71" s="40">
        <v>1923</v>
      </c>
      <c r="T71" s="32">
        <v>114</v>
      </c>
      <c r="U71" s="31">
        <v>650</v>
      </c>
      <c r="V71" s="32">
        <v>0</v>
      </c>
      <c r="W71" s="31">
        <v>0</v>
      </c>
      <c r="X71" s="33"/>
      <c r="Y71" s="40">
        <v>1923</v>
      </c>
      <c r="Z71" s="32">
        <v>38</v>
      </c>
      <c r="AA71" s="31">
        <v>392.2</v>
      </c>
      <c r="AB71" s="32">
        <v>0</v>
      </c>
      <c r="AC71" s="31">
        <v>0</v>
      </c>
      <c r="AD71" s="33"/>
      <c r="AE71" s="40">
        <v>1923</v>
      </c>
      <c r="AF71" s="32">
        <v>93</v>
      </c>
      <c r="AG71" s="31">
        <v>592.7</v>
      </c>
      <c r="AH71" s="32">
        <v>0</v>
      </c>
      <c r="AI71" s="31">
        <v>0</v>
      </c>
      <c r="AJ71" s="33"/>
      <c r="AK71" s="40">
        <v>1923</v>
      </c>
      <c r="AL71" s="32">
        <v>83</v>
      </c>
      <c r="AM71" s="31">
        <v>1122.8</v>
      </c>
      <c r="AN71" s="32">
        <v>0</v>
      </c>
      <c r="AO71" s="31">
        <v>0</v>
      </c>
      <c r="AP71" s="33"/>
      <c r="AQ71" s="40">
        <v>1923</v>
      </c>
      <c r="AR71" s="32">
        <v>90</v>
      </c>
      <c r="AS71" s="31">
        <v>1107.2</v>
      </c>
      <c r="AT71" s="32">
        <v>1</v>
      </c>
      <c r="AU71" s="31">
        <v>152.9</v>
      </c>
      <c r="AV71" s="33">
        <v>152.9</v>
      </c>
      <c r="AW71" s="40">
        <v>1923</v>
      </c>
      <c r="AX71" s="32">
        <v>97</v>
      </c>
      <c r="AY71" s="31">
        <v>805.6</v>
      </c>
      <c r="AZ71" s="32">
        <v>0</v>
      </c>
      <c r="BA71" s="31">
        <v>0</v>
      </c>
      <c r="BB71" s="33"/>
      <c r="BC71" s="40">
        <v>1923</v>
      </c>
      <c r="BD71" s="32">
        <v>42</v>
      </c>
      <c r="BE71" s="31">
        <v>359.1</v>
      </c>
      <c r="BF71" s="32">
        <v>0</v>
      </c>
      <c r="BG71" s="31">
        <v>0</v>
      </c>
      <c r="BH71" s="33"/>
      <c r="BI71" s="40">
        <v>1923</v>
      </c>
      <c r="BJ71" s="32">
        <v>23</v>
      </c>
      <c r="BK71" s="31">
        <v>253.8</v>
      </c>
      <c r="BL71" s="32">
        <v>0</v>
      </c>
      <c r="BM71" s="31">
        <v>0</v>
      </c>
      <c r="BN71" s="33"/>
      <c r="BO71" s="40">
        <v>1923</v>
      </c>
      <c r="BP71" s="32">
        <v>55</v>
      </c>
      <c r="BQ71" s="31">
        <v>554.3</v>
      </c>
      <c r="BR71" s="32">
        <v>0</v>
      </c>
      <c r="BS71" s="31">
        <v>0</v>
      </c>
      <c r="BT71" s="33"/>
      <c r="BU71" s="40">
        <v>1923</v>
      </c>
      <c r="BV71" s="32">
        <v>93</v>
      </c>
      <c r="BW71" s="31">
        <v>718.6</v>
      </c>
      <c r="BX71" s="32">
        <v>0</v>
      </c>
      <c r="BY71" s="31">
        <v>0</v>
      </c>
      <c r="BZ71" s="33"/>
      <c r="CA71" s="40">
        <v>1923</v>
      </c>
      <c r="CB71" s="32">
        <v>52</v>
      </c>
      <c r="CC71" s="31">
        <v>357.9</v>
      </c>
      <c r="CD71" s="32">
        <v>0</v>
      </c>
      <c r="CE71" s="31">
        <v>0</v>
      </c>
      <c r="CF71" s="33"/>
      <c r="CG71" s="40">
        <v>1923</v>
      </c>
      <c r="CH71" s="32">
        <v>59</v>
      </c>
      <c r="CI71" s="31">
        <v>581.3</v>
      </c>
      <c r="CJ71" s="32">
        <v>1</v>
      </c>
      <c r="CK71" s="31">
        <v>62.7</v>
      </c>
      <c r="CL71" s="33">
        <v>62.7</v>
      </c>
      <c r="CM71" s="40">
        <v>1923</v>
      </c>
      <c r="CN71" s="32">
        <v>75</v>
      </c>
      <c r="CO71" s="31">
        <v>801.4</v>
      </c>
      <c r="CP71" s="32">
        <v>0</v>
      </c>
      <c r="CQ71" s="31">
        <v>0</v>
      </c>
      <c r="CR71" s="33"/>
      <c r="CS71" s="40">
        <v>1923</v>
      </c>
      <c r="CT71" s="32">
        <v>99</v>
      </c>
      <c r="CU71" s="31">
        <v>1104.3</v>
      </c>
      <c r="CV71" s="32">
        <v>1</v>
      </c>
      <c r="CW71" s="31">
        <v>112.3</v>
      </c>
      <c r="CX71" s="33">
        <v>112.3</v>
      </c>
      <c r="CY71" s="40">
        <v>1923</v>
      </c>
      <c r="CZ71" s="32">
        <v>108</v>
      </c>
      <c r="DA71" s="31">
        <v>1160.6</v>
      </c>
      <c r="DB71" s="32">
        <v>0</v>
      </c>
      <c r="DC71" s="31">
        <v>0</v>
      </c>
      <c r="DD71" s="33"/>
      <c r="DE71" s="40">
        <v>1923</v>
      </c>
      <c r="DF71" s="32">
        <v>38</v>
      </c>
      <c r="DG71" s="31">
        <v>425.9</v>
      </c>
      <c r="DH71" s="32">
        <v>0</v>
      </c>
      <c r="DI71" s="31">
        <v>0</v>
      </c>
      <c r="DJ71" s="33"/>
      <c r="DK71" s="40">
        <v>1923</v>
      </c>
      <c r="DL71" s="32">
        <v>85</v>
      </c>
      <c r="DM71" s="31">
        <v>485</v>
      </c>
      <c r="DN71" s="32">
        <v>0</v>
      </c>
      <c r="DO71" s="31">
        <v>0</v>
      </c>
      <c r="DP71" s="33"/>
      <c r="DQ71" s="40">
        <v>1923</v>
      </c>
      <c r="DR71" s="32">
        <v>29</v>
      </c>
      <c r="DS71" s="31">
        <v>332.9</v>
      </c>
      <c r="DT71" s="32">
        <v>0</v>
      </c>
      <c r="DU71" s="31">
        <v>0</v>
      </c>
      <c r="DV71" s="33"/>
      <c r="DW71" s="40">
        <v>1923</v>
      </c>
      <c r="DX71" s="32">
        <v>58</v>
      </c>
      <c r="DY71" s="31">
        <v>423.2</v>
      </c>
      <c r="DZ71" s="32">
        <v>0</v>
      </c>
      <c r="EA71" s="31">
        <v>0</v>
      </c>
      <c r="EB71" s="33"/>
      <c r="EC71" s="40">
        <v>1923</v>
      </c>
      <c r="ED71" s="32">
        <v>80</v>
      </c>
      <c r="EE71" s="31">
        <v>1381.6</v>
      </c>
      <c r="EF71" s="32">
        <v>1</v>
      </c>
      <c r="EG71" s="31">
        <v>138.4</v>
      </c>
      <c r="EH71" s="33">
        <v>138.4</v>
      </c>
      <c r="EI71" s="40">
        <v>1923</v>
      </c>
      <c r="EJ71" s="32">
        <v>107</v>
      </c>
      <c r="EK71" s="31">
        <v>532.8</v>
      </c>
      <c r="EL71" s="32">
        <v>0</v>
      </c>
      <c r="EM71" s="31">
        <v>0</v>
      </c>
      <c r="EN71" s="33"/>
      <c r="EO71" s="40">
        <v>1923</v>
      </c>
      <c r="EP71" s="32">
        <v>56</v>
      </c>
      <c r="EQ71" s="31">
        <v>458.5</v>
      </c>
      <c r="ER71" s="32">
        <v>0</v>
      </c>
      <c r="ES71" s="31">
        <v>0</v>
      </c>
      <c r="ET71" s="33"/>
      <c r="EU71" s="40">
        <v>1923</v>
      </c>
      <c r="EV71" s="32">
        <v>22</v>
      </c>
      <c r="EW71" s="31">
        <v>225.4</v>
      </c>
      <c r="EX71" s="32">
        <v>0</v>
      </c>
      <c r="EY71" s="31">
        <v>0</v>
      </c>
      <c r="EZ71" s="33"/>
      <c r="FA71" s="40">
        <v>1923</v>
      </c>
      <c r="FB71" s="32">
        <v>122</v>
      </c>
      <c r="FC71" s="31">
        <v>1263.8</v>
      </c>
      <c r="FD71" s="32">
        <v>1</v>
      </c>
      <c r="FE71" s="31">
        <v>133.9</v>
      </c>
      <c r="FF71" s="33">
        <v>133.9</v>
      </c>
    </row>
    <row r="72" ht="21.95" customHeight="1">
      <c r="A72" s="39">
        <v>1924</v>
      </c>
      <c r="B72" s="30">
        <v>143</v>
      </c>
      <c r="C72" s="31">
        <v>596.6</v>
      </c>
      <c r="D72" s="32">
        <v>1</v>
      </c>
      <c r="E72" s="31">
        <v>30</v>
      </c>
      <c r="F72" s="33">
        <v>30</v>
      </c>
      <c r="G72" s="40">
        <v>1924</v>
      </c>
      <c r="H72" s="32">
        <v>16</v>
      </c>
      <c r="I72" s="31">
        <v>263.3</v>
      </c>
      <c r="J72" s="32">
        <v>0</v>
      </c>
      <c r="K72" s="31">
        <v>0</v>
      </c>
      <c r="L72" s="33"/>
      <c r="M72" s="40">
        <v>1924</v>
      </c>
      <c r="N72" s="32">
        <v>101</v>
      </c>
      <c r="O72" s="31">
        <v>893.6</v>
      </c>
      <c r="P72" s="32">
        <v>0</v>
      </c>
      <c r="Q72" s="31">
        <v>0</v>
      </c>
      <c r="R72" s="33"/>
      <c r="S72" s="40">
        <v>1924</v>
      </c>
      <c r="T72" s="32">
        <v>121</v>
      </c>
      <c r="U72" s="31">
        <v>794.5</v>
      </c>
      <c r="V72" s="32">
        <v>1</v>
      </c>
      <c r="W72" s="31">
        <v>48.3</v>
      </c>
      <c r="X72" s="33">
        <v>48.3</v>
      </c>
      <c r="Y72" s="40">
        <v>1924</v>
      </c>
      <c r="Z72" s="32">
        <v>71</v>
      </c>
      <c r="AA72" s="31">
        <v>911.1</v>
      </c>
      <c r="AB72" s="32">
        <v>0</v>
      </c>
      <c r="AC72" s="31">
        <v>0</v>
      </c>
      <c r="AD72" s="33"/>
      <c r="AE72" s="40">
        <v>1924</v>
      </c>
      <c r="AF72" s="32">
        <v>115</v>
      </c>
      <c r="AG72" s="31">
        <v>1046.8</v>
      </c>
      <c r="AH72" s="32">
        <v>0</v>
      </c>
      <c r="AI72" s="31">
        <v>0</v>
      </c>
      <c r="AJ72" s="33"/>
      <c r="AK72" s="40">
        <v>1924</v>
      </c>
      <c r="AL72" s="32">
        <v>98</v>
      </c>
      <c r="AM72" s="31">
        <v>1340.3</v>
      </c>
      <c r="AN72" s="32">
        <v>0</v>
      </c>
      <c r="AO72" s="31">
        <v>0</v>
      </c>
      <c r="AP72" s="33"/>
      <c r="AQ72" s="40">
        <v>1924</v>
      </c>
      <c r="AR72" s="32">
        <v>106</v>
      </c>
      <c r="AS72" s="31">
        <v>1620.8</v>
      </c>
      <c r="AT72" s="32">
        <v>2</v>
      </c>
      <c r="AU72" s="31">
        <v>309.1</v>
      </c>
      <c r="AV72" s="33">
        <v>154.55</v>
      </c>
      <c r="AW72" s="40">
        <v>1924</v>
      </c>
      <c r="AX72" s="32">
        <v>101</v>
      </c>
      <c r="AY72" s="31">
        <v>958.4</v>
      </c>
      <c r="AZ72" s="32">
        <v>0</v>
      </c>
      <c r="BA72" s="31">
        <v>0</v>
      </c>
      <c r="BB72" s="33"/>
      <c r="BC72" s="40">
        <v>1924</v>
      </c>
      <c r="BD72" s="32">
        <v>60</v>
      </c>
      <c r="BE72" s="31">
        <v>779</v>
      </c>
      <c r="BF72" s="32">
        <v>2</v>
      </c>
      <c r="BG72" s="31">
        <v>159.6</v>
      </c>
      <c r="BH72" s="33">
        <v>79.8</v>
      </c>
      <c r="BI72" s="40">
        <v>1924</v>
      </c>
      <c r="BJ72" s="32">
        <v>32</v>
      </c>
      <c r="BK72" s="31">
        <v>268.1</v>
      </c>
      <c r="BL72" s="32">
        <v>0</v>
      </c>
      <c r="BM72" s="31">
        <v>0</v>
      </c>
      <c r="BN72" s="33"/>
      <c r="BO72" s="40">
        <v>1924</v>
      </c>
      <c r="BP72" s="32">
        <v>78</v>
      </c>
      <c r="BQ72" s="31">
        <v>732.3</v>
      </c>
      <c r="BR72" s="32">
        <v>0</v>
      </c>
      <c r="BS72" s="31">
        <v>0</v>
      </c>
      <c r="BT72" s="33"/>
      <c r="BU72" s="40">
        <v>1924</v>
      </c>
      <c r="BV72" s="32">
        <v>105</v>
      </c>
      <c r="BW72" s="31">
        <v>808.6</v>
      </c>
      <c r="BX72" s="32">
        <v>0</v>
      </c>
      <c r="BY72" s="31">
        <v>0</v>
      </c>
      <c r="BZ72" s="33"/>
      <c r="CA72" s="40">
        <v>1924</v>
      </c>
      <c r="CB72" s="32">
        <v>73</v>
      </c>
      <c r="CC72" s="31">
        <v>713.4</v>
      </c>
      <c r="CD72" s="32">
        <v>0</v>
      </c>
      <c r="CE72" s="31">
        <v>0</v>
      </c>
      <c r="CF72" s="33"/>
      <c r="CG72" s="40">
        <v>1924</v>
      </c>
      <c r="CH72" s="32">
        <v>73</v>
      </c>
      <c r="CI72" s="31">
        <v>874.6</v>
      </c>
      <c r="CJ72" s="32">
        <v>2</v>
      </c>
      <c r="CK72" s="31">
        <v>142.3</v>
      </c>
      <c r="CL72" s="33">
        <v>71.15000000000001</v>
      </c>
      <c r="CM72" s="40">
        <v>1924</v>
      </c>
      <c r="CN72" s="32">
        <v>100</v>
      </c>
      <c r="CO72" s="31">
        <v>1031.5</v>
      </c>
      <c r="CP72" s="32">
        <v>1</v>
      </c>
      <c r="CQ72" s="31">
        <v>135.1</v>
      </c>
      <c r="CR72" s="33">
        <v>135.1</v>
      </c>
      <c r="CS72" s="40">
        <v>1924</v>
      </c>
      <c r="CT72" s="32">
        <v>120</v>
      </c>
      <c r="CU72" s="31">
        <v>1162.2</v>
      </c>
      <c r="CV72" s="32">
        <v>1</v>
      </c>
      <c r="CW72" s="31">
        <v>132.1</v>
      </c>
      <c r="CX72" s="33">
        <v>132.1</v>
      </c>
      <c r="CY72" s="40">
        <v>1924</v>
      </c>
      <c r="CZ72" s="32">
        <v>122</v>
      </c>
      <c r="DA72" s="31">
        <v>1561.9</v>
      </c>
      <c r="DB72" s="32">
        <v>1</v>
      </c>
      <c r="DC72" s="31">
        <v>161</v>
      </c>
      <c r="DD72" s="33">
        <v>161</v>
      </c>
      <c r="DE72" s="40">
        <v>1924</v>
      </c>
      <c r="DF72" s="32">
        <v>64</v>
      </c>
      <c r="DG72" s="31">
        <v>957.7</v>
      </c>
      <c r="DH72" s="32">
        <v>2</v>
      </c>
      <c r="DI72" s="31">
        <v>146.1</v>
      </c>
      <c r="DJ72" s="33">
        <v>73.05</v>
      </c>
      <c r="DK72" s="40">
        <v>1924</v>
      </c>
      <c r="DL72" s="32">
        <v>85</v>
      </c>
      <c r="DM72" s="31">
        <v>612.9</v>
      </c>
      <c r="DN72" s="32">
        <v>1</v>
      </c>
      <c r="DO72" s="31">
        <v>48.8</v>
      </c>
      <c r="DP72" s="33">
        <v>48.8</v>
      </c>
      <c r="DQ72" s="40">
        <v>1924</v>
      </c>
      <c r="DR72" s="32">
        <v>50</v>
      </c>
      <c r="DS72" s="31">
        <v>732.4</v>
      </c>
      <c r="DT72" s="32">
        <v>1</v>
      </c>
      <c r="DU72" s="31">
        <v>65</v>
      </c>
      <c r="DV72" s="33">
        <v>65</v>
      </c>
      <c r="DW72" s="40">
        <v>1924</v>
      </c>
      <c r="DX72" s="32">
        <v>92</v>
      </c>
      <c r="DY72" s="31">
        <v>965</v>
      </c>
      <c r="DZ72" s="32">
        <v>3</v>
      </c>
      <c r="EA72" s="31">
        <v>189.6</v>
      </c>
      <c r="EB72" s="33">
        <v>63.2</v>
      </c>
      <c r="EC72" s="40">
        <v>1924</v>
      </c>
      <c r="ED72" s="32">
        <v>83</v>
      </c>
      <c r="EE72" s="31">
        <v>1438.9</v>
      </c>
      <c r="EF72" s="32">
        <v>1</v>
      </c>
      <c r="EG72" s="31">
        <v>133.4</v>
      </c>
      <c r="EH72" s="33">
        <v>133.4</v>
      </c>
      <c r="EI72" s="40">
        <v>1924</v>
      </c>
      <c r="EJ72" s="32">
        <v>121</v>
      </c>
      <c r="EK72" s="31">
        <v>817.7</v>
      </c>
      <c r="EL72" s="32">
        <v>1</v>
      </c>
      <c r="EM72" s="31">
        <v>48.8</v>
      </c>
      <c r="EN72" s="33">
        <v>48.8</v>
      </c>
      <c r="EO72" s="40">
        <v>1924</v>
      </c>
      <c r="EP72" s="32">
        <v>80</v>
      </c>
      <c r="EQ72" s="31">
        <v>872.7</v>
      </c>
      <c r="ER72" s="32">
        <v>1</v>
      </c>
      <c r="ES72" s="31">
        <v>87.09999999999999</v>
      </c>
      <c r="ET72" s="33">
        <v>87.09999999999999</v>
      </c>
      <c r="EU72" s="40">
        <v>1924</v>
      </c>
      <c r="EV72" s="32">
        <v>44</v>
      </c>
      <c r="EW72" s="31">
        <v>647.6</v>
      </c>
      <c r="EX72" s="32">
        <v>1</v>
      </c>
      <c r="EY72" s="31">
        <v>88.90000000000001</v>
      </c>
      <c r="EZ72" s="33">
        <v>88.90000000000001</v>
      </c>
      <c r="FA72" s="40">
        <v>1924</v>
      </c>
      <c r="FB72" s="32">
        <v>144</v>
      </c>
      <c r="FC72" s="31">
        <v>1533.5</v>
      </c>
      <c r="FD72" s="32">
        <v>0</v>
      </c>
      <c r="FE72" s="31">
        <v>0</v>
      </c>
      <c r="FF72" s="33"/>
    </row>
    <row r="73" ht="21.95" customHeight="1">
      <c r="A73" s="39">
        <v>1925</v>
      </c>
      <c r="B73" s="30">
        <v>118</v>
      </c>
      <c r="C73" s="31">
        <v>557.5</v>
      </c>
      <c r="D73" s="32">
        <v>1</v>
      </c>
      <c r="E73" s="31">
        <v>141.5</v>
      </c>
      <c r="F73" s="33">
        <v>141.5</v>
      </c>
      <c r="G73" s="40">
        <v>1925</v>
      </c>
      <c r="H73" s="32">
        <v>97</v>
      </c>
      <c r="I73" s="31">
        <v>2445.1</v>
      </c>
      <c r="J73" s="32">
        <v>2</v>
      </c>
      <c r="K73" s="31">
        <v>362.5</v>
      </c>
      <c r="L73" s="33">
        <v>181.25</v>
      </c>
      <c r="M73" s="40">
        <v>1925</v>
      </c>
      <c r="N73" s="32">
        <v>109</v>
      </c>
      <c r="O73" s="31">
        <v>839</v>
      </c>
      <c r="P73" s="32">
        <v>0</v>
      </c>
      <c r="Q73" s="31">
        <v>0</v>
      </c>
      <c r="R73" s="33"/>
      <c r="S73" s="40">
        <v>1925</v>
      </c>
      <c r="T73" s="32">
        <v>80</v>
      </c>
      <c r="U73" s="31">
        <v>564.6</v>
      </c>
      <c r="V73" s="32">
        <v>2</v>
      </c>
      <c r="W73" s="31">
        <v>124.9</v>
      </c>
      <c r="X73" s="33">
        <v>62.45</v>
      </c>
      <c r="Y73" s="40">
        <v>1925</v>
      </c>
      <c r="Z73" s="32">
        <v>68</v>
      </c>
      <c r="AA73" s="31">
        <v>823</v>
      </c>
      <c r="AB73" s="32">
        <v>0</v>
      </c>
      <c r="AC73" s="31">
        <v>0</v>
      </c>
      <c r="AD73" s="33"/>
      <c r="AE73" s="40">
        <v>1925</v>
      </c>
      <c r="AF73" s="32">
        <v>139</v>
      </c>
      <c r="AG73" s="31">
        <v>1350</v>
      </c>
      <c r="AH73" s="32">
        <v>0</v>
      </c>
      <c r="AI73" s="31">
        <v>0</v>
      </c>
      <c r="AJ73" s="33"/>
      <c r="AK73" s="40">
        <v>1925</v>
      </c>
      <c r="AL73" s="32">
        <v>119</v>
      </c>
      <c r="AM73" s="31">
        <v>1985.1</v>
      </c>
      <c r="AN73" s="32">
        <v>1</v>
      </c>
      <c r="AO73" s="31">
        <v>125.5</v>
      </c>
      <c r="AP73" s="33">
        <v>125.5</v>
      </c>
      <c r="AQ73" s="40">
        <v>1925</v>
      </c>
      <c r="AR73" s="32">
        <v>128</v>
      </c>
      <c r="AS73" s="31">
        <v>2767</v>
      </c>
      <c r="AT73" s="32">
        <v>2</v>
      </c>
      <c r="AU73" s="31">
        <v>337.8</v>
      </c>
      <c r="AV73" s="33">
        <v>168.9</v>
      </c>
      <c r="AW73" s="40">
        <v>1925</v>
      </c>
      <c r="AX73" s="32">
        <v>117</v>
      </c>
      <c r="AY73" s="31">
        <v>1689.5</v>
      </c>
      <c r="AZ73" s="32">
        <v>2</v>
      </c>
      <c r="BA73" s="31">
        <v>216.5</v>
      </c>
      <c r="BB73" s="33">
        <v>108.25</v>
      </c>
      <c r="BC73" s="40">
        <v>1925</v>
      </c>
      <c r="BD73" s="32">
        <v>57</v>
      </c>
      <c r="BE73" s="31">
        <v>491.5</v>
      </c>
      <c r="BF73" s="32">
        <v>0</v>
      </c>
      <c r="BG73" s="31">
        <v>0</v>
      </c>
      <c r="BH73" s="33"/>
      <c r="BI73" s="40">
        <v>1925</v>
      </c>
      <c r="BJ73" s="32">
        <v>41</v>
      </c>
      <c r="BK73" s="31">
        <v>362.2</v>
      </c>
      <c r="BL73" s="32">
        <v>1</v>
      </c>
      <c r="BM73" s="31">
        <v>90.40000000000001</v>
      </c>
      <c r="BN73" s="33">
        <v>90.40000000000001</v>
      </c>
      <c r="BO73" s="40">
        <v>1925</v>
      </c>
      <c r="BP73" s="32">
        <v>74</v>
      </c>
      <c r="BQ73" s="31">
        <v>694.1</v>
      </c>
      <c r="BR73" s="32">
        <v>0</v>
      </c>
      <c r="BS73" s="31">
        <v>0</v>
      </c>
      <c r="BT73" s="33"/>
      <c r="BU73" s="40">
        <v>1925</v>
      </c>
      <c r="BV73" s="32">
        <v>136</v>
      </c>
      <c r="BW73" s="31">
        <v>1020.3</v>
      </c>
      <c r="BX73" s="32">
        <v>0</v>
      </c>
      <c r="BY73" s="31">
        <v>0</v>
      </c>
      <c r="BZ73" s="33"/>
      <c r="CA73" s="40">
        <v>1925</v>
      </c>
      <c r="CB73" s="32">
        <v>87</v>
      </c>
      <c r="CC73" s="31">
        <v>885.1</v>
      </c>
      <c r="CD73" s="32">
        <v>0</v>
      </c>
      <c r="CE73" s="31">
        <v>0</v>
      </c>
      <c r="CF73" s="33"/>
      <c r="CG73" s="40">
        <v>1925</v>
      </c>
      <c r="CH73" s="32">
        <v>60</v>
      </c>
      <c r="CI73" s="31">
        <v>644.9</v>
      </c>
      <c r="CJ73" s="32">
        <v>0</v>
      </c>
      <c r="CK73" s="31">
        <v>0</v>
      </c>
      <c r="CL73" s="33"/>
      <c r="CM73" s="40">
        <v>1925</v>
      </c>
      <c r="CN73" s="32">
        <v>115</v>
      </c>
      <c r="CO73" s="31">
        <v>1632.2</v>
      </c>
      <c r="CP73" s="32">
        <v>1</v>
      </c>
      <c r="CQ73" s="31">
        <v>96</v>
      </c>
      <c r="CR73" s="33">
        <v>96</v>
      </c>
      <c r="CS73" s="40">
        <v>1925</v>
      </c>
      <c r="CT73" s="32">
        <v>124</v>
      </c>
      <c r="CU73" s="31">
        <v>2184.5</v>
      </c>
      <c r="CV73" s="32">
        <v>4</v>
      </c>
      <c r="CW73" s="31">
        <v>437.7</v>
      </c>
      <c r="CX73" s="33">
        <v>109.425</v>
      </c>
      <c r="CY73" s="40">
        <v>1925</v>
      </c>
      <c r="CZ73" s="32">
        <v>145</v>
      </c>
      <c r="DA73" s="31">
        <v>2678.2</v>
      </c>
      <c r="DB73" s="32">
        <v>1</v>
      </c>
      <c r="DC73" s="31">
        <v>171.5</v>
      </c>
      <c r="DD73" s="33">
        <v>171.5</v>
      </c>
      <c r="DE73" s="40">
        <v>1925</v>
      </c>
      <c r="DF73" s="32">
        <v>61</v>
      </c>
      <c r="DG73" s="31">
        <v>436.4</v>
      </c>
      <c r="DH73" s="32">
        <v>1</v>
      </c>
      <c r="DI73" s="31">
        <v>65</v>
      </c>
      <c r="DJ73" s="33">
        <v>65</v>
      </c>
      <c r="DK73" s="40">
        <v>1925</v>
      </c>
      <c r="DL73" s="32">
        <v>67</v>
      </c>
      <c r="DM73" s="31">
        <v>378.5</v>
      </c>
      <c r="DN73" s="32">
        <v>0</v>
      </c>
      <c r="DO73" s="31">
        <v>0</v>
      </c>
      <c r="DP73" s="33"/>
      <c r="DQ73" s="40">
        <v>1925</v>
      </c>
      <c r="DR73" s="32">
        <v>47</v>
      </c>
      <c r="DS73" s="31">
        <v>401.1</v>
      </c>
      <c r="DT73" s="32">
        <v>0</v>
      </c>
      <c r="DU73" s="31">
        <v>0</v>
      </c>
      <c r="DV73" s="33"/>
      <c r="DW73" s="40">
        <v>1925</v>
      </c>
      <c r="DX73" s="32">
        <v>85</v>
      </c>
      <c r="DY73" s="31">
        <v>821.4</v>
      </c>
      <c r="DZ73" s="32">
        <v>1</v>
      </c>
      <c r="EA73" s="31">
        <v>54.4</v>
      </c>
      <c r="EB73" s="33">
        <v>54.4</v>
      </c>
      <c r="EC73" s="40">
        <v>1925</v>
      </c>
      <c r="ED73" s="32">
        <v>119</v>
      </c>
      <c r="EE73" s="31">
        <v>2044.8</v>
      </c>
      <c r="EF73" s="32">
        <v>0</v>
      </c>
      <c r="EG73" s="31">
        <v>0</v>
      </c>
      <c r="EH73" s="33"/>
      <c r="EI73" s="40">
        <v>1925</v>
      </c>
      <c r="EJ73" s="32">
        <v>87</v>
      </c>
      <c r="EK73" s="31">
        <v>571.8</v>
      </c>
      <c r="EL73" s="32">
        <v>2</v>
      </c>
      <c r="EM73" s="31">
        <v>109.7</v>
      </c>
      <c r="EN73" s="33">
        <v>54.85</v>
      </c>
      <c r="EO73" s="40">
        <v>1925</v>
      </c>
      <c r="EP73" s="32">
        <v>77</v>
      </c>
      <c r="EQ73" s="31">
        <v>612.1</v>
      </c>
      <c r="ER73" s="32">
        <v>0</v>
      </c>
      <c r="ES73" s="31">
        <v>0</v>
      </c>
      <c r="ET73" s="33"/>
      <c r="EU73" s="40">
        <v>1925</v>
      </c>
      <c r="EV73" s="32">
        <v>34</v>
      </c>
      <c r="EW73" s="31">
        <v>324.7</v>
      </c>
      <c r="EX73" s="32">
        <v>0</v>
      </c>
      <c r="EY73" s="31">
        <v>0</v>
      </c>
      <c r="EZ73" s="33"/>
      <c r="FA73" s="40">
        <v>1925</v>
      </c>
      <c r="FB73" s="32">
        <v>152</v>
      </c>
      <c r="FC73" s="31">
        <v>1777.3</v>
      </c>
      <c r="FD73" s="32">
        <v>1</v>
      </c>
      <c r="FE73" s="31">
        <v>98</v>
      </c>
      <c r="FF73" s="33">
        <v>98</v>
      </c>
    </row>
    <row r="74" ht="21.95" customHeight="1">
      <c r="A74" s="39">
        <v>1926</v>
      </c>
      <c r="B74" s="30">
        <v>116</v>
      </c>
      <c r="C74" s="31">
        <v>564</v>
      </c>
      <c r="D74" s="32">
        <v>1</v>
      </c>
      <c r="E74" s="31">
        <v>32.5</v>
      </c>
      <c r="F74" s="33">
        <v>32.5</v>
      </c>
      <c r="G74" s="40">
        <v>1926</v>
      </c>
      <c r="H74" s="32">
        <v>102</v>
      </c>
      <c r="I74" s="31">
        <v>1297</v>
      </c>
      <c r="J74" s="32">
        <v>1</v>
      </c>
      <c r="K74" s="31">
        <v>152.9</v>
      </c>
      <c r="L74" s="33">
        <v>152.9</v>
      </c>
      <c r="M74" s="40">
        <v>1926</v>
      </c>
      <c r="N74" s="32">
        <v>75</v>
      </c>
      <c r="O74" s="31">
        <v>501.3</v>
      </c>
      <c r="P74" s="32">
        <v>0</v>
      </c>
      <c r="Q74" s="31">
        <v>0</v>
      </c>
      <c r="R74" s="33"/>
      <c r="S74" s="40">
        <v>1926</v>
      </c>
      <c r="T74" s="32">
        <v>95</v>
      </c>
      <c r="U74" s="31">
        <v>692.8</v>
      </c>
      <c r="V74" s="32">
        <v>2</v>
      </c>
      <c r="W74" s="31">
        <v>102.1</v>
      </c>
      <c r="X74" s="33">
        <v>51.05</v>
      </c>
      <c r="Y74" s="40">
        <v>1926</v>
      </c>
      <c r="Z74" s="32">
        <v>60</v>
      </c>
      <c r="AA74" s="31">
        <v>680.2</v>
      </c>
      <c r="AB74" s="32">
        <v>0</v>
      </c>
      <c r="AC74" s="31">
        <v>0</v>
      </c>
      <c r="AD74" s="33"/>
      <c r="AE74" s="40">
        <v>1926</v>
      </c>
      <c r="AF74" s="32">
        <v>108</v>
      </c>
      <c r="AG74" s="31">
        <v>783.7</v>
      </c>
      <c r="AH74" s="32">
        <v>0</v>
      </c>
      <c r="AI74" s="31">
        <v>0</v>
      </c>
      <c r="AJ74" s="33"/>
      <c r="AK74" s="40">
        <v>1926</v>
      </c>
      <c r="AL74" s="32">
        <v>80</v>
      </c>
      <c r="AM74" s="31">
        <v>1089.9</v>
      </c>
      <c r="AN74" s="32">
        <v>0</v>
      </c>
      <c r="AO74" s="31">
        <v>0</v>
      </c>
      <c r="AP74" s="33"/>
      <c r="AQ74" s="40">
        <v>1926</v>
      </c>
      <c r="AR74" s="32">
        <v>87</v>
      </c>
      <c r="AS74" s="31">
        <v>1405.1</v>
      </c>
      <c r="AT74" s="32">
        <v>1</v>
      </c>
      <c r="AU74" s="31">
        <v>156.2</v>
      </c>
      <c r="AV74" s="33">
        <v>156.2</v>
      </c>
      <c r="AW74" s="40">
        <v>1926</v>
      </c>
      <c r="AX74" s="32">
        <v>81</v>
      </c>
      <c r="AY74" s="31">
        <v>783.2</v>
      </c>
      <c r="AZ74" s="32">
        <v>1</v>
      </c>
      <c r="BA74" s="31">
        <v>85.3</v>
      </c>
      <c r="BB74" s="33">
        <v>85.3</v>
      </c>
      <c r="BC74" s="40">
        <v>1926</v>
      </c>
      <c r="BD74" s="32">
        <v>47</v>
      </c>
      <c r="BE74" s="31">
        <v>393.8</v>
      </c>
      <c r="BF74" s="32">
        <v>1</v>
      </c>
      <c r="BG74" s="31">
        <v>75.40000000000001</v>
      </c>
      <c r="BH74" s="33">
        <v>75.40000000000001</v>
      </c>
      <c r="BI74" s="40">
        <v>1926</v>
      </c>
      <c r="BJ74" s="32">
        <v>41</v>
      </c>
      <c r="BK74" s="31">
        <v>407.5</v>
      </c>
      <c r="BL74" s="32">
        <v>0</v>
      </c>
      <c r="BM74" s="31">
        <v>0</v>
      </c>
      <c r="BN74" s="33"/>
      <c r="BO74" s="40">
        <v>1926</v>
      </c>
      <c r="BP74" s="32">
        <v>58</v>
      </c>
      <c r="BQ74" s="31">
        <v>565</v>
      </c>
      <c r="BR74" s="32">
        <v>1</v>
      </c>
      <c r="BS74" s="31">
        <v>74.2</v>
      </c>
      <c r="BT74" s="33">
        <v>74.2</v>
      </c>
      <c r="BU74" s="40">
        <v>1926</v>
      </c>
      <c r="BV74" s="32">
        <v>103</v>
      </c>
      <c r="BW74" s="31">
        <v>571.4</v>
      </c>
      <c r="BX74" s="32">
        <v>0</v>
      </c>
      <c r="BY74" s="31">
        <v>0</v>
      </c>
      <c r="BZ74" s="33"/>
      <c r="CA74" s="40">
        <v>1926</v>
      </c>
      <c r="CB74" s="32">
        <v>63</v>
      </c>
      <c r="CC74" s="31">
        <v>663.8</v>
      </c>
      <c r="CD74" s="32">
        <v>0</v>
      </c>
      <c r="CE74" s="31">
        <v>0</v>
      </c>
      <c r="CF74" s="33"/>
      <c r="CG74" s="40">
        <v>1926</v>
      </c>
      <c r="CH74" s="32">
        <v>47</v>
      </c>
      <c r="CI74" s="31">
        <v>458.5</v>
      </c>
      <c r="CJ74" s="32">
        <v>0</v>
      </c>
      <c r="CK74" s="31">
        <v>0</v>
      </c>
      <c r="CL74" s="33"/>
      <c r="CM74" s="40">
        <v>1926</v>
      </c>
      <c r="CN74" s="32">
        <v>89</v>
      </c>
      <c r="CO74" s="31">
        <v>905.9</v>
      </c>
      <c r="CP74" s="32">
        <v>0</v>
      </c>
      <c r="CQ74" s="31">
        <v>0</v>
      </c>
      <c r="CR74" s="33"/>
      <c r="CS74" s="40">
        <v>1926</v>
      </c>
      <c r="CT74" s="32">
        <v>96</v>
      </c>
      <c r="CU74" s="31">
        <v>1000.4</v>
      </c>
      <c r="CV74" s="32">
        <v>0</v>
      </c>
      <c r="CW74" s="31">
        <v>0</v>
      </c>
      <c r="CX74" s="33"/>
      <c r="CY74" s="40">
        <v>1926</v>
      </c>
      <c r="CZ74" s="32">
        <v>100</v>
      </c>
      <c r="DA74" s="31">
        <v>1576.9</v>
      </c>
      <c r="DB74" s="32">
        <v>1</v>
      </c>
      <c r="DC74" s="31">
        <v>126.2</v>
      </c>
      <c r="DD74" s="33">
        <v>126.2</v>
      </c>
      <c r="DE74" s="40">
        <v>1926</v>
      </c>
      <c r="DF74" s="32">
        <v>42</v>
      </c>
      <c r="DG74" s="31">
        <v>416.5</v>
      </c>
      <c r="DH74" s="32">
        <v>0</v>
      </c>
      <c r="DI74" s="31">
        <v>0</v>
      </c>
      <c r="DJ74" s="33"/>
      <c r="DK74" s="40">
        <v>1926</v>
      </c>
      <c r="DL74" s="32">
        <v>60</v>
      </c>
      <c r="DM74" s="31">
        <v>437.2</v>
      </c>
      <c r="DN74" s="32">
        <v>1</v>
      </c>
      <c r="DO74" s="31">
        <v>69.59999999999999</v>
      </c>
      <c r="DP74" s="33">
        <v>69.59999999999999</v>
      </c>
      <c r="DQ74" s="40">
        <v>1926</v>
      </c>
      <c r="DR74" s="32">
        <v>31</v>
      </c>
      <c r="DS74" s="31">
        <v>490</v>
      </c>
      <c r="DT74" s="32">
        <v>0</v>
      </c>
      <c r="DU74" s="31">
        <v>0</v>
      </c>
      <c r="DV74" s="33"/>
      <c r="DW74" s="40">
        <v>1926</v>
      </c>
      <c r="DX74" s="32">
        <v>62</v>
      </c>
      <c r="DY74" s="31">
        <v>508.9</v>
      </c>
      <c r="DZ74" s="32">
        <v>1</v>
      </c>
      <c r="EA74" s="31">
        <v>60.7</v>
      </c>
      <c r="EB74" s="33">
        <v>60.7</v>
      </c>
      <c r="EC74" s="40">
        <v>1926</v>
      </c>
      <c r="ED74" s="32">
        <v>86</v>
      </c>
      <c r="EE74" s="31">
        <v>1387.1</v>
      </c>
      <c r="EF74" s="32">
        <v>0</v>
      </c>
      <c r="EG74" s="31">
        <v>0</v>
      </c>
      <c r="EH74" s="33"/>
      <c r="EI74" s="40">
        <v>1926</v>
      </c>
      <c r="EJ74" s="32">
        <v>111</v>
      </c>
      <c r="EK74" s="31">
        <v>691.9</v>
      </c>
      <c r="EL74" s="32">
        <v>1</v>
      </c>
      <c r="EM74" s="31">
        <v>49.5</v>
      </c>
      <c r="EN74" s="33">
        <v>49.5</v>
      </c>
      <c r="EO74" s="40">
        <v>1926</v>
      </c>
      <c r="EP74" s="32">
        <v>60</v>
      </c>
      <c r="EQ74" s="31">
        <v>437.2</v>
      </c>
      <c r="ER74" s="32">
        <v>1</v>
      </c>
      <c r="ES74" s="31">
        <v>68.3</v>
      </c>
      <c r="ET74" s="33">
        <v>68.3</v>
      </c>
      <c r="EU74" s="40">
        <v>1926</v>
      </c>
      <c r="EV74" s="32">
        <v>22</v>
      </c>
      <c r="EW74" s="31">
        <v>134.6</v>
      </c>
      <c r="EX74" s="32">
        <v>0</v>
      </c>
      <c r="EY74" s="31">
        <v>0</v>
      </c>
      <c r="EZ74" s="33"/>
      <c r="FA74" s="40">
        <v>1926</v>
      </c>
      <c r="FB74" s="32">
        <v>123</v>
      </c>
      <c r="FC74" s="31">
        <v>1156.1</v>
      </c>
      <c r="FD74" s="32">
        <v>1</v>
      </c>
      <c r="FE74" s="31">
        <v>151.1</v>
      </c>
      <c r="FF74" s="33">
        <v>151.1</v>
      </c>
    </row>
    <row r="75" ht="21.95" customHeight="1">
      <c r="A75" s="39">
        <v>1927</v>
      </c>
      <c r="B75" s="30">
        <v>101</v>
      </c>
      <c r="C75" s="31">
        <v>429.7</v>
      </c>
      <c r="D75" s="32">
        <v>0</v>
      </c>
      <c r="E75" s="31">
        <v>0</v>
      </c>
      <c r="F75" s="33"/>
      <c r="G75" s="40">
        <v>1927</v>
      </c>
      <c r="H75" s="32">
        <v>112</v>
      </c>
      <c r="I75" s="31">
        <v>2259</v>
      </c>
      <c r="J75" s="32">
        <v>2</v>
      </c>
      <c r="K75" s="31">
        <v>301</v>
      </c>
      <c r="L75" s="33">
        <v>150.5</v>
      </c>
      <c r="M75" s="40">
        <v>1927</v>
      </c>
      <c r="N75" s="32">
        <v>110</v>
      </c>
      <c r="O75" s="31">
        <v>1161.1</v>
      </c>
      <c r="P75" s="32">
        <v>2</v>
      </c>
      <c r="Q75" s="31">
        <v>191.2</v>
      </c>
      <c r="R75" s="33">
        <v>95.59999999999999</v>
      </c>
      <c r="S75" s="40">
        <v>1927</v>
      </c>
      <c r="T75" s="32">
        <v>90</v>
      </c>
      <c r="U75" s="31">
        <v>425</v>
      </c>
      <c r="V75" s="32">
        <v>0</v>
      </c>
      <c r="W75" s="31">
        <v>0</v>
      </c>
      <c r="X75" s="33"/>
      <c r="Y75" s="40">
        <v>1927</v>
      </c>
      <c r="Z75" s="32">
        <v>79</v>
      </c>
      <c r="AA75" s="31">
        <v>1089.2</v>
      </c>
      <c r="AB75" s="32">
        <v>2</v>
      </c>
      <c r="AC75" s="31">
        <v>200.7</v>
      </c>
      <c r="AD75" s="33">
        <v>100.35</v>
      </c>
      <c r="AE75" s="40">
        <v>1927</v>
      </c>
      <c r="AF75" s="32">
        <v>131</v>
      </c>
      <c r="AG75" s="31">
        <v>1577.6</v>
      </c>
      <c r="AH75" s="32">
        <v>2</v>
      </c>
      <c r="AI75" s="31">
        <v>194.6</v>
      </c>
      <c r="AJ75" s="33">
        <v>97.3</v>
      </c>
      <c r="AK75" s="40">
        <v>1927</v>
      </c>
      <c r="AL75" s="32">
        <v>106</v>
      </c>
      <c r="AM75" s="31">
        <v>1660.3</v>
      </c>
      <c r="AN75" s="32">
        <v>1</v>
      </c>
      <c r="AO75" s="31">
        <v>204.2</v>
      </c>
      <c r="AP75" s="33">
        <v>204.2</v>
      </c>
      <c r="AQ75" s="40">
        <v>1927</v>
      </c>
      <c r="AR75" s="32">
        <v>106</v>
      </c>
      <c r="AS75" s="31">
        <v>2330.9</v>
      </c>
      <c r="AT75" s="32">
        <v>2</v>
      </c>
      <c r="AU75" s="31">
        <v>320.1</v>
      </c>
      <c r="AV75" s="33">
        <v>160.05</v>
      </c>
      <c r="AW75" s="40">
        <v>1927</v>
      </c>
      <c r="AX75" s="32">
        <v>93</v>
      </c>
      <c r="AY75" s="31">
        <v>1242.8</v>
      </c>
      <c r="AZ75" s="32">
        <v>1</v>
      </c>
      <c r="BA75" s="31">
        <v>101.6</v>
      </c>
      <c r="BB75" s="33">
        <v>101.6</v>
      </c>
      <c r="BC75" s="40">
        <v>1927</v>
      </c>
      <c r="BD75" s="32">
        <v>38</v>
      </c>
      <c r="BE75" s="31">
        <v>320.7</v>
      </c>
      <c r="BF75" s="32">
        <v>0</v>
      </c>
      <c r="BG75" s="31">
        <v>0</v>
      </c>
      <c r="BH75" s="33"/>
      <c r="BI75" s="40">
        <v>1927</v>
      </c>
      <c r="BJ75" s="32">
        <v>34</v>
      </c>
      <c r="BK75" s="31">
        <v>247</v>
      </c>
      <c r="BL75" s="32">
        <v>1</v>
      </c>
      <c r="BM75" s="31">
        <v>66</v>
      </c>
      <c r="BN75" s="33">
        <v>66</v>
      </c>
      <c r="BO75" s="40">
        <v>1927</v>
      </c>
      <c r="BP75" s="32">
        <v>78</v>
      </c>
      <c r="BQ75" s="31">
        <v>753.3</v>
      </c>
      <c r="BR75" s="32">
        <v>1</v>
      </c>
      <c r="BS75" s="31">
        <v>67.3</v>
      </c>
      <c r="BT75" s="33">
        <v>67.3</v>
      </c>
      <c r="BU75" s="40">
        <v>1927</v>
      </c>
      <c r="BV75" s="32">
        <v>97</v>
      </c>
      <c r="BW75" s="31">
        <v>850.6</v>
      </c>
      <c r="BX75" s="32">
        <v>1</v>
      </c>
      <c r="BY75" s="31">
        <v>103.4</v>
      </c>
      <c r="BZ75" s="33">
        <v>103.4</v>
      </c>
      <c r="CA75" s="40">
        <v>1927</v>
      </c>
      <c r="CB75" s="32">
        <v>95</v>
      </c>
      <c r="CC75" s="31">
        <v>928.9</v>
      </c>
      <c r="CD75" s="32">
        <v>0</v>
      </c>
      <c r="CE75" s="31">
        <v>0</v>
      </c>
      <c r="CF75" s="33"/>
      <c r="CG75" s="40">
        <v>1927</v>
      </c>
      <c r="CH75" s="32">
        <v>76</v>
      </c>
      <c r="CI75" s="31">
        <v>879.8</v>
      </c>
      <c r="CJ75" s="32">
        <v>0</v>
      </c>
      <c r="CK75" s="31">
        <v>0</v>
      </c>
      <c r="CL75" s="33"/>
      <c r="CM75" s="40">
        <v>1927</v>
      </c>
      <c r="CN75" s="32">
        <v>101</v>
      </c>
      <c r="CO75" s="31">
        <v>1215.7</v>
      </c>
      <c r="CP75" s="32">
        <v>1</v>
      </c>
      <c r="CQ75" s="31">
        <v>104.9</v>
      </c>
      <c r="CR75" s="33">
        <v>104.9</v>
      </c>
      <c r="CS75" s="40">
        <v>1927</v>
      </c>
      <c r="CT75" s="32">
        <v>113</v>
      </c>
      <c r="CU75" s="31">
        <v>1572.7</v>
      </c>
      <c r="CV75" s="32">
        <v>3</v>
      </c>
      <c r="CW75" s="31">
        <v>315.6</v>
      </c>
      <c r="CX75" s="33">
        <v>105.2</v>
      </c>
      <c r="CY75" s="40">
        <v>1927</v>
      </c>
      <c r="CZ75" s="32">
        <v>105</v>
      </c>
      <c r="DA75" s="31">
        <v>2414</v>
      </c>
      <c r="DB75" s="32">
        <v>5</v>
      </c>
      <c r="DC75" s="31">
        <v>844</v>
      </c>
      <c r="DD75" s="33">
        <v>168.8</v>
      </c>
      <c r="DE75" s="40">
        <v>1927</v>
      </c>
      <c r="DF75" s="32">
        <v>66</v>
      </c>
      <c r="DG75" s="31">
        <v>481</v>
      </c>
      <c r="DH75" s="32">
        <v>0</v>
      </c>
      <c r="DI75" s="31">
        <v>0</v>
      </c>
      <c r="DJ75" s="33"/>
      <c r="DK75" s="40">
        <v>1927</v>
      </c>
      <c r="DL75" s="32">
        <v>0</v>
      </c>
      <c r="DM75" s="31">
        <v>0</v>
      </c>
      <c r="DN75" s="32">
        <v>0</v>
      </c>
      <c r="DO75" s="31">
        <v>0</v>
      </c>
      <c r="DP75" s="33"/>
      <c r="DQ75" s="40">
        <v>1927</v>
      </c>
      <c r="DR75" s="32">
        <v>31</v>
      </c>
      <c r="DS75" s="31">
        <v>269.6</v>
      </c>
      <c r="DT75" s="32">
        <v>0</v>
      </c>
      <c r="DU75" s="31">
        <v>0</v>
      </c>
      <c r="DV75" s="33"/>
      <c r="DW75" s="40">
        <v>1927</v>
      </c>
      <c r="DX75" s="32">
        <v>74</v>
      </c>
      <c r="DY75" s="31">
        <v>615.3</v>
      </c>
      <c r="DZ75" s="32">
        <v>0</v>
      </c>
      <c r="EA75" s="31">
        <v>0</v>
      </c>
      <c r="EB75" s="33"/>
      <c r="EC75" s="40">
        <v>1927</v>
      </c>
      <c r="ED75" s="32">
        <v>90</v>
      </c>
      <c r="EE75" s="31">
        <v>1847.2</v>
      </c>
      <c r="EF75" s="32">
        <v>1</v>
      </c>
      <c r="EG75" s="31">
        <v>157.5</v>
      </c>
      <c r="EH75" s="33">
        <v>157.5</v>
      </c>
      <c r="EI75" s="40">
        <v>1927</v>
      </c>
      <c r="EJ75" s="32">
        <v>97</v>
      </c>
      <c r="EK75" s="31">
        <v>423.6</v>
      </c>
      <c r="EL75" s="32">
        <v>0</v>
      </c>
      <c r="EM75" s="31">
        <v>0</v>
      </c>
      <c r="EN75" s="33"/>
      <c r="EO75" s="40">
        <v>1927</v>
      </c>
      <c r="EP75" s="32">
        <v>61</v>
      </c>
      <c r="EQ75" s="31">
        <v>602.2</v>
      </c>
      <c r="ER75" s="32">
        <v>0</v>
      </c>
      <c r="ES75" s="31">
        <v>0</v>
      </c>
      <c r="ET75" s="33"/>
      <c r="EU75" s="40">
        <v>1927</v>
      </c>
      <c r="EV75" s="32">
        <v>35</v>
      </c>
      <c r="EW75" s="31">
        <v>187.3</v>
      </c>
      <c r="EX75" s="32">
        <v>0</v>
      </c>
      <c r="EY75" s="31">
        <v>0</v>
      </c>
      <c r="EZ75" s="33"/>
      <c r="FA75" s="40">
        <v>1927</v>
      </c>
      <c r="FB75" s="32">
        <v>134</v>
      </c>
      <c r="FC75" s="31">
        <v>1412.4</v>
      </c>
      <c r="FD75" s="32">
        <v>2</v>
      </c>
      <c r="FE75" s="31">
        <v>197.3</v>
      </c>
      <c r="FF75" s="33">
        <v>98.65000000000001</v>
      </c>
    </row>
    <row r="76" ht="21.95" customHeight="1">
      <c r="A76" s="39">
        <v>1928</v>
      </c>
      <c r="B76" s="30">
        <v>107</v>
      </c>
      <c r="C76" s="31">
        <v>494.1</v>
      </c>
      <c r="D76" s="32">
        <v>1</v>
      </c>
      <c r="E76" s="31">
        <v>37.1</v>
      </c>
      <c r="F76" s="33">
        <v>37.1</v>
      </c>
      <c r="G76" s="40">
        <v>1928</v>
      </c>
      <c r="H76" s="32">
        <v>125</v>
      </c>
      <c r="I76" s="31">
        <v>1546.8</v>
      </c>
      <c r="J76" s="32">
        <v>0</v>
      </c>
      <c r="K76" s="31">
        <v>0</v>
      </c>
      <c r="L76" s="33"/>
      <c r="M76" s="40">
        <v>1928</v>
      </c>
      <c r="N76" s="32">
        <v>106</v>
      </c>
      <c r="O76" s="31">
        <v>1091.6</v>
      </c>
      <c r="P76" s="32">
        <v>3</v>
      </c>
      <c r="Q76" s="31">
        <v>246.2</v>
      </c>
      <c r="R76" s="33">
        <v>82.06666666666671</v>
      </c>
      <c r="S76" s="40">
        <v>1928</v>
      </c>
      <c r="T76" s="32">
        <v>121</v>
      </c>
      <c r="U76" s="31">
        <v>716.8</v>
      </c>
      <c r="V76" s="32">
        <v>1</v>
      </c>
      <c r="W76" s="31">
        <v>41.1</v>
      </c>
      <c r="X76" s="33">
        <v>41.1</v>
      </c>
      <c r="Y76" s="40">
        <v>1928</v>
      </c>
      <c r="Z76" s="32">
        <v>77</v>
      </c>
      <c r="AA76" s="31">
        <v>975.4</v>
      </c>
      <c r="AB76" s="32">
        <v>1</v>
      </c>
      <c r="AC76" s="31">
        <v>90.90000000000001</v>
      </c>
      <c r="AD76" s="33">
        <v>90.90000000000001</v>
      </c>
      <c r="AE76" s="40">
        <v>1928</v>
      </c>
      <c r="AF76" s="32">
        <v>142</v>
      </c>
      <c r="AG76" s="31">
        <v>1338.4</v>
      </c>
      <c r="AH76" s="32">
        <v>3</v>
      </c>
      <c r="AI76" s="31">
        <v>360.9</v>
      </c>
      <c r="AJ76" s="33">
        <v>120.3</v>
      </c>
      <c r="AK76" s="40">
        <v>1928</v>
      </c>
      <c r="AL76" s="32">
        <v>123</v>
      </c>
      <c r="AM76" s="31">
        <v>1836.7</v>
      </c>
      <c r="AN76" s="32">
        <v>2</v>
      </c>
      <c r="AO76" s="31">
        <v>295.7</v>
      </c>
      <c r="AP76" s="33">
        <v>147.85</v>
      </c>
      <c r="AQ76" s="40">
        <v>1928</v>
      </c>
      <c r="AR76" s="32">
        <v>118</v>
      </c>
      <c r="AS76" s="31">
        <v>1534.6</v>
      </c>
      <c r="AT76" s="32">
        <v>0</v>
      </c>
      <c r="AU76" s="31">
        <v>0</v>
      </c>
      <c r="AV76" s="33"/>
      <c r="AW76" s="40">
        <v>1928</v>
      </c>
      <c r="AX76" s="32">
        <v>109</v>
      </c>
      <c r="AY76" s="31">
        <v>1077.7</v>
      </c>
      <c r="AZ76" s="32">
        <v>1</v>
      </c>
      <c r="BA76" s="31">
        <v>81.3</v>
      </c>
      <c r="BB76" s="33">
        <v>81.3</v>
      </c>
      <c r="BC76" s="40">
        <v>1928</v>
      </c>
      <c r="BD76" s="32">
        <v>45</v>
      </c>
      <c r="BE76" s="31">
        <v>312.5</v>
      </c>
      <c r="BF76" s="32">
        <v>0</v>
      </c>
      <c r="BG76" s="31">
        <v>0</v>
      </c>
      <c r="BH76" s="33"/>
      <c r="BI76" s="40">
        <v>1928</v>
      </c>
      <c r="BJ76" s="32">
        <v>29</v>
      </c>
      <c r="BK76" s="31">
        <v>276.6</v>
      </c>
      <c r="BL76" s="32">
        <v>0</v>
      </c>
      <c r="BM76" s="31">
        <v>0</v>
      </c>
      <c r="BN76" s="33"/>
      <c r="BO76" s="40">
        <v>1928</v>
      </c>
      <c r="BP76" s="32">
        <v>75</v>
      </c>
      <c r="BQ76" s="31">
        <v>671.1</v>
      </c>
      <c r="BR76" s="32">
        <v>1</v>
      </c>
      <c r="BS76" s="31">
        <v>112</v>
      </c>
      <c r="BT76" s="33">
        <v>112</v>
      </c>
      <c r="BU76" s="40">
        <v>1928</v>
      </c>
      <c r="BV76" s="32">
        <v>125</v>
      </c>
      <c r="BW76" s="31">
        <v>1175.5</v>
      </c>
      <c r="BX76" s="32">
        <v>0</v>
      </c>
      <c r="BY76" s="31">
        <v>0</v>
      </c>
      <c r="BZ76" s="33"/>
      <c r="CA76" s="40">
        <v>1928</v>
      </c>
      <c r="CB76" s="32">
        <v>90</v>
      </c>
      <c r="CC76" s="31">
        <v>966.8</v>
      </c>
      <c r="CD76" s="32">
        <v>0</v>
      </c>
      <c r="CE76" s="31">
        <v>0</v>
      </c>
      <c r="CF76" s="33"/>
      <c r="CG76" s="40">
        <v>1928</v>
      </c>
      <c r="CH76" s="32">
        <v>68</v>
      </c>
      <c r="CI76" s="31">
        <v>879.4</v>
      </c>
      <c r="CJ76" s="32">
        <v>2</v>
      </c>
      <c r="CK76" s="31">
        <v>156.7</v>
      </c>
      <c r="CL76" s="33">
        <v>78.34999999999999</v>
      </c>
      <c r="CM76" s="40">
        <v>1928</v>
      </c>
      <c r="CN76" s="32">
        <v>103</v>
      </c>
      <c r="CO76" s="31">
        <v>1141.3</v>
      </c>
      <c r="CP76" s="32">
        <v>1</v>
      </c>
      <c r="CQ76" s="31">
        <v>99.09999999999999</v>
      </c>
      <c r="CR76" s="33">
        <v>99.09999999999999</v>
      </c>
      <c r="CS76" s="40">
        <v>1928</v>
      </c>
      <c r="CT76" s="32">
        <v>123</v>
      </c>
      <c r="CU76" s="31">
        <v>1384.2</v>
      </c>
      <c r="CV76" s="32">
        <v>2</v>
      </c>
      <c r="CW76" s="31">
        <v>196.8</v>
      </c>
      <c r="CX76" s="33">
        <v>98.40000000000001</v>
      </c>
      <c r="CY76" s="40">
        <v>1928</v>
      </c>
      <c r="CZ76" s="32">
        <v>124</v>
      </c>
      <c r="DA76" s="31">
        <v>1501.7</v>
      </c>
      <c r="DB76" s="32">
        <v>0</v>
      </c>
      <c r="DC76" s="31">
        <v>0</v>
      </c>
      <c r="DD76" s="33"/>
      <c r="DE76" s="40">
        <v>1928</v>
      </c>
      <c r="DF76" s="32">
        <v>50</v>
      </c>
      <c r="DG76" s="31">
        <v>420.9</v>
      </c>
      <c r="DH76" s="32">
        <v>0</v>
      </c>
      <c r="DI76" s="31">
        <v>0</v>
      </c>
      <c r="DJ76" s="33"/>
      <c r="DK76" s="40">
        <v>1928</v>
      </c>
      <c r="DL76" s="32">
        <v>22</v>
      </c>
      <c r="DM76" s="31">
        <v>158.5</v>
      </c>
      <c r="DN76" s="32">
        <v>0</v>
      </c>
      <c r="DO76" s="31">
        <v>0</v>
      </c>
      <c r="DP76" s="33"/>
      <c r="DQ76" s="40">
        <v>1928</v>
      </c>
      <c r="DR76" s="32">
        <v>36</v>
      </c>
      <c r="DS76" s="31">
        <v>432.2</v>
      </c>
      <c r="DT76" s="32">
        <v>0</v>
      </c>
      <c r="DU76" s="31">
        <v>0</v>
      </c>
      <c r="DV76" s="33"/>
      <c r="DW76" s="40">
        <v>1928</v>
      </c>
      <c r="DX76" s="32">
        <v>122</v>
      </c>
      <c r="DY76" s="31">
        <v>839.7</v>
      </c>
      <c r="DZ76" s="32">
        <v>1</v>
      </c>
      <c r="EA76" s="31">
        <v>52.1</v>
      </c>
      <c r="EB76" s="33">
        <v>52.1</v>
      </c>
      <c r="EC76" s="40">
        <v>1928</v>
      </c>
      <c r="ED76" s="32">
        <v>116</v>
      </c>
      <c r="EE76" s="31">
        <v>1837</v>
      </c>
      <c r="EF76" s="32">
        <v>1</v>
      </c>
      <c r="EG76" s="31">
        <v>148.1</v>
      </c>
      <c r="EH76" s="33">
        <v>148.1</v>
      </c>
      <c r="EI76" s="40">
        <v>1928</v>
      </c>
      <c r="EJ76" s="32">
        <v>115</v>
      </c>
      <c r="EK76" s="31">
        <v>671</v>
      </c>
      <c r="EL76" s="32">
        <v>1</v>
      </c>
      <c r="EM76" s="31">
        <v>43.2</v>
      </c>
      <c r="EN76" s="33">
        <v>43.2</v>
      </c>
      <c r="EO76" s="40">
        <v>1928</v>
      </c>
      <c r="EP76" s="32">
        <v>80</v>
      </c>
      <c r="EQ76" s="31">
        <v>722.6</v>
      </c>
      <c r="ER76" s="32">
        <v>1</v>
      </c>
      <c r="ES76" s="31">
        <v>66</v>
      </c>
      <c r="ET76" s="33">
        <v>66</v>
      </c>
      <c r="EU76" s="40">
        <v>1928</v>
      </c>
      <c r="EV76" s="32">
        <v>27</v>
      </c>
      <c r="EW76" s="31">
        <v>198.1</v>
      </c>
      <c r="EX76" s="32">
        <v>0</v>
      </c>
      <c r="EY76" s="31">
        <v>0</v>
      </c>
      <c r="EZ76" s="33"/>
      <c r="FA76" s="40">
        <v>1928</v>
      </c>
      <c r="FB76" s="32">
        <v>148</v>
      </c>
      <c r="FC76" s="31">
        <v>1078.9</v>
      </c>
      <c r="FD76" s="32">
        <v>0</v>
      </c>
      <c r="FE76" s="31">
        <v>0</v>
      </c>
      <c r="FF76" s="33"/>
    </row>
    <row r="77" ht="21.95" customHeight="1">
      <c r="A77" s="39">
        <v>1929</v>
      </c>
      <c r="B77" s="30">
        <v>119</v>
      </c>
      <c r="C77" s="31">
        <v>445.9</v>
      </c>
      <c r="D77" s="32">
        <v>2</v>
      </c>
      <c r="E77" s="31">
        <v>81.8</v>
      </c>
      <c r="F77" s="33">
        <v>40.9</v>
      </c>
      <c r="G77" s="40">
        <v>1929</v>
      </c>
      <c r="H77" s="32">
        <v>101</v>
      </c>
      <c r="I77" s="31">
        <v>2265.4</v>
      </c>
      <c r="J77" s="32">
        <v>4</v>
      </c>
      <c r="K77" s="31">
        <v>677.4</v>
      </c>
      <c r="L77" s="33">
        <v>169.35</v>
      </c>
      <c r="M77" s="40">
        <v>1929</v>
      </c>
      <c r="N77" s="32">
        <v>92</v>
      </c>
      <c r="O77" s="31">
        <v>1183.2</v>
      </c>
      <c r="P77" s="32">
        <v>3</v>
      </c>
      <c r="Q77" s="31">
        <v>287</v>
      </c>
      <c r="R77" s="33">
        <v>95.6666666666667</v>
      </c>
      <c r="S77" s="40">
        <v>1929</v>
      </c>
      <c r="T77" s="32">
        <v>114</v>
      </c>
      <c r="U77" s="31">
        <v>496.6</v>
      </c>
      <c r="V77" s="32">
        <v>2</v>
      </c>
      <c r="W77" s="31">
        <v>92.40000000000001</v>
      </c>
      <c r="X77" s="33">
        <v>46.2</v>
      </c>
      <c r="Y77" s="40">
        <v>1929</v>
      </c>
      <c r="Z77" s="32">
        <v>65</v>
      </c>
      <c r="AA77" s="31">
        <v>853.9</v>
      </c>
      <c r="AB77" s="32">
        <v>0</v>
      </c>
      <c r="AC77" s="31">
        <v>0</v>
      </c>
      <c r="AD77" s="33"/>
      <c r="AE77" s="40">
        <v>1929</v>
      </c>
      <c r="AF77" s="32">
        <v>115</v>
      </c>
      <c r="AG77" s="31">
        <v>1010.2</v>
      </c>
      <c r="AH77" s="32">
        <v>2</v>
      </c>
      <c r="AI77" s="31">
        <v>197.8</v>
      </c>
      <c r="AJ77" s="33">
        <v>98.90000000000001</v>
      </c>
      <c r="AK77" s="40">
        <v>1929</v>
      </c>
      <c r="AL77" s="32">
        <v>108</v>
      </c>
      <c r="AM77" s="31">
        <v>1566.3</v>
      </c>
      <c r="AN77" s="32">
        <v>1</v>
      </c>
      <c r="AO77" s="31">
        <v>149.6</v>
      </c>
      <c r="AP77" s="33">
        <v>149.6</v>
      </c>
      <c r="AQ77" s="40">
        <v>1929</v>
      </c>
      <c r="AR77" s="32">
        <v>104</v>
      </c>
      <c r="AS77" s="31">
        <v>1764.4</v>
      </c>
      <c r="AT77" s="32">
        <v>2</v>
      </c>
      <c r="AU77" s="31">
        <v>323.6</v>
      </c>
      <c r="AV77" s="33">
        <v>161.8</v>
      </c>
      <c r="AW77" s="40">
        <v>1929</v>
      </c>
      <c r="AX77" s="32">
        <v>90</v>
      </c>
      <c r="AY77" s="31">
        <v>1254.6</v>
      </c>
      <c r="AZ77" s="32">
        <v>3</v>
      </c>
      <c r="BA77" s="31">
        <v>404.6</v>
      </c>
      <c r="BB77" s="33">
        <v>134.866666666667</v>
      </c>
      <c r="BC77" s="40">
        <v>1929</v>
      </c>
      <c r="BD77" s="32">
        <v>35</v>
      </c>
      <c r="BE77" s="31">
        <v>250.3</v>
      </c>
      <c r="BF77" s="32">
        <v>0</v>
      </c>
      <c r="BG77" s="31">
        <v>0</v>
      </c>
      <c r="BH77" s="33"/>
      <c r="BI77" s="40">
        <v>1929</v>
      </c>
      <c r="BJ77" s="32">
        <v>22</v>
      </c>
      <c r="BK77" s="31">
        <v>134.6</v>
      </c>
      <c r="BL77" s="32">
        <v>0</v>
      </c>
      <c r="BM77" s="31">
        <v>0</v>
      </c>
      <c r="BN77" s="33"/>
      <c r="BO77" s="40">
        <v>1929</v>
      </c>
      <c r="BP77" s="32">
        <v>62</v>
      </c>
      <c r="BQ77" s="31">
        <v>555.6</v>
      </c>
      <c r="BR77" s="32">
        <v>1</v>
      </c>
      <c r="BS77" s="31">
        <v>75.40000000000001</v>
      </c>
      <c r="BT77" s="33">
        <v>75.40000000000001</v>
      </c>
      <c r="BU77" s="40">
        <v>1929</v>
      </c>
      <c r="BV77" s="32">
        <v>121</v>
      </c>
      <c r="BW77" s="31">
        <v>1022.8</v>
      </c>
      <c r="BX77" s="32">
        <v>0</v>
      </c>
      <c r="BY77" s="31">
        <v>0</v>
      </c>
      <c r="BZ77" s="33"/>
      <c r="CA77" s="40">
        <v>1929</v>
      </c>
      <c r="CB77" s="32">
        <v>72</v>
      </c>
      <c r="CC77" s="31">
        <v>659.1</v>
      </c>
      <c r="CD77" s="32">
        <v>0</v>
      </c>
      <c r="CE77" s="31">
        <v>0</v>
      </c>
      <c r="CF77" s="33"/>
      <c r="CG77" s="40">
        <v>1929</v>
      </c>
      <c r="CH77" s="32">
        <v>50</v>
      </c>
      <c r="CI77" s="31">
        <v>712.8</v>
      </c>
      <c r="CJ77" s="32">
        <v>1</v>
      </c>
      <c r="CK77" s="31">
        <v>126.5</v>
      </c>
      <c r="CL77" s="33">
        <v>126.5</v>
      </c>
      <c r="CM77" s="40">
        <v>1929</v>
      </c>
      <c r="CN77" s="32">
        <v>90</v>
      </c>
      <c r="CO77" s="31">
        <v>1371.9</v>
      </c>
      <c r="CP77" s="32">
        <v>3</v>
      </c>
      <c r="CQ77" s="31">
        <v>533.2</v>
      </c>
      <c r="CR77" s="33">
        <v>177.733333333333</v>
      </c>
      <c r="CS77" s="40">
        <v>1929</v>
      </c>
      <c r="CT77" s="32">
        <v>117</v>
      </c>
      <c r="CU77" s="31">
        <v>1978.6</v>
      </c>
      <c r="CV77" s="32">
        <v>4</v>
      </c>
      <c r="CW77" s="31">
        <v>703.5</v>
      </c>
      <c r="CX77" s="33">
        <v>175.875</v>
      </c>
      <c r="CY77" s="40">
        <v>1929</v>
      </c>
      <c r="CZ77" s="32">
        <v>112</v>
      </c>
      <c r="DA77" s="31">
        <v>2229.5</v>
      </c>
      <c r="DB77" s="32">
        <v>5</v>
      </c>
      <c r="DC77" s="31">
        <v>910.8</v>
      </c>
      <c r="DD77" s="33">
        <v>182.16</v>
      </c>
      <c r="DE77" s="40">
        <v>1929</v>
      </c>
      <c r="DF77" s="32">
        <v>49</v>
      </c>
      <c r="DG77" s="31">
        <v>520.2</v>
      </c>
      <c r="DH77" s="32">
        <v>1</v>
      </c>
      <c r="DI77" s="31">
        <v>64</v>
      </c>
      <c r="DJ77" s="33">
        <v>64</v>
      </c>
      <c r="DK77" s="40">
        <v>1929</v>
      </c>
      <c r="DL77" s="32">
        <v>0</v>
      </c>
      <c r="DM77" s="31">
        <v>0</v>
      </c>
      <c r="DN77" s="32">
        <v>0</v>
      </c>
      <c r="DO77" s="31">
        <v>0</v>
      </c>
      <c r="DP77" s="33"/>
      <c r="DQ77" s="40">
        <v>1929</v>
      </c>
      <c r="DR77" s="32">
        <v>29</v>
      </c>
      <c r="DS77" s="31">
        <v>352.7</v>
      </c>
      <c r="DT77" s="32">
        <v>1</v>
      </c>
      <c r="DU77" s="31">
        <v>78.7</v>
      </c>
      <c r="DV77" s="33">
        <v>78.7</v>
      </c>
      <c r="DW77" s="40">
        <v>1929</v>
      </c>
      <c r="DX77" s="32">
        <v>107</v>
      </c>
      <c r="DY77" s="31">
        <v>751.2</v>
      </c>
      <c r="DZ77" s="32">
        <v>0</v>
      </c>
      <c r="EA77" s="31">
        <v>0</v>
      </c>
      <c r="EB77" s="33"/>
      <c r="EC77" s="40">
        <v>1929</v>
      </c>
      <c r="ED77" s="32">
        <v>105</v>
      </c>
      <c r="EE77" s="31">
        <v>1635.7</v>
      </c>
      <c r="EF77" s="32">
        <v>1</v>
      </c>
      <c r="EG77" s="31">
        <v>188</v>
      </c>
      <c r="EH77" s="33">
        <v>188</v>
      </c>
      <c r="EI77" s="40">
        <v>1929</v>
      </c>
      <c r="EJ77" s="32">
        <v>94</v>
      </c>
      <c r="EK77" s="31">
        <v>441.4</v>
      </c>
      <c r="EL77" s="32">
        <v>0</v>
      </c>
      <c r="EM77" s="31">
        <v>0</v>
      </c>
      <c r="EN77" s="33"/>
      <c r="EO77" s="40">
        <v>1929</v>
      </c>
      <c r="EP77" s="32">
        <v>63</v>
      </c>
      <c r="EQ77" s="31">
        <v>724.4</v>
      </c>
      <c r="ER77" s="32">
        <v>2</v>
      </c>
      <c r="ES77" s="31">
        <v>120.7</v>
      </c>
      <c r="ET77" s="33">
        <v>60.35</v>
      </c>
      <c r="EU77" s="40">
        <v>1929</v>
      </c>
      <c r="EV77" s="32">
        <v>27</v>
      </c>
      <c r="EW77" s="31">
        <v>298.9</v>
      </c>
      <c r="EX77" s="32">
        <v>1</v>
      </c>
      <c r="EY77" s="31">
        <v>104.9</v>
      </c>
      <c r="EZ77" s="33">
        <v>104.9</v>
      </c>
      <c r="FA77" s="40">
        <v>1929</v>
      </c>
      <c r="FB77" s="32">
        <v>137</v>
      </c>
      <c r="FC77" s="31">
        <v>1781.9</v>
      </c>
      <c r="FD77" s="32">
        <v>4</v>
      </c>
      <c r="FE77" s="31">
        <v>480.8</v>
      </c>
      <c r="FF77" s="33">
        <v>120.2</v>
      </c>
    </row>
    <row r="78" ht="21.95" customHeight="1">
      <c r="A78" s="39">
        <v>1930</v>
      </c>
      <c r="B78" s="30">
        <v>116</v>
      </c>
      <c r="C78" s="31">
        <v>474.4</v>
      </c>
      <c r="D78" s="32">
        <v>0</v>
      </c>
      <c r="E78" s="31">
        <v>0</v>
      </c>
      <c r="F78" s="33"/>
      <c r="G78" s="40">
        <v>1930</v>
      </c>
      <c r="H78" s="32">
        <v>138</v>
      </c>
      <c r="I78" s="31">
        <v>2332.9</v>
      </c>
      <c r="J78" s="32">
        <v>2</v>
      </c>
      <c r="K78" s="31">
        <v>234.7</v>
      </c>
      <c r="L78" s="33">
        <v>117.35</v>
      </c>
      <c r="M78" s="40">
        <v>1930</v>
      </c>
      <c r="N78" s="32">
        <v>116</v>
      </c>
      <c r="O78" s="31">
        <v>1259.4</v>
      </c>
      <c r="P78" s="32">
        <v>3</v>
      </c>
      <c r="Q78" s="31">
        <v>300.7</v>
      </c>
      <c r="R78" s="33">
        <v>100.233333333333</v>
      </c>
      <c r="S78" s="40">
        <v>1930</v>
      </c>
      <c r="T78" s="32">
        <v>110</v>
      </c>
      <c r="U78" s="31">
        <v>560.3</v>
      </c>
      <c r="V78" s="32">
        <v>0</v>
      </c>
      <c r="W78" s="31">
        <v>0</v>
      </c>
      <c r="X78" s="33"/>
      <c r="Y78" s="40">
        <v>1930</v>
      </c>
      <c r="Z78" s="32">
        <v>70</v>
      </c>
      <c r="AA78" s="31">
        <v>885.7</v>
      </c>
      <c r="AB78" s="32">
        <v>2</v>
      </c>
      <c r="AC78" s="31">
        <v>190</v>
      </c>
      <c r="AD78" s="33">
        <v>95</v>
      </c>
      <c r="AE78" s="40">
        <v>1930</v>
      </c>
      <c r="AF78" s="32">
        <v>144</v>
      </c>
      <c r="AG78" s="31">
        <v>1048.4</v>
      </c>
      <c r="AH78" s="32">
        <v>2</v>
      </c>
      <c r="AI78" s="31">
        <v>211.3</v>
      </c>
      <c r="AJ78" s="33">
        <v>105.65</v>
      </c>
      <c r="AK78" s="40">
        <v>1930</v>
      </c>
      <c r="AL78" s="32">
        <v>142</v>
      </c>
      <c r="AM78" s="31">
        <v>1754.1</v>
      </c>
      <c r="AN78" s="32">
        <v>1</v>
      </c>
      <c r="AO78" s="31">
        <v>136.1</v>
      </c>
      <c r="AP78" s="33">
        <v>136.1</v>
      </c>
      <c r="AQ78" s="40">
        <v>1930</v>
      </c>
      <c r="AR78" s="32">
        <v>130</v>
      </c>
      <c r="AS78" s="31">
        <v>2279.8</v>
      </c>
      <c r="AT78" s="32">
        <v>0</v>
      </c>
      <c r="AU78" s="31">
        <v>0</v>
      </c>
      <c r="AV78" s="33"/>
      <c r="AW78" s="40">
        <v>1930</v>
      </c>
      <c r="AX78" s="32">
        <v>118</v>
      </c>
      <c r="AY78" s="31">
        <v>1165.6</v>
      </c>
      <c r="AZ78" s="32">
        <v>0</v>
      </c>
      <c r="BA78" s="31">
        <v>0</v>
      </c>
      <c r="BB78" s="33"/>
      <c r="BC78" s="40">
        <v>1930</v>
      </c>
      <c r="BD78" s="32">
        <v>53</v>
      </c>
      <c r="BE78" s="31">
        <v>511.4</v>
      </c>
      <c r="BF78" s="32">
        <v>1</v>
      </c>
      <c r="BG78" s="31">
        <v>132.1</v>
      </c>
      <c r="BH78" s="33">
        <v>132.1</v>
      </c>
      <c r="BI78" s="40">
        <v>1930</v>
      </c>
      <c r="BJ78" s="32">
        <v>43</v>
      </c>
      <c r="BK78" s="31">
        <v>454.5</v>
      </c>
      <c r="BL78" s="32">
        <v>1</v>
      </c>
      <c r="BM78" s="31">
        <v>65.3</v>
      </c>
      <c r="BN78" s="33">
        <v>65.3</v>
      </c>
      <c r="BO78" s="40">
        <v>1930</v>
      </c>
      <c r="BP78" s="32">
        <v>87</v>
      </c>
      <c r="BQ78" s="31">
        <v>662.6</v>
      </c>
      <c r="BR78" s="32">
        <v>0</v>
      </c>
      <c r="BS78" s="31">
        <v>0</v>
      </c>
      <c r="BT78" s="33"/>
      <c r="BU78" s="40">
        <v>1930</v>
      </c>
      <c r="BV78" s="32">
        <v>127</v>
      </c>
      <c r="BW78" s="31">
        <v>795.5</v>
      </c>
      <c r="BX78" s="32">
        <v>0</v>
      </c>
      <c r="BY78" s="31">
        <v>0</v>
      </c>
      <c r="BZ78" s="33"/>
      <c r="CA78" s="40">
        <v>1930</v>
      </c>
      <c r="CB78" s="32">
        <v>90</v>
      </c>
      <c r="CC78" s="31">
        <v>815.4</v>
      </c>
      <c r="CD78" s="32">
        <v>0</v>
      </c>
      <c r="CE78" s="31">
        <v>0</v>
      </c>
      <c r="CF78" s="33"/>
      <c r="CG78" s="40">
        <v>1930</v>
      </c>
      <c r="CH78" s="32">
        <v>69</v>
      </c>
      <c r="CI78" s="31">
        <v>740</v>
      </c>
      <c r="CJ78" s="32">
        <v>1</v>
      </c>
      <c r="CK78" s="31">
        <v>69.3</v>
      </c>
      <c r="CL78" s="33">
        <v>69.3</v>
      </c>
      <c r="CM78" s="40">
        <v>1930</v>
      </c>
      <c r="CN78" s="32">
        <v>130</v>
      </c>
      <c r="CO78" s="31">
        <v>1241</v>
      </c>
      <c r="CP78" s="32">
        <v>1</v>
      </c>
      <c r="CQ78" s="31">
        <v>110</v>
      </c>
      <c r="CR78" s="33">
        <v>110</v>
      </c>
      <c r="CS78" s="40">
        <v>1930</v>
      </c>
      <c r="CT78" s="32">
        <v>150</v>
      </c>
      <c r="CU78" s="31">
        <v>1665</v>
      </c>
      <c r="CV78" s="32">
        <v>2</v>
      </c>
      <c r="CW78" s="31">
        <v>270.8</v>
      </c>
      <c r="CX78" s="33">
        <v>135.4</v>
      </c>
      <c r="CY78" s="40">
        <v>1930</v>
      </c>
      <c r="CZ78" s="32">
        <v>142</v>
      </c>
      <c r="DA78" s="31">
        <v>2064.6</v>
      </c>
      <c r="DB78" s="32">
        <v>0</v>
      </c>
      <c r="DC78" s="31">
        <v>0</v>
      </c>
      <c r="DD78" s="33"/>
      <c r="DE78" s="40">
        <v>1930</v>
      </c>
      <c r="DF78" s="32">
        <v>60</v>
      </c>
      <c r="DG78" s="31">
        <v>382</v>
      </c>
      <c r="DH78" s="32">
        <v>0</v>
      </c>
      <c r="DI78" s="31">
        <v>0</v>
      </c>
      <c r="DJ78" s="33"/>
      <c r="DK78" s="40">
        <v>1930</v>
      </c>
      <c r="DL78" s="32">
        <v>78</v>
      </c>
      <c r="DM78" s="31">
        <v>504.9</v>
      </c>
      <c r="DN78" s="32">
        <v>2</v>
      </c>
      <c r="DO78" s="31">
        <v>126</v>
      </c>
      <c r="DP78" s="33">
        <v>63</v>
      </c>
      <c r="DQ78" s="40">
        <v>1930</v>
      </c>
      <c r="DR78" s="32">
        <v>46</v>
      </c>
      <c r="DS78" s="31">
        <v>382</v>
      </c>
      <c r="DT78" s="32">
        <v>0</v>
      </c>
      <c r="DU78" s="31">
        <v>0</v>
      </c>
      <c r="DV78" s="33"/>
      <c r="DW78" s="40">
        <v>1930</v>
      </c>
      <c r="DX78" s="32">
        <v>131</v>
      </c>
      <c r="DY78" s="31">
        <v>723.7</v>
      </c>
      <c r="DZ78" s="32">
        <v>0</v>
      </c>
      <c r="EA78" s="31">
        <v>0</v>
      </c>
      <c r="EB78" s="33"/>
      <c r="EC78" s="40">
        <v>1930</v>
      </c>
      <c r="ED78" s="32">
        <v>145</v>
      </c>
      <c r="EE78" s="31">
        <v>1886.9</v>
      </c>
      <c r="EF78" s="32">
        <v>0</v>
      </c>
      <c r="EG78" s="31">
        <v>0</v>
      </c>
      <c r="EH78" s="33"/>
      <c r="EI78" s="40">
        <v>1930</v>
      </c>
      <c r="EJ78" s="32">
        <v>91</v>
      </c>
      <c r="EK78" s="31">
        <v>571.5</v>
      </c>
      <c r="EL78" s="32">
        <v>2</v>
      </c>
      <c r="EM78" s="31">
        <v>107.2</v>
      </c>
      <c r="EN78" s="33">
        <v>53.6</v>
      </c>
      <c r="EO78" s="40">
        <v>1930</v>
      </c>
      <c r="EP78" s="32">
        <v>74</v>
      </c>
      <c r="EQ78" s="31">
        <v>567.6</v>
      </c>
      <c r="ER78" s="32">
        <v>0</v>
      </c>
      <c r="ES78" s="31">
        <v>0</v>
      </c>
      <c r="ET78" s="33"/>
      <c r="EU78" s="40">
        <v>1930</v>
      </c>
      <c r="EV78" s="32">
        <v>48</v>
      </c>
      <c r="EW78" s="31">
        <v>625.6</v>
      </c>
      <c r="EX78" s="32">
        <v>0</v>
      </c>
      <c r="EY78" s="31">
        <v>0</v>
      </c>
      <c r="EZ78" s="33"/>
      <c r="FA78" s="40">
        <v>1930</v>
      </c>
      <c r="FB78" s="32">
        <v>156</v>
      </c>
      <c r="FC78" s="31">
        <v>1752.5</v>
      </c>
      <c r="FD78" s="32">
        <v>0</v>
      </c>
      <c r="FE78" s="31">
        <v>0</v>
      </c>
      <c r="FF78" s="33"/>
    </row>
    <row r="79" ht="21.95" customHeight="1">
      <c r="A79" s="39">
        <v>1931</v>
      </c>
      <c r="B79" s="30">
        <v>146</v>
      </c>
      <c r="C79" s="31">
        <v>566.4</v>
      </c>
      <c r="D79" s="32">
        <v>0</v>
      </c>
      <c r="E79" s="31">
        <v>0</v>
      </c>
      <c r="F79" s="33"/>
      <c r="G79" s="40">
        <v>1931</v>
      </c>
      <c r="H79" s="32">
        <v>118</v>
      </c>
      <c r="I79" s="31">
        <v>2018.2</v>
      </c>
      <c r="J79" s="32">
        <v>4</v>
      </c>
      <c r="K79" s="31">
        <v>595.3</v>
      </c>
      <c r="L79" s="33">
        <v>148.825</v>
      </c>
      <c r="M79" s="40">
        <v>1931</v>
      </c>
      <c r="N79" s="32">
        <v>111</v>
      </c>
      <c r="O79" s="31">
        <v>1100.5</v>
      </c>
      <c r="P79" s="32">
        <v>1</v>
      </c>
      <c r="Q79" s="31">
        <v>126</v>
      </c>
      <c r="R79" s="33">
        <v>126</v>
      </c>
      <c r="S79" s="40">
        <v>1931</v>
      </c>
      <c r="T79" s="32">
        <v>124</v>
      </c>
      <c r="U79" s="31">
        <v>799.7</v>
      </c>
      <c r="V79" s="32">
        <v>2</v>
      </c>
      <c r="W79" s="31">
        <v>93.7</v>
      </c>
      <c r="X79" s="33">
        <v>46.85</v>
      </c>
      <c r="Y79" s="40">
        <v>1931</v>
      </c>
      <c r="Z79" s="32">
        <v>78</v>
      </c>
      <c r="AA79" s="31">
        <v>958.5</v>
      </c>
      <c r="AB79" s="32">
        <v>1</v>
      </c>
      <c r="AC79" s="31">
        <v>86.90000000000001</v>
      </c>
      <c r="AD79" s="33">
        <v>86.90000000000001</v>
      </c>
      <c r="AE79" s="40">
        <v>1931</v>
      </c>
      <c r="AF79" s="32">
        <v>136</v>
      </c>
      <c r="AG79" s="31">
        <v>1695.4</v>
      </c>
      <c r="AH79" s="32">
        <v>3</v>
      </c>
      <c r="AI79" s="31">
        <v>544.1</v>
      </c>
      <c r="AJ79" s="33">
        <v>181.366666666667</v>
      </c>
      <c r="AK79" s="40">
        <v>1931</v>
      </c>
      <c r="AL79" s="32">
        <v>110</v>
      </c>
      <c r="AM79" s="31">
        <v>1939.6</v>
      </c>
      <c r="AN79" s="32">
        <v>2</v>
      </c>
      <c r="AO79" s="31">
        <v>586.5</v>
      </c>
      <c r="AP79" s="33">
        <v>293.25</v>
      </c>
      <c r="AQ79" s="40">
        <v>1931</v>
      </c>
      <c r="AR79" s="32">
        <v>125</v>
      </c>
      <c r="AS79" s="31">
        <v>2164.8</v>
      </c>
      <c r="AT79" s="32">
        <v>2</v>
      </c>
      <c r="AU79" s="31">
        <v>392.5</v>
      </c>
      <c r="AV79" s="33">
        <v>196.25</v>
      </c>
      <c r="AW79" s="40">
        <v>1931</v>
      </c>
      <c r="AX79" s="32">
        <v>106</v>
      </c>
      <c r="AY79" s="31">
        <v>1334.3</v>
      </c>
      <c r="AZ79" s="32">
        <v>3</v>
      </c>
      <c r="BA79" s="31">
        <v>373.8</v>
      </c>
      <c r="BB79" s="33">
        <v>124.6</v>
      </c>
      <c r="BC79" s="40">
        <v>1931</v>
      </c>
      <c r="BD79" s="32">
        <v>57</v>
      </c>
      <c r="BE79" s="31">
        <v>513.1</v>
      </c>
      <c r="BF79" s="32">
        <v>0</v>
      </c>
      <c r="BG79" s="31">
        <v>0</v>
      </c>
      <c r="BH79" s="33"/>
      <c r="BI79" s="40">
        <v>1931</v>
      </c>
      <c r="BJ79" s="32">
        <v>54</v>
      </c>
      <c r="BK79" s="31">
        <v>451.3</v>
      </c>
      <c r="BL79" s="32">
        <v>1</v>
      </c>
      <c r="BM79" s="31">
        <v>64.3</v>
      </c>
      <c r="BN79" s="33">
        <v>64.3</v>
      </c>
      <c r="BO79" s="40">
        <v>1931</v>
      </c>
      <c r="BP79" s="32">
        <v>72</v>
      </c>
      <c r="BQ79" s="31">
        <v>739.9</v>
      </c>
      <c r="BR79" s="32">
        <v>1</v>
      </c>
      <c r="BS79" s="31">
        <v>79.5</v>
      </c>
      <c r="BT79" s="33">
        <v>79.5</v>
      </c>
      <c r="BU79" s="40">
        <v>1931</v>
      </c>
      <c r="BV79" s="32">
        <v>101</v>
      </c>
      <c r="BW79" s="31">
        <v>825.3</v>
      </c>
      <c r="BX79" s="32">
        <v>2</v>
      </c>
      <c r="BY79" s="31">
        <v>175.3</v>
      </c>
      <c r="BZ79" s="33">
        <v>87.65000000000001</v>
      </c>
      <c r="CA79" s="40">
        <v>1931</v>
      </c>
      <c r="CB79" s="32">
        <v>80</v>
      </c>
      <c r="CC79" s="31">
        <v>974.3</v>
      </c>
      <c r="CD79" s="32">
        <v>3</v>
      </c>
      <c r="CE79" s="31">
        <v>248.3</v>
      </c>
      <c r="CF79" s="33">
        <v>82.76666666666669</v>
      </c>
      <c r="CG79" s="40">
        <v>1931</v>
      </c>
      <c r="CH79" s="32">
        <v>76</v>
      </c>
      <c r="CI79" s="31">
        <v>786.3</v>
      </c>
      <c r="CJ79" s="32">
        <v>0</v>
      </c>
      <c r="CK79" s="31">
        <v>0</v>
      </c>
      <c r="CL79" s="33"/>
      <c r="CM79" s="40">
        <v>1931</v>
      </c>
      <c r="CN79" s="32">
        <v>128</v>
      </c>
      <c r="CO79" s="31">
        <v>1638.7</v>
      </c>
      <c r="CP79" s="32">
        <v>3</v>
      </c>
      <c r="CQ79" s="31">
        <v>471.5</v>
      </c>
      <c r="CR79" s="33">
        <v>157.166666666667</v>
      </c>
      <c r="CS79" s="40">
        <v>1931</v>
      </c>
      <c r="CT79" s="32">
        <v>121</v>
      </c>
      <c r="CU79" s="31">
        <v>1776.6</v>
      </c>
      <c r="CV79" s="32">
        <v>3</v>
      </c>
      <c r="CW79" s="31">
        <v>538.3</v>
      </c>
      <c r="CX79" s="33">
        <v>179.433333333333</v>
      </c>
      <c r="CY79" s="40">
        <v>1931</v>
      </c>
      <c r="CZ79" s="32">
        <v>120</v>
      </c>
      <c r="DA79" s="31">
        <v>2273.8</v>
      </c>
      <c r="DB79" s="32">
        <v>3</v>
      </c>
      <c r="DC79" s="31">
        <v>749.5</v>
      </c>
      <c r="DD79" s="33">
        <v>249.833333333333</v>
      </c>
      <c r="DE79" s="40">
        <v>1931</v>
      </c>
      <c r="DF79" s="32">
        <v>55</v>
      </c>
      <c r="DG79" s="31">
        <v>594</v>
      </c>
      <c r="DH79" s="32">
        <v>1</v>
      </c>
      <c r="DI79" s="31">
        <v>71.09999999999999</v>
      </c>
      <c r="DJ79" s="33">
        <v>71.09999999999999</v>
      </c>
      <c r="DK79" s="40">
        <v>1931</v>
      </c>
      <c r="DL79" s="32">
        <v>111</v>
      </c>
      <c r="DM79" s="31">
        <v>593.4</v>
      </c>
      <c r="DN79" s="32">
        <v>0</v>
      </c>
      <c r="DO79" s="31">
        <v>0</v>
      </c>
      <c r="DP79" s="33"/>
      <c r="DQ79" s="40">
        <v>1931</v>
      </c>
      <c r="DR79" s="32">
        <v>56</v>
      </c>
      <c r="DS79" s="31">
        <v>599.8</v>
      </c>
      <c r="DT79" s="32">
        <v>2</v>
      </c>
      <c r="DU79" s="31">
        <v>126</v>
      </c>
      <c r="DV79" s="33">
        <v>63</v>
      </c>
      <c r="DW79" s="40">
        <v>1931</v>
      </c>
      <c r="DX79" s="32">
        <v>117</v>
      </c>
      <c r="DY79" s="31">
        <v>742.7</v>
      </c>
      <c r="DZ79" s="32">
        <v>0</v>
      </c>
      <c r="EA79" s="31">
        <v>0</v>
      </c>
      <c r="EB79" s="33"/>
      <c r="EC79" s="40">
        <v>1931</v>
      </c>
      <c r="ED79" s="32">
        <v>133</v>
      </c>
      <c r="EE79" s="31">
        <v>2349</v>
      </c>
      <c r="EF79" s="32">
        <v>4</v>
      </c>
      <c r="EG79" s="31">
        <v>823.5</v>
      </c>
      <c r="EH79" s="33">
        <v>205.875</v>
      </c>
      <c r="EI79" s="40">
        <v>1931</v>
      </c>
      <c r="EJ79" s="32">
        <v>110</v>
      </c>
      <c r="EK79" s="31">
        <v>866.1</v>
      </c>
      <c r="EL79" s="32">
        <v>3</v>
      </c>
      <c r="EM79" s="31">
        <v>170.2</v>
      </c>
      <c r="EN79" s="33">
        <v>56.7333333333333</v>
      </c>
      <c r="EO79" s="40">
        <v>1931</v>
      </c>
      <c r="EP79" s="32">
        <v>82</v>
      </c>
      <c r="EQ79" s="31">
        <v>667.2</v>
      </c>
      <c r="ER79" s="32">
        <v>0</v>
      </c>
      <c r="ES79" s="31">
        <v>0</v>
      </c>
      <c r="ET79" s="33"/>
      <c r="EU79" s="40">
        <v>1931</v>
      </c>
      <c r="EV79" s="32">
        <v>41</v>
      </c>
      <c r="EW79" s="31">
        <v>286.7</v>
      </c>
      <c r="EX79" s="32">
        <v>0</v>
      </c>
      <c r="EY79" s="31">
        <v>0</v>
      </c>
      <c r="EZ79" s="33"/>
      <c r="FA79" s="40">
        <v>1931</v>
      </c>
      <c r="FB79" s="32">
        <v>128</v>
      </c>
      <c r="FC79" s="31">
        <v>1242.1</v>
      </c>
      <c r="FD79" s="32">
        <v>0</v>
      </c>
      <c r="FE79" s="31">
        <v>0</v>
      </c>
      <c r="FF79" s="33"/>
    </row>
    <row r="80" ht="21.95" customHeight="1">
      <c r="A80" s="39">
        <v>1932</v>
      </c>
      <c r="B80" s="30">
        <v>141</v>
      </c>
      <c r="C80" s="31">
        <v>636.2</v>
      </c>
      <c r="D80" s="32">
        <v>1</v>
      </c>
      <c r="E80" s="31">
        <v>31</v>
      </c>
      <c r="F80" s="33">
        <v>31</v>
      </c>
      <c r="G80" s="40">
        <v>1932</v>
      </c>
      <c r="H80" s="32">
        <v>122</v>
      </c>
      <c r="I80" s="31">
        <v>1152.2</v>
      </c>
      <c r="J80" s="32">
        <v>0</v>
      </c>
      <c r="K80" s="31">
        <v>0</v>
      </c>
      <c r="L80" s="33"/>
      <c r="M80" s="40">
        <v>1932</v>
      </c>
      <c r="N80" s="32">
        <v>87</v>
      </c>
      <c r="O80" s="31">
        <v>619.4</v>
      </c>
      <c r="P80" s="32">
        <v>0</v>
      </c>
      <c r="Q80" s="31">
        <v>0</v>
      </c>
      <c r="R80" s="33"/>
      <c r="S80" s="40">
        <v>1932</v>
      </c>
      <c r="T80" s="32">
        <v>123</v>
      </c>
      <c r="U80" s="31">
        <v>651</v>
      </c>
      <c r="V80" s="32">
        <v>1</v>
      </c>
      <c r="W80" s="31">
        <v>44.5</v>
      </c>
      <c r="X80" s="33">
        <v>44.5</v>
      </c>
      <c r="Y80" s="40">
        <v>1932</v>
      </c>
      <c r="Z80" s="32">
        <v>75</v>
      </c>
      <c r="AA80" s="31">
        <v>584.3</v>
      </c>
      <c r="AB80" s="32">
        <v>0</v>
      </c>
      <c r="AC80" s="31">
        <v>0</v>
      </c>
      <c r="AD80" s="33"/>
      <c r="AE80" s="40">
        <v>1932</v>
      </c>
      <c r="AF80" s="32">
        <v>97</v>
      </c>
      <c r="AG80" s="31">
        <v>630.1</v>
      </c>
      <c r="AH80" s="32">
        <v>0</v>
      </c>
      <c r="AI80" s="31">
        <v>0</v>
      </c>
      <c r="AJ80" s="33"/>
      <c r="AK80" s="40">
        <v>1932</v>
      </c>
      <c r="AL80" s="32">
        <v>88</v>
      </c>
      <c r="AM80" s="31">
        <v>794.1</v>
      </c>
      <c r="AN80" s="32">
        <v>0</v>
      </c>
      <c r="AO80" s="31">
        <v>0</v>
      </c>
      <c r="AP80" s="33"/>
      <c r="AQ80" s="40">
        <v>1932</v>
      </c>
      <c r="AR80" s="32">
        <v>107</v>
      </c>
      <c r="AS80" s="31">
        <v>959.2</v>
      </c>
      <c r="AT80" s="32">
        <v>0</v>
      </c>
      <c r="AU80" s="31">
        <v>0</v>
      </c>
      <c r="AV80" s="33"/>
      <c r="AW80" s="40">
        <v>1932</v>
      </c>
      <c r="AX80" s="32">
        <v>101</v>
      </c>
      <c r="AY80" s="31">
        <v>773.7</v>
      </c>
      <c r="AZ80" s="32">
        <v>0</v>
      </c>
      <c r="BA80" s="31">
        <v>0</v>
      </c>
      <c r="BB80" s="33"/>
      <c r="BC80" s="40">
        <v>1932</v>
      </c>
      <c r="BD80" s="32">
        <v>34</v>
      </c>
      <c r="BE80" s="31">
        <v>262.8</v>
      </c>
      <c r="BF80" s="32">
        <v>0</v>
      </c>
      <c r="BG80" s="31">
        <v>0</v>
      </c>
      <c r="BH80" s="33"/>
      <c r="BI80" s="40">
        <v>1932</v>
      </c>
      <c r="BJ80" s="32">
        <v>26</v>
      </c>
      <c r="BK80" s="31">
        <v>241.7</v>
      </c>
      <c r="BL80" s="32">
        <v>1</v>
      </c>
      <c r="BM80" s="31">
        <v>62.2</v>
      </c>
      <c r="BN80" s="33">
        <v>62.2</v>
      </c>
      <c r="BO80" s="40">
        <v>1932</v>
      </c>
      <c r="BP80" s="32">
        <v>73</v>
      </c>
      <c r="BQ80" s="31">
        <v>577.6</v>
      </c>
      <c r="BR80" s="32">
        <v>0</v>
      </c>
      <c r="BS80" s="31">
        <v>0</v>
      </c>
      <c r="BT80" s="33"/>
      <c r="BU80" s="40">
        <v>1932</v>
      </c>
      <c r="BV80" s="32">
        <v>99</v>
      </c>
      <c r="BW80" s="31">
        <v>619.6</v>
      </c>
      <c r="BX80" s="32">
        <v>0</v>
      </c>
      <c r="BY80" s="31">
        <v>0</v>
      </c>
      <c r="BZ80" s="33"/>
      <c r="CA80" s="40">
        <v>1932</v>
      </c>
      <c r="CB80" s="32">
        <v>62</v>
      </c>
      <c r="CC80" s="31">
        <v>577.4</v>
      </c>
      <c r="CD80" s="32">
        <v>0</v>
      </c>
      <c r="CE80" s="31">
        <v>0</v>
      </c>
      <c r="CF80" s="33"/>
      <c r="CG80" s="40">
        <v>1932</v>
      </c>
      <c r="CH80" s="32">
        <v>64</v>
      </c>
      <c r="CI80" s="31">
        <v>566.7</v>
      </c>
      <c r="CJ80" s="32">
        <v>0</v>
      </c>
      <c r="CK80" s="31">
        <v>0</v>
      </c>
      <c r="CL80" s="33"/>
      <c r="CM80" s="40">
        <v>1932</v>
      </c>
      <c r="CN80" s="32">
        <v>114</v>
      </c>
      <c r="CO80" s="31">
        <v>826.3</v>
      </c>
      <c r="CP80" s="32">
        <v>0</v>
      </c>
      <c r="CQ80" s="31">
        <v>0</v>
      </c>
      <c r="CR80" s="33"/>
      <c r="CS80" s="40">
        <v>1932</v>
      </c>
      <c r="CT80" s="32">
        <v>130</v>
      </c>
      <c r="CU80" s="31">
        <v>816.6</v>
      </c>
      <c r="CV80" s="32">
        <v>0</v>
      </c>
      <c r="CW80" s="31">
        <v>0</v>
      </c>
      <c r="CX80" s="33"/>
      <c r="CY80" s="40">
        <v>1932</v>
      </c>
      <c r="CZ80" s="32">
        <v>109</v>
      </c>
      <c r="DA80" s="31">
        <v>900.6</v>
      </c>
      <c r="DB80" s="32">
        <v>0</v>
      </c>
      <c r="DC80" s="31">
        <v>0</v>
      </c>
      <c r="DD80" s="33"/>
      <c r="DE80" s="40">
        <v>1932</v>
      </c>
      <c r="DF80" s="32">
        <v>52</v>
      </c>
      <c r="DG80" s="31">
        <v>409.6</v>
      </c>
      <c r="DH80" s="32">
        <v>0</v>
      </c>
      <c r="DI80" s="31">
        <v>0</v>
      </c>
      <c r="DJ80" s="33"/>
      <c r="DK80" s="40">
        <v>1932</v>
      </c>
      <c r="DL80" s="32">
        <v>78</v>
      </c>
      <c r="DM80" s="31">
        <v>488.2</v>
      </c>
      <c r="DN80" s="32">
        <v>0</v>
      </c>
      <c r="DO80" s="31">
        <v>0</v>
      </c>
      <c r="DP80" s="33"/>
      <c r="DQ80" s="40">
        <v>1932</v>
      </c>
      <c r="DR80" s="32">
        <v>39</v>
      </c>
      <c r="DS80" s="31">
        <v>348.3</v>
      </c>
      <c r="DT80" s="32">
        <v>0</v>
      </c>
      <c r="DU80" s="31">
        <v>0</v>
      </c>
      <c r="DV80" s="33"/>
      <c r="DW80" s="40">
        <v>1932</v>
      </c>
      <c r="DX80" s="32">
        <v>110</v>
      </c>
      <c r="DY80" s="31">
        <v>545.1</v>
      </c>
      <c r="DZ80" s="32">
        <v>0</v>
      </c>
      <c r="EA80" s="31">
        <v>0</v>
      </c>
      <c r="EB80" s="33"/>
      <c r="EC80" s="40">
        <v>1932</v>
      </c>
      <c r="ED80" s="32">
        <v>130</v>
      </c>
      <c r="EE80" s="31">
        <v>1145.4</v>
      </c>
      <c r="EF80" s="32">
        <v>0</v>
      </c>
      <c r="EG80" s="31">
        <v>0</v>
      </c>
      <c r="EH80" s="33"/>
      <c r="EI80" s="40">
        <v>1932</v>
      </c>
      <c r="EJ80" s="32">
        <v>109</v>
      </c>
      <c r="EK80" s="31">
        <v>716.1</v>
      </c>
      <c r="EL80" s="32">
        <v>1</v>
      </c>
      <c r="EM80" s="31">
        <v>54.1</v>
      </c>
      <c r="EN80" s="33">
        <v>54.1</v>
      </c>
      <c r="EO80" s="40">
        <v>1932</v>
      </c>
      <c r="EP80" s="32">
        <v>85</v>
      </c>
      <c r="EQ80" s="31">
        <v>657.9</v>
      </c>
      <c r="ER80" s="32">
        <v>0</v>
      </c>
      <c r="ES80" s="31">
        <v>0</v>
      </c>
      <c r="ET80" s="33"/>
      <c r="EU80" s="40">
        <v>1932</v>
      </c>
      <c r="EV80" s="32">
        <v>30</v>
      </c>
      <c r="EW80" s="31">
        <v>183.4</v>
      </c>
      <c r="EX80" s="32">
        <v>0</v>
      </c>
      <c r="EY80" s="31">
        <v>0</v>
      </c>
      <c r="EZ80" s="33"/>
      <c r="FA80" s="40">
        <v>1932</v>
      </c>
      <c r="FB80" s="32">
        <v>117</v>
      </c>
      <c r="FC80" s="31">
        <v>736</v>
      </c>
      <c r="FD80" s="32">
        <v>0</v>
      </c>
      <c r="FE80" s="31">
        <v>0</v>
      </c>
      <c r="FF80" s="33"/>
    </row>
    <row r="81" ht="21.95" customHeight="1">
      <c r="A81" s="39">
        <v>1933</v>
      </c>
      <c r="B81" s="30">
        <v>130</v>
      </c>
      <c r="C81" s="31">
        <v>563</v>
      </c>
      <c r="D81" s="32">
        <v>3</v>
      </c>
      <c r="E81" s="31">
        <v>106.7</v>
      </c>
      <c r="F81" s="33">
        <v>35.5666666666667</v>
      </c>
      <c r="G81" s="40">
        <v>1933</v>
      </c>
      <c r="H81" s="32">
        <v>160</v>
      </c>
      <c r="I81" s="31">
        <v>2326.6</v>
      </c>
      <c r="J81" s="32">
        <v>2</v>
      </c>
      <c r="K81" s="31">
        <v>265.5</v>
      </c>
      <c r="L81" s="33">
        <v>132.75</v>
      </c>
      <c r="M81" s="40">
        <v>1933</v>
      </c>
      <c r="N81" s="32">
        <v>105</v>
      </c>
      <c r="O81" s="31">
        <v>1038.8</v>
      </c>
      <c r="P81" s="32">
        <v>1</v>
      </c>
      <c r="Q81" s="31">
        <v>130.6</v>
      </c>
      <c r="R81" s="33">
        <v>130.6</v>
      </c>
      <c r="S81" s="40">
        <v>1933</v>
      </c>
      <c r="T81" s="32">
        <v>105</v>
      </c>
      <c r="U81" s="31">
        <v>660.2</v>
      </c>
      <c r="V81" s="32">
        <v>2</v>
      </c>
      <c r="W81" s="31">
        <v>103.4</v>
      </c>
      <c r="X81" s="33">
        <v>51.7</v>
      </c>
      <c r="Y81" s="40">
        <v>1933</v>
      </c>
      <c r="Z81" s="32">
        <v>89</v>
      </c>
      <c r="AA81" s="31">
        <v>981.8</v>
      </c>
      <c r="AB81" s="32">
        <v>0</v>
      </c>
      <c r="AC81" s="31">
        <v>0</v>
      </c>
      <c r="AD81" s="33"/>
      <c r="AE81" s="40">
        <v>1933</v>
      </c>
      <c r="AF81" s="32">
        <v>118</v>
      </c>
      <c r="AG81" s="31">
        <v>1263.1</v>
      </c>
      <c r="AH81" s="32">
        <v>1</v>
      </c>
      <c r="AI81" s="31">
        <v>138.7</v>
      </c>
      <c r="AJ81" s="33">
        <v>138.7</v>
      </c>
      <c r="AK81" s="40">
        <v>1933</v>
      </c>
      <c r="AL81" s="32">
        <v>118</v>
      </c>
      <c r="AM81" s="31">
        <v>1518.1</v>
      </c>
      <c r="AN81" s="32">
        <v>3</v>
      </c>
      <c r="AO81" s="31">
        <v>379.8</v>
      </c>
      <c r="AP81" s="33">
        <v>126.6</v>
      </c>
      <c r="AQ81" s="40">
        <v>1933</v>
      </c>
      <c r="AR81" s="32">
        <v>117</v>
      </c>
      <c r="AS81" s="31">
        <v>2115.2</v>
      </c>
      <c r="AT81" s="32">
        <v>1</v>
      </c>
      <c r="AU81" s="31">
        <v>172.5</v>
      </c>
      <c r="AV81" s="33">
        <v>172.5</v>
      </c>
      <c r="AW81" s="40">
        <v>1933</v>
      </c>
      <c r="AX81" s="32">
        <v>113</v>
      </c>
      <c r="AY81" s="31">
        <v>1274.5</v>
      </c>
      <c r="AZ81" s="32">
        <v>1</v>
      </c>
      <c r="BA81" s="31">
        <v>101.9</v>
      </c>
      <c r="BB81" s="33">
        <v>101.9</v>
      </c>
      <c r="BC81" s="40">
        <v>1933</v>
      </c>
      <c r="BD81" s="32">
        <v>55</v>
      </c>
      <c r="BE81" s="31">
        <v>640.1</v>
      </c>
      <c r="BF81" s="32">
        <v>0</v>
      </c>
      <c r="BG81" s="31">
        <v>0</v>
      </c>
      <c r="BH81" s="33"/>
      <c r="BI81" s="40">
        <v>1933</v>
      </c>
      <c r="BJ81" s="32">
        <v>42</v>
      </c>
      <c r="BK81" s="31">
        <v>406.2</v>
      </c>
      <c r="BL81" s="32">
        <v>1</v>
      </c>
      <c r="BM81" s="31">
        <v>61.2</v>
      </c>
      <c r="BN81" s="33">
        <v>61.2</v>
      </c>
      <c r="BO81" s="40">
        <v>1933</v>
      </c>
      <c r="BP81" s="32">
        <v>88</v>
      </c>
      <c r="BQ81" s="31">
        <v>810</v>
      </c>
      <c r="BR81" s="32">
        <v>2</v>
      </c>
      <c r="BS81" s="31">
        <v>159.5</v>
      </c>
      <c r="BT81" s="33">
        <v>79.75</v>
      </c>
      <c r="BU81" s="40">
        <v>1933</v>
      </c>
      <c r="BV81" s="32">
        <v>103</v>
      </c>
      <c r="BW81" s="31">
        <v>995.6</v>
      </c>
      <c r="BX81" s="32">
        <v>0</v>
      </c>
      <c r="BY81" s="31">
        <v>0</v>
      </c>
      <c r="BZ81" s="33"/>
      <c r="CA81" s="40">
        <v>1933</v>
      </c>
      <c r="CB81" s="32">
        <v>92</v>
      </c>
      <c r="CC81" s="31">
        <v>896.7</v>
      </c>
      <c r="CD81" s="32">
        <v>1</v>
      </c>
      <c r="CE81" s="31">
        <v>115.3</v>
      </c>
      <c r="CF81" s="33">
        <v>115.3</v>
      </c>
      <c r="CG81" s="40">
        <v>1933</v>
      </c>
      <c r="CH81" s="32">
        <v>79</v>
      </c>
      <c r="CI81" s="31">
        <v>922.5</v>
      </c>
      <c r="CJ81" s="32">
        <v>0</v>
      </c>
      <c r="CK81" s="31">
        <v>0</v>
      </c>
      <c r="CL81" s="33"/>
      <c r="CM81" s="40">
        <v>1933</v>
      </c>
      <c r="CN81" s="32">
        <v>138</v>
      </c>
      <c r="CO81" s="31">
        <v>1599.8</v>
      </c>
      <c r="CP81" s="32">
        <v>0</v>
      </c>
      <c r="CQ81" s="31">
        <v>0</v>
      </c>
      <c r="CR81" s="33"/>
      <c r="CS81" s="40">
        <v>1933</v>
      </c>
      <c r="CT81" s="32">
        <v>136</v>
      </c>
      <c r="CU81" s="31">
        <v>1689</v>
      </c>
      <c r="CV81" s="32">
        <v>2</v>
      </c>
      <c r="CW81" s="31">
        <v>211.3</v>
      </c>
      <c r="CX81" s="33">
        <v>105.65</v>
      </c>
      <c r="CY81" s="40">
        <v>1933</v>
      </c>
      <c r="CZ81" s="32">
        <v>117</v>
      </c>
      <c r="DA81" s="31">
        <v>2117.2</v>
      </c>
      <c r="DB81" s="32">
        <v>2</v>
      </c>
      <c r="DC81" s="31">
        <v>378.2</v>
      </c>
      <c r="DD81" s="33">
        <v>189.1</v>
      </c>
      <c r="DE81" s="40">
        <v>1933</v>
      </c>
      <c r="DF81" s="32">
        <v>61</v>
      </c>
      <c r="DG81" s="31">
        <v>580.4</v>
      </c>
      <c r="DH81" s="32">
        <v>0</v>
      </c>
      <c r="DI81" s="31">
        <v>0</v>
      </c>
      <c r="DJ81" s="33"/>
      <c r="DK81" s="40">
        <v>1933</v>
      </c>
      <c r="DL81" s="32">
        <v>68</v>
      </c>
      <c r="DM81" s="31">
        <v>484.7</v>
      </c>
      <c r="DN81" s="32">
        <v>1</v>
      </c>
      <c r="DO81" s="31">
        <v>50.8</v>
      </c>
      <c r="DP81" s="33">
        <v>50.8</v>
      </c>
      <c r="DQ81" s="40">
        <v>1933</v>
      </c>
      <c r="DR81" s="32">
        <v>48</v>
      </c>
      <c r="DS81" s="31">
        <v>480.6</v>
      </c>
      <c r="DT81" s="32">
        <v>0</v>
      </c>
      <c r="DU81" s="31">
        <v>0</v>
      </c>
      <c r="DV81" s="33"/>
      <c r="DW81" s="40">
        <v>1933</v>
      </c>
      <c r="DX81" s="32">
        <v>118</v>
      </c>
      <c r="DY81" s="31">
        <v>876.9</v>
      </c>
      <c r="DZ81" s="32">
        <v>0</v>
      </c>
      <c r="EA81" s="31">
        <v>0</v>
      </c>
      <c r="EB81" s="33"/>
      <c r="EC81" s="40">
        <v>1933</v>
      </c>
      <c r="ED81" s="32">
        <v>130</v>
      </c>
      <c r="EE81" s="31">
        <v>1663.7</v>
      </c>
      <c r="EF81" s="32">
        <v>1</v>
      </c>
      <c r="EG81" s="31">
        <v>145.3</v>
      </c>
      <c r="EH81" s="33">
        <v>145.3</v>
      </c>
      <c r="EI81" s="40">
        <v>1933</v>
      </c>
      <c r="EJ81" s="32">
        <v>96</v>
      </c>
      <c r="EK81" s="31">
        <v>603</v>
      </c>
      <c r="EL81" s="32">
        <v>1</v>
      </c>
      <c r="EM81" s="31">
        <v>45.2</v>
      </c>
      <c r="EN81" s="33">
        <v>45.2</v>
      </c>
      <c r="EO81" s="40">
        <v>1933</v>
      </c>
      <c r="EP81" s="32">
        <v>88</v>
      </c>
      <c r="EQ81" s="31">
        <v>770.8</v>
      </c>
      <c r="ER81" s="32">
        <v>0</v>
      </c>
      <c r="ES81" s="31">
        <v>0</v>
      </c>
      <c r="ET81" s="33"/>
      <c r="EU81" s="40">
        <v>1933</v>
      </c>
      <c r="EV81" s="32">
        <v>38</v>
      </c>
      <c r="EW81" s="31">
        <v>350.1</v>
      </c>
      <c r="EX81" s="32">
        <v>0</v>
      </c>
      <c r="EY81" s="31">
        <v>0</v>
      </c>
      <c r="EZ81" s="33"/>
      <c r="FA81" s="40">
        <v>1933</v>
      </c>
      <c r="FB81" s="32">
        <v>138</v>
      </c>
      <c r="FC81" s="31">
        <v>1738.9</v>
      </c>
      <c r="FD81" s="32">
        <v>2</v>
      </c>
      <c r="FE81" s="31">
        <v>240.5</v>
      </c>
      <c r="FF81" s="33">
        <v>120.25</v>
      </c>
    </row>
    <row r="82" ht="21.95" customHeight="1">
      <c r="A82" s="39">
        <v>1934</v>
      </c>
      <c r="B82" s="30">
        <v>125</v>
      </c>
      <c r="C82" s="31">
        <v>514.8</v>
      </c>
      <c r="D82" s="32">
        <v>3</v>
      </c>
      <c r="E82" s="31">
        <v>116.1</v>
      </c>
      <c r="F82" s="33">
        <v>38.7</v>
      </c>
      <c r="G82" s="40">
        <v>1934</v>
      </c>
      <c r="H82" s="32">
        <v>136</v>
      </c>
      <c r="I82" s="31">
        <v>2291.6</v>
      </c>
      <c r="J82" s="32">
        <v>4</v>
      </c>
      <c r="K82" s="31">
        <v>531.6</v>
      </c>
      <c r="L82" s="33">
        <v>132.9</v>
      </c>
      <c r="M82" s="40">
        <v>1934</v>
      </c>
      <c r="N82" s="32">
        <v>99</v>
      </c>
      <c r="O82" s="31">
        <v>1058.3</v>
      </c>
      <c r="P82" s="32">
        <v>1</v>
      </c>
      <c r="Q82" s="31">
        <v>77</v>
      </c>
      <c r="R82" s="33">
        <v>77</v>
      </c>
      <c r="S82" s="40">
        <v>1934</v>
      </c>
      <c r="T82" s="32">
        <v>107</v>
      </c>
      <c r="U82" s="31">
        <v>865.8</v>
      </c>
      <c r="V82" s="32">
        <v>1</v>
      </c>
      <c r="W82" s="31">
        <v>51.8</v>
      </c>
      <c r="X82" s="33">
        <v>51.8</v>
      </c>
      <c r="Y82" s="40">
        <v>1934</v>
      </c>
      <c r="Z82" s="32">
        <v>92</v>
      </c>
      <c r="AA82" s="31">
        <v>965.7</v>
      </c>
      <c r="AB82" s="32">
        <v>0</v>
      </c>
      <c r="AC82" s="31">
        <v>0</v>
      </c>
      <c r="AD82" s="33"/>
      <c r="AE82" s="40">
        <v>1934</v>
      </c>
      <c r="AF82" s="32">
        <v>118</v>
      </c>
      <c r="AG82" s="31">
        <v>1378.1</v>
      </c>
      <c r="AH82" s="32">
        <v>1</v>
      </c>
      <c r="AI82" s="31">
        <v>113.8</v>
      </c>
      <c r="AJ82" s="33">
        <v>113.8</v>
      </c>
      <c r="AK82" s="40">
        <v>1934</v>
      </c>
      <c r="AL82" s="32">
        <v>110</v>
      </c>
      <c r="AM82" s="31">
        <v>1651.1</v>
      </c>
      <c r="AN82" s="32">
        <v>1</v>
      </c>
      <c r="AO82" s="31">
        <v>154.7</v>
      </c>
      <c r="AP82" s="33">
        <v>154.7</v>
      </c>
      <c r="AQ82" s="40">
        <v>1934</v>
      </c>
      <c r="AR82" s="32">
        <v>119</v>
      </c>
      <c r="AS82" s="31">
        <v>2230.8</v>
      </c>
      <c r="AT82" s="32">
        <v>3</v>
      </c>
      <c r="AU82" s="31">
        <v>436.8</v>
      </c>
      <c r="AV82" s="33">
        <v>145.6</v>
      </c>
      <c r="AW82" s="40">
        <v>1934</v>
      </c>
      <c r="AX82" s="32">
        <v>110</v>
      </c>
      <c r="AY82" s="31">
        <v>1163.7</v>
      </c>
      <c r="AZ82" s="32">
        <v>1</v>
      </c>
      <c r="BA82" s="31">
        <v>99.59999999999999</v>
      </c>
      <c r="BB82" s="33">
        <v>99.59999999999999</v>
      </c>
      <c r="BC82" s="40">
        <v>1934</v>
      </c>
      <c r="BD82" s="32">
        <v>38</v>
      </c>
      <c r="BE82" s="31">
        <v>581.2</v>
      </c>
      <c r="BF82" s="32">
        <v>2</v>
      </c>
      <c r="BG82" s="31">
        <v>202.5</v>
      </c>
      <c r="BH82" s="33">
        <v>101.25</v>
      </c>
      <c r="BI82" s="40">
        <v>1934</v>
      </c>
      <c r="BJ82" s="32">
        <v>36</v>
      </c>
      <c r="BK82" s="31">
        <v>298.7</v>
      </c>
      <c r="BL82" s="32">
        <v>0</v>
      </c>
      <c r="BM82" s="31">
        <v>0</v>
      </c>
      <c r="BN82" s="33"/>
      <c r="BO82" s="40">
        <v>1934</v>
      </c>
      <c r="BP82" s="32">
        <v>78</v>
      </c>
      <c r="BQ82" s="31">
        <v>874.5</v>
      </c>
      <c r="BR82" s="32">
        <v>1</v>
      </c>
      <c r="BS82" s="31">
        <v>77.2</v>
      </c>
      <c r="BT82" s="33">
        <v>77.2</v>
      </c>
      <c r="BU82" s="40">
        <v>1934</v>
      </c>
      <c r="BV82" s="32">
        <v>106</v>
      </c>
      <c r="BW82" s="31">
        <v>982.6</v>
      </c>
      <c r="BX82" s="32">
        <v>1</v>
      </c>
      <c r="BY82" s="31">
        <v>83.09999999999999</v>
      </c>
      <c r="BZ82" s="33">
        <v>83.09999999999999</v>
      </c>
      <c r="CA82" s="40">
        <v>1934</v>
      </c>
      <c r="CB82" s="32">
        <v>77</v>
      </c>
      <c r="CC82" s="31">
        <v>883.9</v>
      </c>
      <c r="CD82" s="32">
        <v>0</v>
      </c>
      <c r="CE82" s="31">
        <v>0</v>
      </c>
      <c r="CF82" s="33"/>
      <c r="CG82" s="40">
        <v>1934</v>
      </c>
      <c r="CH82" s="32">
        <v>80</v>
      </c>
      <c r="CI82" s="31">
        <v>864.3</v>
      </c>
      <c r="CJ82" s="32">
        <v>0</v>
      </c>
      <c r="CK82" s="31">
        <v>0</v>
      </c>
      <c r="CL82" s="33"/>
      <c r="CM82" s="40">
        <v>1934</v>
      </c>
      <c r="CN82" s="32">
        <v>132</v>
      </c>
      <c r="CO82" s="31">
        <v>1364.2</v>
      </c>
      <c r="CP82" s="32">
        <v>1</v>
      </c>
      <c r="CQ82" s="31">
        <v>99.3</v>
      </c>
      <c r="CR82" s="33">
        <v>99.3</v>
      </c>
      <c r="CS82" s="40">
        <v>1934</v>
      </c>
      <c r="CT82" s="32">
        <v>135</v>
      </c>
      <c r="CU82" s="31">
        <v>1542.1</v>
      </c>
      <c r="CV82" s="32">
        <v>1</v>
      </c>
      <c r="CW82" s="31">
        <v>95</v>
      </c>
      <c r="CX82" s="33">
        <v>95</v>
      </c>
      <c r="CY82" s="40">
        <v>1934</v>
      </c>
      <c r="CZ82" s="32">
        <v>125</v>
      </c>
      <c r="DA82" s="31">
        <v>2084.6</v>
      </c>
      <c r="DB82" s="32">
        <v>3</v>
      </c>
      <c r="DC82" s="31">
        <v>435.6</v>
      </c>
      <c r="DD82" s="33">
        <v>145.2</v>
      </c>
      <c r="DE82" s="40">
        <v>1934</v>
      </c>
      <c r="DF82" s="32">
        <v>50</v>
      </c>
      <c r="DG82" s="31">
        <v>598.3</v>
      </c>
      <c r="DH82" s="32">
        <v>1</v>
      </c>
      <c r="DI82" s="31">
        <v>70.40000000000001</v>
      </c>
      <c r="DJ82" s="33">
        <v>70.40000000000001</v>
      </c>
      <c r="DK82" s="40">
        <v>1934</v>
      </c>
      <c r="DL82" s="32">
        <v>91</v>
      </c>
      <c r="DM82" s="31">
        <v>671.6</v>
      </c>
      <c r="DN82" s="32">
        <v>4</v>
      </c>
      <c r="DO82" s="31">
        <v>198.1</v>
      </c>
      <c r="DP82" s="33">
        <v>49.525</v>
      </c>
      <c r="DQ82" s="40">
        <v>1934</v>
      </c>
      <c r="DR82" s="32">
        <v>51</v>
      </c>
      <c r="DS82" s="31">
        <v>507.4</v>
      </c>
      <c r="DT82" s="32">
        <v>0</v>
      </c>
      <c r="DU82" s="31">
        <v>0</v>
      </c>
      <c r="DV82" s="33"/>
      <c r="DW82" s="40">
        <v>1934</v>
      </c>
      <c r="DX82" s="32">
        <v>121</v>
      </c>
      <c r="DY82" s="31">
        <v>898.1</v>
      </c>
      <c r="DZ82" s="32">
        <v>1</v>
      </c>
      <c r="EA82" s="31">
        <v>91.40000000000001</v>
      </c>
      <c r="EB82" s="33">
        <v>91.40000000000001</v>
      </c>
      <c r="EC82" s="40">
        <v>1934</v>
      </c>
      <c r="ED82" s="32">
        <v>131</v>
      </c>
      <c r="EE82" s="31">
        <v>2242.7</v>
      </c>
      <c r="EF82" s="32">
        <v>2</v>
      </c>
      <c r="EG82" s="31">
        <v>340.9</v>
      </c>
      <c r="EH82" s="33">
        <v>170.45</v>
      </c>
      <c r="EI82" s="40">
        <v>1934</v>
      </c>
      <c r="EJ82" s="32">
        <v>117</v>
      </c>
      <c r="EK82" s="31">
        <v>1028.4</v>
      </c>
      <c r="EL82" s="32">
        <v>4</v>
      </c>
      <c r="EM82" s="31">
        <v>277.4</v>
      </c>
      <c r="EN82" s="33">
        <v>69.34999999999999</v>
      </c>
      <c r="EO82" s="40">
        <v>1934</v>
      </c>
      <c r="EP82" s="32">
        <v>83</v>
      </c>
      <c r="EQ82" s="31">
        <v>653.3</v>
      </c>
      <c r="ER82" s="32">
        <v>1</v>
      </c>
      <c r="ES82" s="31">
        <v>72.90000000000001</v>
      </c>
      <c r="ET82" s="33">
        <v>72.90000000000001</v>
      </c>
      <c r="EU82" s="40">
        <v>1934</v>
      </c>
      <c r="EV82" s="32">
        <v>23</v>
      </c>
      <c r="EW82" s="31">
        <v>338.8</v>
      </c>
      <c r="EX82" s="32">
        <v>0</v>
      </c>
      <c r="EY82" s="31">
        <v>0</v>
      </c>
      <c r="EZ82" s="33"/>
      <c r="FA82" s="40">
        <v>1934</v>
      </c>
      <c r="FB82" s="32">
        <v>135</v>
      </c>
      <c r="FC82" s="31">
        <v>1580.1</v>
      </c>
      <c r="FD82" s="32">
        <v>2</v>
      </c>
      <c r="FE82" s="31">
        <v>245.1</v>
      </c>
      <c r="FF82" s="33">
        <v>122.55</v>
      </c>
    </row>
    <row r="83" ht="21.95" customHeight="1">
      <c r="A83" s="39">
        <v>1935</v>
      </c>
      <c r="B83" s="30">
        <v>140</v>
      </c>
      <c r="C83" s="31">
        <v>596.7</v>
      </c>
      <c r="D83" s="32">
        <v>0</v>
      </c>
      <c r="E83" s="31">
        <v>0</v>
      </c>
      <c r="F83" s="33"/>
      <c r="G83" s="40">
        <v>1935</v>
      </c>
      <c r="H83" s="32">
        <v>136</v>
      </c>
      <c r="I83" s="31">
        <v>1967.5</v>
      </c>
      <c r="J83" s="32">
        <v>1</v>
      </c>
      <c r="K83" s="31">
        <v>160.5</v>
      </c>
      <c r="L83" s="33">
        <v>160.5</v>
      </c>
      <c r="M83" s="40">
        <v>1935</v>
      </c>
      <c r="N83" s="32">
        <v>79</v>
      </c>
      <c r="O83" s="31">
        <v>969.7</v>
      </c>
      <c r="P83" s="32">
        <v>1</v>
      </c>
      <c r="Q83" s="31">
        <v>102.1</v>
      </c>
      <c r="R83" s="33">
        <v>102.1</v>
      </c>
      <c r="S83" s="40">
        <v>1935</v>
      </c>
      <c r="T83" s="32">
        <v>111</v>
      </c>
      <c r="U83" s="31">
        <v>670.4</v>
      </c>
      <c r="V83" s="32">
        <v>0</v>
      </c>
      <c r="W83" s="31">
        <v>0</v>
      </c>
      <c r="X83" s="33"/>
      <c r="Y83" s="40">
        <v>1935</v>
      </c>
      <c r="Z83" s="32">
        <v>72</v>
      </c>
      <c r="AA83" s="31">
        <v>803</v>
      </c>
      <c r="AB83" s="32">
        <v>1</v>
      </c>
      <c r="AC83" s="31">
        <v>84.8</v>
      </c>
      <c r="AD83" s="33">
        <v>84.8</v>
      </c>
      <c r="AE83" s="40">
        <v>1935</v>
      </c>
      <c r="AF83" s="32">
        <v>110</v>
      </c>
      <c r="AG83" s="31">
        <v>880.6</v>
      </c>
      <c r="AH83" s="32">
        <v>0</v>
      </c>
      <c r="AI83" s="31">
        <v>0</v>
      </c>
      <c r="AJ83" s="33"/>
      <c r="AK83" s="40">
        <v>1935</v>
      </c>
      <c r="AL83" s="32">
        <v>95</v>
      </c>
      <c r="AM83" s="31">
        <v>905.4</v>
      </c>
      <c r="AN83" s="32">
        <v>1</v>
      </c>
      <c r="AO83" s="31">
        <v>116.6</v>
      </c>
      <c r="AP83" s="33">
        <v>116.6</v>
      </c>
      <c r="AQ83" s="40">
        <v>1935</v>
      </c>
      <c r="AR83" s="32">
        <v>119</v>
      </c>
      <c r="AS83" s="31">
        <v>1490.4</v>
      </c>
      <c r="AT83" s="32">
        <v>1</v>
      </c>
      <c r="AU83" s="31">
        <v>144</v>
      </c>
      <c r="AV83" s="33">
        <v>144</v>
      </c>
      <c r="AW83" s="40">
        <v>1935</v>
      </c>
      <c r="AX83" s="32">
        <v>91</v>
      </c>
      <c r="AY83" s="31">
        <v>920.6</v>
      </c>
      <c r="AZ83" s="32">
        <v>0</v>
      </c>
      <c r="BA83" s="31">
        <v>0</v>
      </c>
      <c r="BB83" s="33"/>
      <c r="BC83" s="40">
        <v>1935</v>
      </c>
      <c r="BD83" s="32">
        <v>29</v>
      </c>
      <c r="BE83" s="31">
        <v>264.7</v>
      </c>
      <c r="BF83" s="32">
        <v>0</v>
      </c>
      <c r="BG83" s="31">
        <v>0</v>
      </c>
      <c r="BH83" s="33"/>
      <c r="BI83" s="40">
        <v>1935</v>
      </c>
      <c r="BJ83" s="32">
        <v>31</v>
      </c>
      <c r="BK83" s="31">
        <v>205</v>
      </c>
      <c r="BL83" s="32">
        <v>0</v>
      </c>
      <c r="BM83" s="31">
        <v>0</v>
      </c>
      <c r="BN83" s="33"/>
      <c r="BO83" s="40">
        <v>1935</v>
      </c>
      <c r="BP83" s="32">
        <v>65</v>
      </c>
      <c r="BQ83" s="31">
        <v>624.7</v>
      </c>
      <c r="BR83" s="32">
        <v>0</v>
      </c>
      <c r="BS83" s="31">
        <v>0</v>
      </c>
      <c r="BT83" s="33"/>
      <c r="BU83" s="40">
        <v>1935</v>
      </c>
      <c r="BV83" s="32">
        <v>86</v>
      </c>
      <c r="BW83" s="31">
        <v>767.8</v>
      </c>
      <c r="BX83" s="32">
        <v>0</v>
      </c>
      <c r="BY83" s="31">
        <v>0</v>
      </c>
      <c r="BZ83" s="33"/>
      <c r="CA83" s="40">
        <v>1935</v>
      </c>
      <c r="CB83" s="32">
        <v>58</v>
      </c>
      <c r="CC83" s="31">
        <v>615.7</v>
      </c>
      <c r="CD83" s="32">
        <v>0</v>
      </c>
      <c r="CE83" s="31">
        <v>0</v>
      </c>
      <c r="CF83" s="33"/>
      <c r="CG83" s="40">
        <v>1935</v>
      </c>
      <c r="CH83" s="32">
        <v>59</v>
      </c>
      <c r="CI83" s="31">
        <v>569.7</v>
      </c>
      <c r="CJ83" s="32">
        <v>0</v>
      </c>
      <c r="CK83" s="31">
        <v>0</v>
      </c>
      <c r="CL83" s="33"/>
      <c r="CM83" s="40">
        <v>1935</v>
      </c>
      <c r="CN83" s="32">
        <v>114</v>
      </c>
      <c r="CO83" s="31">
        <v>1087.8</v>
      </c>
      <c r="CP83" s="32">
        <v>0</v>
      </c>
      <c r="CQ83" s="31">
        <v>0</v>
      </c>
      <c r="CR83" s="33"/>
      <c r="CS83" s="40">
        <v>1935</v>
      </c>
      <c r="CT83" s="32">
        <v>113</v>
      </c>
      <c r="CU83" s="31">
        <v>1097</v>
      </c>
      <c r="CV83" s="32">
        <v>0</v>
      </c>
      <c r="CW83" s="31">
        <v>0</v>
      </c>
      <c r="CX83" s="33"/>
      <c r="CY83" s="40">
        <v>1935</v>
      </c>
      <c r="CZ83" s="32">
        <v>113</v>
      </c>
      <c r="DA83" s="31">
        <v>1394.1</v>
      </c>
      <c r="DB83" s="32">
        <v>0</v>
      </c>
      <c r="DC83" s="31">
        <v>0</v>
      </c>
      <c r="DD83" s="33"/>
      <c r="DE83" s="40">
        <v>1935</v>
      </c>
      <c r="DF83" s="32">
        <v>35</v>
      </c>
      <c r="DG83" s="31">
        <v>376.5</v>
      </c>
      <c r="DH83" s="32">
        <v>0</v>
      </c>
      <c r="DI83" s="31">
        <v>0</v>
      </c>
      <c r="DJ83" s="33"/>
      <c r="DK83" s="40">
        <v>1935</v>
      </c>
      <c r="DL83" s="32">
        <v>101</v>
      </c>
      <c r="DM83" s="31">
        <v>529.9</v>
      </c>
      <c r="DN83" s="32">
        <v>0</v>
      </c>
      <c r="DO83" s="31">
        <v>0</v>
      </c>
      <c r="DP83" s="33"/>
      <c r="DQ83" s="40">
        <v>1935</v>
      </c>
      <c r="DR83" s="32">
        <v>34</v>
      </c>
      <c r="DS83" s="31">
        <v>231.9</v>
      </c>
      <c r="DT83" s="32">
        <v>0</v>
      </c>
      <c r="DU83" s="31">
        <v>0</v>
      </c>
      <c r="DV83" s="33"/>
      <c r="DW83" s="40">
        <v>1935</v>
      </c>
      <c r="DX83" s="32">
        <v>92</v>
      </c>
      <c r="DY83" s="31">
        <v>580.9</v>
      </c>
      <c r="DZ83" s="32">
        <v>0</v>
      </c>
      <c r="EA83" s="31">
        <v>0</v>
      </c>
      <c r="EB83" s="33"/>
      <c r="EC83" s="40">
        <v>1935</v>
      </c>
      <c r="ED83" s="32">
        <v>116</v>
      </c>
      <c r="EE83" s="31">
        <v>1221.1</v>
      </c>
      <c r="EF83" s="32">
        <v>0</v>
      </c>
      <c r="EG83" s="31">
        <v>0</v>
      </c>
      <c r="EH83" s="33"/>
      <c r="EI83" s="40">
        <v>1935</v>
      </c>
      <c r="EJ83" s="32">
        <v>118</v>
      </c>
      <c r="EK83" s="31">
        <v>643.2</v>
      </c>
      <c r="EL83" s="32">
        <v>0</v>
      </c>
      <c r="EM83" s="31">
        <v>0</v>
      </c>
      <c r="EN83" s="33"/>
      <c r="EO83" s="40">
        <v>1935</v>
      </c>
      <c r="EP83" s="32">
        <v>67</v>
      </c>
      <c r="EQ83" s="31">
        <v>528</v>
      </c>
      <c r="ER83" s="32">
        <v>0</v>
      </c>
      <c r="ES83" s="31">
        <v>0</v>
      </c>
      <c r="ET83" s="33"/>
      <c r="EU83" s="40">
        <v>1935</v>
      </c>
      <c r="EV83" s="32">
        <v>28</v>
      </c>
      <c r="EW83" s="31">
        <v>272.8</v>
      </c>
      <c r="EX83" s="32">
        <v>0</v>
      </c>
      <c r="EY83" s="31">
        <v>0</v>
      </c>
      <c r="EZ83" s="33"/>
      <c r="FA83" s="40">
        <v>1935</v>
      </c>
      <c r="FB83" s="32">
        <v>128</v>
      </c>
      <c r="FC83" s="31">
        <v>1327.8</v>
      </c>
      <c r="FD83" s="32">
        <v>2</v>
      </c>
      <c r="FE83" s="31">
        <v>183.6</v>
      </c>
      <c r="FF83" s="33">
        <v>91.8</v>
      </c>
    </row>
    <row r="84" ht="21.95" customHeight="1">
      <c r="A84" s="39">
        <v>1936</v>
      </c>
      <c r="B84" s="30">
        <v>123</v>
      </c>
      <c r="C84" s="31">
        <v>491.8</v>
      </c>
      <c r="D84" s="32">
        <v>1</v>
      </c>
      <c r="E84" s="31">
        <v>46.7</v>
      </c>
      <c r="F84" s="33">
        <v>46.7</v>
      </c>
      <c r="G84" s="40">
        <v>1936</v>
      </c>
      <c r="H84" s="32">
        <v>137</v>
      </c>
      <c r="I84" s="31">
        <v>1611.5</v>
      </c>
      <c r="J84" s="32">
        <v>0</v>
      </c>
      <c r="K84" s="31">
        <v>0</v>
      </c>
      <c r="L84" s="33"/>
      <c r="M84" s="40">
        <v>1936</v>
      </c>
      <c r="N84" s="32">
        <v>83</v>
      </c>
      <c r="O84" s="31">
        <v>592</v>
      </c>
      <c r="P84" s="32">
        <v>0</v>
      </c>
      <c r="Q84" s="31">
        <v>0</v>
      </c>
      <c r="R84" s="33"/>
      <c r="S84" s="40">
        <v>1936</v>
      </c>
      <c r="T84" s="32">
        <v>99</v>
      </c>
      <c r="U84" s="31">
        <v>657</v>
      </c>
      <c r="V84" s="32">
        <v>1</v>
      </c>
      <c r="W84" s="31">
        <v>43.2</v>
      </c>
      <c r="X84" s="33">
        <v>43.2</v>
      </c>
      <c r="Y84" s="40">
        <v>1936</v>
      </c>
      <c r="Z84" s="32">
        <v>75</v>
      </c>
      <c r="AA84" s="31">
        <v>551.2</v>
      </c>
      <c r="AB84" s="32">
        <v>0</v>
      </c>
      <c r="AC84" s="31">
        <v>0</v>
      </c>
      <c r="AD84" s="33"/>
      <c r="AE84" s="40">
        <v>1936</v>
      </c>
      <c r="AF84" s="32">
        <v>101</v>
      </c>
      <c r="AG84" s="31">
        <v>553.3</v>
      </c>
      <c r="AH84" s="32">
        <v>0</v>
      </c>
      <c r="AI84" s="31">
        <v>0</v>
      </c>
      <c r="AJ84" s="33"/>
      <c r="AK84" s="40">
        <v>1936</v>
      </c>
      <c r="AL84" s="32">
        <v>96</v>
      </c>
      <c r="AM84" s="31">
        <v>800.4</v>
      </c>
      <c r="AN84" s="32">
        <v>0</v>
      </c>
      <c r="AO84" s="31">
        <v>0</v>
      </c>
      <c r="AP84" s="33"/>
      <c r="AQ84" s="40">
        <v>1936</v>
      </c>
      <c r="AR84" s="32">
        <v>123</v>
      </c>
      <c r="AS84" s="31">
        <v>1481.8</v>
      </c>
      <c r="AT84" s="32">
        <v>0</v>
      </c>
      <c r="AU84" s="31">
        <v>0</v>
      </c>
      <c r="AV84" s="33"/>
      <c r="AW84" s="40">
        <v>1936</v>
      </c>
      <c r="AX84" s="32">
        <v>87</v>
      </c>
      <c r="AY84" s="31">
        <v>866.5</v>
      </c>
      <c r="AZ84" s="32">
        <v>0</v>
      </c>
      <c r="BA84" s="31">
        <v>0</v>
      </c>
      <c r="BB84" s="33"/>
      <c r="BC84" s="40">
        <v>1936</v>
      </c>
      <c r="BD84" s="32">
        <v>45</v>
      </c>
      <c r="BE84" s="31">
        <v>486.6</v>
      </c>
      <c r="BF84" s="32">
        <v>0</v>
      </c>
      <c r="BG84" s="31">
        <v>0</v>
      </c>
      <c r="BH84" s="33"/>
      <c r="BI84" s="40">
        <v>1936</v>
      </c>
      <c r="BJ84" s="32">
        <v>34</v>
      </c>
      <c r="BK84" s="31">
        <v>380.3</v>
      </c>
      <c r="BL84" s="32">
        <v>0</v>
      </c>
      <c r="BM84" s="31">
        <v>0</v>
      </c>
      <c r="BN84" s="33"/>
      <c r="BO84" s="40">
        <v>1936</v>
      </c>
      <c r="BP84" s="32">
        <v>68</v>
      </c>
      <c r="BQ84" s="31">
        <v>506.4</v>
      </c>
      <c r="BR84" s="32">
        <v>1</v>
      </c>
      <c r="BS84" s="31">
        <v>86.40000000000001</v>
      </c>
      <c r="BT84" s="33">
        <v>86.40000000000001</v>
      </c>
      <c r="BU84" s="40">
        <v>1936</v>
      </c>
      <c r="BV84" s="32">
        <v>85</v>
      </c>
      <c r="BW84" s="31">
        <v>581.6</v>
      </c>
      <c r="BX84" s="32">
        <v>0</v>
      </c>
      <c r="BY84" s="31">
        <v>0</v>
      </c>
      <c r="BZ84" s="33"/>
      <c r="CA84" s="40">
        <v>1936</v>
      </c>
      <c r="CB84" s="32">
        <v>70</v>
      </c>
      <c r="CC84" s="31">
        <v>506.8</v>
      </c>
      <c r="CD84" s="32">
        <v>0</v>
      </c>
      <c r="CE84" s="31">
        <v>0</v>
      </c>
      <c r="CF84" s="33"/>
      <c r="CG84" s="40">
        <v>1936</v>
      </c>
      <c r="CH84" s="32">
        <v>54</v>
      </c>
      <c r="CI84" s="31">
        <v>488.2</v>
      </c>
      <c r="CJ84" s="32">
        <v>0</v>
      </c>
      <c r="CK84" s="31">
        <v>0</v>
      </c>
      <c r="CL84" s="33"/>
      <c r="CM84" s="40">
        <v>1936</v>
      </c>
      <c r="CN84" s="32">
        <v>111</v>
      </c>
      <c r="CO84" s="31">
        <v>976.5</v>
      </c>
      <c r="CP84" s="32">
        <v>0</v>
      </c>
      <c r="CQ84" s="31">
        <v>0</v>
      </c>
      <c r="CR84" s="33"/>
      <c r="CS84" s="40">
        <v>1936</v>
      </c>
      <c r="CT84" s="32">
        <v>104</v>
      </c>
      <c r="CU84" s="31">
        <v>1002.1</v>
      </c>
      <c r="CV84" s="32">
        <v>1</v>
      </c>
      <c r="CW84" s="31">
        <v>90.2</v>
      </c>
      <c r="CX84" s="33">
        <v>90.2</v>
      </c>
      <c r="CY84" s="40">
        <v>1936</v>
      </c>
      <c r="CZ84" s="32">
        <v>120</v>
      </c>
      <c r="DA84" s="31">
        <v>1174.8</v>
      </c>
      <c r="DB84" s="32">
        <v>0</v>
      </c>
      <c r="DC84" s="31">
        <v>0</v>
      </c>
      <c r="DD84" s="33"/>
      <c r="DE84" s="40">
        <v>1936</v>
      </c>
      <c r="DF84" s="32">
        <v>62</v>
      </c>
      <c r="DG84" s="31">
        <v>557.9</v>
      </c>
      <c r="DH84" s="32">
        <v>0</v>
      </c>
      <c r="DI84" s="31">
        <v>0</v>
      </c>
      <c r="DJ84" s="33"/>
      <c r="DK84" s="40">
        <v>1936</v>
      </c>
      <c r="DL84" s="32">
        <v>83</v>
      </c>
      <c r="DM84" s="31">
        <v>559.7</v>
      </c>
      <c r="DN84" s="32">
        <v>1</v>
      </c>
      <c r="DO84" s="31">
        <v>48</v>
      </c>
      <c r="DP84" s="33">
        <v>48</v>
      </c>
      <c r="DQ84" s="40">
        <v>1936</v>
      </c>
      <c r="DR84" s="32">
        <v>47</v>
      </c>
      <c r="DS84" s="31">
        <v>426.7</v>
      </c>
      <c r="DT84" s="32">
        <v>1</v>
      </c>
      <c r="DU84" s="31">
        <v>88.90000000000001</v>
      </c>
      <c r="DV84" s="33">
        <v>88.90000000000001</v>
      </c>
      <c r="DW84" s="40">
        <v>1936</v>
      </c>
      <c r="DX84" s="32">
        <v>98</v>
      </c>
      <c r="DY84" s="31">
        <v>589.1</v>
      </c>
      <c r="DZ84" s="32">
        <v>1</v>
      </c>
      <c r="EA84" s="31">
        <v>57.9</v>
      </c>
      <c r="EB84" s="33">
        <v>57.9</v>
      </c>
      <c r="EC84" s="40">
        <v>1936</v>
      </c>
      <c r="ED84" s="32">
        <v>128</v>
      </c>
      <c r="EE84" s="31">
        <v>1076.2</v>
      </c>
      <c r="EF84" s="32">
        <v>0</v>
      </c>
      <c r="EG84" s="31">
        <v>0</v>
      </c>
      <c r="EH84" s="33"/>
      <c r="EI84" s="40">
        <v>1936</v>
      </c>
      <c r="EJ84" s="32">
        <v>102</v>
      </c>
      <c r="EK84" s="31">
        <v>678.4</v>
      </c>
      <c r="EL84" s="32">
        <v>0</v>
      </c>
      <c r="EM84" s="31">
        <v>0</v>
      </c>
      <c r="EN84" s="33"/>
      <c r="EO84" s="40">
        <v>1936</v>
      </c>
      <c r="EP84" s="32">
        <v>83</v>
      </c>
      <c r="EQ84" s="31">
        <v>571.3</v>
      </c>
      <c r="ER84" s="32">
        <v>0</v>
      </c>
      <c r="ES84" s="31">
        <v>0</v>
      </c>
      <c r="ET84" s="33"/>
      <c r="EU84" s="40">
        <v>1936</v>
      </c>
      <c r="EV84" s="32">
        <v>49</v>
      </c>
      <c r="EW84" s="31">
        <v>443.7</v>
      </c>
      <c r="EX84" s="32">
        <v>0</v>
      </c>
      <c r="EY84" s="31">
        <v>0</v>
      </c>
      <c r="EZ84" s="33"/>
      <c r="FA84" s="40">
        <v>1936</v>
      </c>
      <c r="FB84" s="32">
        <v>138</v>
      </c>
      <c r="FC84" s="31">
        <v>1139.5</v>
      </c>
      <c r="FD84" s="32">
        <v>0</v>
      </c>
      <c r="FE84" s="31">
        <v>0</v>
      </c>
      <c r="FF84" s="33"/>
    </row>
    <row r="85" ht="21.95" customHeight="1">
      <c r="A85" s="39">
        <v>1937</v>
      </c>
      <c r="B85" s="30">
        <v>128</v>
      </c>
      <c r="C85" s="31">
        <v>585.1</v>
      </c>
      <c r="D85" s="32">
        <v>0</v>
      </c>
      <c r="E85" s="31">
        <v>0</v>
      </c>
      <c r="F85" s="33"/>
      <c r="G85" s="40">
        <v>1937</v>
      </c>
      <c r="H85" s="32">
        <v>146</v>
      </c>
      <c r="I85" s="31">
        <v>2655.8</v>
      </c>
      <c r="J85" s="32">
        <v>4</v>
      </c>
      <c r="K85" s="31">
        <v>600.2</v>
      </c>
      <c r="L85" s="33">
        <v>150.05</v>
      </c>
      <c r="M85" s="40">
        <v>1937</v>
      </c>
      <c r="N85" s="32">
        <v>92</v>
      </c>
      <c r="O85" s="31">
        <v>811.3</v>
      </c>
      <c r="P85" s="32">
        <v>0</v>
      </c>
      <c r="Q85" s="31">
        <v>0</v>
      </c>
      <c r="R85" s="33"/>
      <c r="S85" s="40">
        <v>1937</v>
      </c>
      <c r="T85" s="32">
        <v>82</v>
      </c>
      <c r="U85" s="31">
        <v>543.7</v>
      </c>
      <c r="V85" s="32">
        <v>0</v>
      </c>
      <c r="W85" s="31">
        <v>0</v>
      </c>
      <c r="X85" s="33"/>
      <c r="Y85" s="40">
        <v>1937</v>
      </c>
      <c r="Z85" s="32">
        <v>71</v>
      </c>
      <c r="AA85" s="31">
        <v>829</v>
      </c>
      <c r="AB85" s="32">
        <v>1</v>
      </c>
      <c r="AC85" s="31">
        <v>91.40000000000001</v>
      </c>
      <c r="AD85" s="33">
        <v>91.40000000000001</v>
      </c>
      <c r="AE85" s="40">
        <v>1937</v>
      </c>
      <c r="AF85" s="32">
        <v>113</v>
      </c>
      <c r="AG85" s="31">
        <v>884.7</v>
      </c>
      <c r="AH85" s="32">
        <v>0</v>
      </c>
      <c r="AI85" s="31">
        <v>0</v>
      </c>
      <c r="AJ85" s="33"/>
      <c r="AK85" s="40">
        <v>1937</v>
      </c>
      <c r="AL85" s="32">
        <v>120</v>
      </c>
      <c r="AM85" s="31">
        <v>1699.4</v>
      </c>
      <c r="AN85" s="32">
        <v>1</v>
      </c>
      <c r="AO85" s="31">
        <v>120.7</v>
      </c>
      <c r="AP85" s="33">
        <v>120.7</v>
      </c>
      <c r="AQ85" s="40">
        <v>1937</v>
      </c>
      <c r="AR85" s="32">
        <v>125</v>
      </c>
      <c r="AS85" s="31">
        <v>2374.2</v>
      </c>
      <c r="AT85" s="32">
        <v>3</v>
      </c>
      <c r="AU85" s="31">
        <v>537.7</v>
      </c>
      <c r="AV85" s="33">
        <v>179.233333333333</v>
      </c>
      <c r="AW85" s="40">
        <v>1937</v>
      </c>
      <c r="AX85" s="32">
        <v>109</v>
      </c>
      <c r="AY85" s="31">
        <v>1372.8</v>
      </c>
      <c r="AZ85" s="32">
        <v>3</v>
      </c>
      <c r="BA85" s="31">
        <v>265.1</v>
      </c>
      <c r="BB85" s="33">
        <v>88.3666666666667</v>
      </c>
      <c r="BC85" s="40">
        <v>1937</v>
      </c>
      <c r="BD85" s="32">
        <v>27</v>
      </c>
      <c r="BE85" s="31">
        <v>335.2</v>
      </c>
      <c r="BF85" s="32">
        <v>1</v>
      </c>
      <c r="BG85" s="31">
        <v>69.3</v>
      </c>
      <c r="BH85" s="33">
        <v>69.3</v>
      </c>
      <c r="BI85" s="40">
        <v>1937</v>
      </c>
      <c r="BJ85" s="32">
        <v>18</v>
      </c>
      <c r="BK85" s="31">
        <v>140.7</v>
      </c>
      <c r="BL85" s="32">
        <v>0</v>
      </c>
      <c r="BM85" s="31">
        <v>0</v>
      </c>
      <c r="BN85" s="33"/>
      <c r="BO85" s="40">
        <v>1937</v>
      </c>
      <c r="BP85" s="32">
        <v>71</v>
      </c>
      <c r="BQ85" s="31">
        <v>721.7</v>
      </c>
      <c r="BR85" s="32">
        <v>1</v>
      </c>
      <c r="BS85" s="31">
        <v>66</v>
      </c>
      <c r="BT85" s="33">
        <v>66</v>
      </c>
      <c r="BU85" s="40">
        <v>1937</v>
      </c>
      <c r="BV85" s="32">
        <v>101</v>
      </c>
      <c r="BW85" s="31">
        <v>1080.5</v>
      </c>
      <c r="BX85" s="32">
        <v>0</v>
      </c>
      <c r="BY85" s="31">
        <v>0</v>
      </c>
      <c r="BZ85" s="33"/>
      <c r="CA85" s="40">
        <v>1937</v>
      </c>
      <c r="CB85" s="32">
        <v>76</v>
      </c>
      <c r="CC85" s="31">
        <v>784.7</v>
      </c>
      <c r="CD85" s="32">
        <v>2</v>
      </c>
      <c r="CE85" s="31">
        <v>174.8</v>
      </c>
      <c r="CF85" s="33">
        <v>87.40000000000001</v>
      </c>
      <c r="CG85" s="40">
        <v>1937</v>
      </c>
      <c r="CH85" s="32">
        <v>58</v>
      </c>
      <c r="CI85" s="31">
        <v>668.5</v>
      </c>
      <c r="CJ85" s="32">
        <v>1</v>
      </c>
      <c r="CK85" s="31">
        <v>96</v>
      </c>
      <c r="CL85" s="33">
        <v>96</v>
      </c>
      <c r="CM85" s="40">
        <v>1937</v>
      </c>
      <c r="CN85" s="32">
        <v>113</v>
      </c>
      <c r="CO85" s="31">
        <v>1509.8</v>
      </c>
      <c r="CP85" s="32">
        <v>1</v>
      </c>
      <c r="CQ85" s="31">
        <v>110.2</v>
      </c>
      <c r="CR85" s="33">
        <v>110.2</v>
      </c>
      <c r="CS85" s="40">
        <v>1937</v>
      </c>
      <c r="CT85" s="32">
        <v>125</v>
      </c>
      <c r="CU85" s="31">
        <v>1727.4</v>
      </c>
      <c r="CV85" s="32">
        <v>3</v>
      </c>
      <c r="CW85" s="31">
        <v>335.8</v>
      </c>
      <c r="CX85" s="33">
        <v>111.933333333333</v>
      </c>
      <c r="CY85" s="40">
        <v>1937</v>
      </c>
      <c r="CZ85" s="32">
        <v>126</v>
      </c>
      <c r="DA85" s="31">
        <v>2360.1</v>
      </c>
      <c r="DB85" s="32">
        <v>2</v>
      </c>
      <c r="DC85" s="31">
        <v>272.2</v>
      </c>
      <c r="DD85" s="33">
        <v>136.1</v>
      </c>
      <c r="DE85" s="40">
        <v>1937</v>
      </c>
      <c r="DF85" s="32">
        <v>40</v>
      </c>
      <c r="DG85" s="31">
        <v>488.1</v>
      </c>
      <c r="DH85" s="32">
        <v>1</v>
      </c>
      <c r="DI85" s="31">
        <v>113</v>
      </c>
      <c r="DJ85" s="33">
        <v>113</v>
      </c>
      <c r="DK85" s="40">
        <v>1937</v>
      </c>
      <c r="DL85" s="32">
        <v>69</v>
      </c>
      <c r="DM85" s="31">
        <v>370.5</v>
      </c>
      <c r="DN85" s="32">
        <v>0</v>
      </c>
      <c r="DO85" s="31">
        <v>0</v>
      </c>
      <c r="DP85" s="33"/>
      <c r="DQ85" s="40">
        <v>1937</v>
      </c>
      <c r="DR85" s="32">
        <v>31</v>
      </c>
      <c r="DS85" s="31">
        <v>493.1</v>
      </c>
      <c r="DT85" s="32">
        <v>2</v>
      </c>
      <c r="DU85" s="31">
        <v>210.6</v>
      </c>
      <c r="DV85" s="33">
        <v>105.3</v>
      </c>
      <c r="DW85" s="40">
        <v>1937</v>
      </c>
      <c r="DX85" s="32">
        <v>119</v>
      </c>
      <c r="DY85" s="31">
        <v>812.9</v>
      </c>
      <c r="DZ85" s="32">
        <v>1</v>
      </c>
      <c r="EA85" s="31">
        <v>99.59999999999999</v>
      </c>
      <c r="EB85" s="33">
        <v>99.59999999999999</v>
      </c>
      <c r="EC85" s="40">
        <v>1937</v>
      </c>
      <c r="ED85" s="32">
        <v>133</v>
      </c>
      <c r="EE85" s="31">
        <v>2050.8</v>
      </c>
      <c r="EF85" s="32">
        <v>1</v>
      </c>
      <c r="EG85" s="31">
        <v>134.6</v>
      </c>
      <c r="EH85" s="33">
        <v>134.6</v>
      </c>
      <c r="EI85" s="40">
        <v>1937</v>
      </c>
      <c r="EJ85" s="32">
        <v>84</v>
      </c>
      <c r="EK85" s="31">
        <v>485.1</v>
      </c>
      <c r="EL85" s="32">
        <v>0</v>
      </c>
      <c r="EM85" s="31">
        <v>0</v>
      </c>
      <c r="EN85" s="33"/>
      <c r="EO85" s="40">
        <v>1937</v>
      </c>
      <c r="EP85" s="32">
        <v>84</v>
      </c>
      <c r="EQ85" s="31">
        <v>663.4</v>
      </c>
      <c r="ER85" s="32">
        <v>0</v>
      </c>
      <c r="ES85" s="31">
        <v>0</v>
      </c>
      <c r="ET85" s="33"/>
      <c r="EU85" s="40">
        <v>1937</v>
      </c>
      <c r="EV85" s="32">
        <v>32</v>
      </c>
      <c r="EW85" s="31">
        <v>483.1</v>
      </c>
      <c r="EX85" s="32">
        <v>2</v>
      </c>
      <c r="EY85" s="31">
        <v>225.8</v>
      </c>
      <c r="EZ85" s="33">
        <v>112.9</v>
      </c>
      <c r="FA85" s="40">
        <v>1937</v>
      </c>
      <c r="FB85" s="32">
        <v>159</v>
      </c>
      <c r="FC85" s="31">
        <v>1674.6</v>
      </c>
      <c r="FD85" s="32">
        <v>1</v>
      </c>
      <c r="FE85" s="31">
        <v>102.9</v>
      </c>
      <c r="FF85" s="33">
        <v>102.9</v>
      </c>
    </row>
    <row r="86" ht="21.95" customHeight="1">
      <c r="A86" s="39">
        <v>1938</v>
      </c>
      <c r="B86" s="30">
        <v>119</v>
      </c>
      <c r="C86" s="31">
        <v>490.2</v>
      </c>
      <c r="D86" s="32">
        <v>2</v>
      </c>
      <c r="E86" s="31">
        <v>83.3</v>
      </c>
      <c r="F86" s="33">
        <v>41.65</v>
      </c>
      <c r="G86" s="40">
        <v>1938</v>
      </c>
      <c r="H86" s="32">
        <v>126</v>
      </c>
      <c r="I86" s="31">
        <v>2098.1</v>
      </c>
      <c r="J86" s="32">
        <v>1</v>
      </c>
      <c r="K86" s="31">
        <v>252.2</v>
      </c>
      <c r="L86" s="33">
        <v>252.2</v>
      </c>
      <c r="M86" s="40">
        <v>1938</v>
      </c>
      <c r="N86" s="32">
        <v>105</v>
      </c>
      <c r="O86" s="31">
        <v>899.1</v>
      </c>
      <c r="P86" s="32">
        <v>1</v>
      </c>
      <c r="Q86" s="31">
        <v>99.8</v>
      </c>
      <c r="R86" s="33">
        <v>99.8</v>
      </c>
      <c r="S86" s="40">
        <v>1938</v>
      </c>
      <c r="T86" s="32">
        <v>65</v>
      </c>
      <c r="U86" s="31">
        <v>334.3</v>
      </c>
      <c r="V86" s="32">
        <v>0</v>
      </c>
      <c r="W86" s="31">
        <v>0</v>
      </c>
      <c r="X86" s="33"/>
      <c r="Y86" s="40">
        <v>1938</v>
      </c>
      <c r="Z86" s="32">
        <v>81</v>
      </c>
      <c r="AA86" s="31">
        <v>772.2</v>
      </c>
      <c r="AB86" s="32">
        <v>1</v>
      </c>
      <c r="AC86" s="31">
        <v>94.7</v>
      </c>
      <c r="AD86" s="33">
        <v>94.7</v>
      </c>
      <c r="AE86" s="40">
        <v>1938</v>
      </c>
      <c r="AF86" s="32">
        <v>110</v>
      </c>
      <c r="AG86" s="31">
        <v>1105</v>
      </c>
      <c r="AH86" s="32">
        <v>1</v>
      </c>
      <c r="AI86" s="31">
        <v>116.3</v>
      </c>
      <c r="AJ86" s="33">
        <v>116.3</v>
      </c>
      <c r="AK86" s="40">
        <v>1938</v>
      </c>
      <c r="AL86" s="32">
        <v>123</v>
      </c>
      <c r="AM86" s="31">
        <v>1385.9</v>
      </c>
      <c r="AN86" s="32">
        <v>1</v>
      </c>
      <c r="AO86" s="31">
        <v>112</v>
      </c>
      <c r="AP86" s="33">
        <v>112</v>
      </c>
      <c r="AQ86" s="40">
        <v>1938</v>
      </c>
      <c r="AR86" s="32">
        <v>115</v>
      </c>
      <c r="AS86" s="31">
        <v>2181.7</v>
      </c>
      <c r="AT86" s="32">
        <v>2</v>
      </c>
      <c r="AU86" s="31">
        <v>346.2</v>
      </c>
      <c r="AV86" s="33">
        <v>173.1</v>
      </c>
      <c r="AW86" s="40">
        <v>1938</v>
      </c>
      <c r="AX86" s="32">
        <v>110</v>
      </c>
      <c r="AY86" s="31">
        <v>1342.9</v>
      </c>
      <c r="AZ86" s="32">
        <v>3</v>
      </c>
      <c r="BA86" s="31">
        <v>319.8</v>
      </c>
      <c r="BB86" s="33">
        <v>106.6</v>
      </c>
      <c r="BC86" s="40">
        <v>1938</v>
      </c>
      <c r="BD86" s="32">
        <v>45</v>
      </c>
      <c r="BE86" s="31">
        <v>319.6</v>
      </c>
      <c r="BF86" s="32">
        <v>0</v>
      </c>
      <c r="BG86" s="31">
        <v>0</v>
      </c>
      <c r="BH86" s="33"/>
      <c r="BI86" s="40">
        <v>1938</v>
      </c>
      <c r="BJ86" s="32">
        <v>33</v>
      </c>
      <c r="BK86" s="31">
        <v>348.3</v>
      </c>
      <c r="BL86" s="32">
        <v>1</v>
      </c>
      <c r="BM86" s="31">
        <v>73.7</v>
      </c>
      <c r="BN86" s="33">
        <v>73.7</v>
      </c>
      <c r="BO86" s="40">
        <v>1938</v>
      </c>
      <c r="BP86" s="32">
        <v>76</v>
      </c>
      <c r="BQ86" s="31">
        <v>687.1</v>
      </c>
      <c r="BR86" s="32">
        <v>1</v>
      </c>
      <c r="BS86" s="31">
        <v>81</v>
      </c>
      <c r="BT86" s="33">
        <v>81</v>
      </c>
      <c r="BU86" s="40">
        <v>1938</v>
      </c>
      <c r="BV86" s="32">
        <v>107</v>
      </c>
      <c r="BW86" s="31">
        <v>795.4</v>
      </c>
      <c r="BX86" s="32">
        <v>1</v>
      </c>
      <c r="BY86" s="31">
        <v>88.40000000000001</v>
      </c>
      <c r="BZ86" s="33">
        <v>88.40000000000001</v>
      </c>
      <c r="CA86" s="40">
        <v>1938</v>
      </c>
      <c r="CB86" s="32">
        <v>81</v>
      </c>
      <c r="CC86" s="31">
        <v>727.4</v>
      </c>
      <c r="CD86" s="32">
        <v>0</v>
      </c>
      <c r="CE86" s="31">
        <v>0</v>
      </c>
      <c r="CF86" s="33"/>
      <c r="CG86" s="40">
        <v>1938</v>
      </c>
      <c r="CH86" s="32">
        <v>73</v>
      </c>
      <c r="CI86" s="31">
        <v>683.1</v>
      </c>
      <c r="CJ86" s="32">
        <v>0</v>
      </c>
      <c r="CK86" s="31">
        <v>0</v>
      </c>
      <c r="CL86" s="33"/>
      <c r="CM86" s="40">
        <v>1938</v>
      </c>
      <c r="CN86" s="32">
        <v>124</v>
      </c>
      <c r="CO86" s="31">
        <v>1361.6</v>
      </c>
      <c r="CP86" s="32">
        <v>2</v>
      </c>
      <c r="CQ86" s="31">
        <v>285.2</v>
      </c>
      <c r="CR86" s="33">
        <v>142.6</v>
      </c>
      <c r="CS86" s="40">
        <v>1938</v>
      </c>
      <c r="CT86" s="32">
        <v>125</v>
      </c>
      <c r="CU86" s="31">
        <v>1858.4</v>
      </c>
      <c r="CV86" s="32">
        <v>4</v>
      </c>
      <c r="CW86" s="31">
        <v>522.4</v>
      </c>
      <c r="CX86" s="33">
        <v>130.6</v>
      </c>
      <c r="CY86" s="40">
        <v>1938</v>
      </c>
      <c r="CZ86" s="32">
        <v>113</v>
      </c>
      <c r="DA86" s="31">
        <v>2162.5</v>
      </c>
      <c r="DB86" s="32">
        <v>2</v>
      </c>
      <c r="DC86" s="31">
        <v>323.1</v>
      </c>
      <c r="DD86" s="33">
        <v>161.55</v>
      </c>
      <c r="DE86" s="40">
        <v>1938</v>
      </c>
      <c r="DF86" s="32">
        <v>41</v>
      </c>
      <c r="DG86" s="31">
        <v>506.5</v>
      </c>
      <c r="DH86" s="32">
        <v>1</v>
      </c>
      <c r="DI86" s="31">
        <v>111.8</v>
      </c>
      <c r="DJ86" s="33">
        <v>111.8</v>
      </c>
      <c r="DK86" s="40">
        <v>1938</v>
      </c>
      <c r="DL86" s="32">
        <v>61</v>
      </c>
      <c r="DM86" s="31">
        <v>277</v>
      </c>
      <c r="DN86" s="32">
        <v>1</v>
      </c>
      <c r="DO86" s="31">
        <v>39.6</v>
      </c>
      <c r="DP86" s="33">
        <v>39.6</v>
      </c>
      <c r="DQ86" s="40">
        <v>1938</v>
      </c>
      <c r="DR86" s="32">
        <v>39</v>
      </c>
      <c r="DS86" s="31">
        <v>437.4</v>
      </c>
      <c r="DT86" s="32">
        <v>1</v>
      </c>
      <c r="DU86" s="31">
        <v>61</v>
      </c>
      <c r="DV86" s="33">
        <v>61</v>
      </c>
      <c r="DW86" s="40">
        <v>1938</v>
      </c>
      <c r="DX86" s="32">
        <v>87</v>
      </c>
      <c r="DY86" s="31">
        <v>553.5</v>
      </c>
      <c r="DZ86" s="32">
        <v>0</v>
      </c>
      <c r="EA86" s="31">
        <v>0</v>
      </c>
      <c r="EB86" s="33"/>
      <c r="EC86" s="40">
        <v>1938</v>
      </c>
      <c r="ED86" s="32">
        <v>116</v>
      </c>
      <c r="EE86" s="31">
        <v>1664.5</v>
      </c>
      <c r="EF86" s="32">
        <v>1</v>
      </c>
      <c r="EG86" s="31">
        <v>130.8</v>
      </c>
      <c r="EH86" s="33">
        <v>130.8</v>
      </c>
      <c r="EI86" s="40">
        <v>1938</v>
      </c>
      <c r="EJ86" s="32">
        <v>69</v>
      </c>
      <c r="EK86" s="31">
        <v>305.5</v>
      </c>
      <c r="EL86" s="32">
        <v>0</v>
      </c>
      <c r="EM86" s="31">
        <v>0</v>
      </c>
      <c r="EN86" s="33"/>
      <c r="EO86" s="40">
        <v>1938</v>
      </c>
      <c r="EP86" s="32">
        <v>81</v>
      </c>
      <c r="EQ86" s="31">
        <v>667.7</v>
      </c>
      <c r="ER86" s="32">
        <v>3</v>
      </c>
      <c r="ES86" s="31">
        <v>202.7</v>
      </c>
      <c r="ET86" s="33">
        <v>67.56666666666671</v>
      </c>
      <c r="EU86" s="40">
        <v>1938</v>
      </c>
      <c r="EV86" s="32">
        <v>32</v>
      </c>
      <c r="EW86" s="31">
        <v>383.5</v>
      </c>
      <c r="EX86" s="32">
        <v>0</v>
      </c>
      <c r="EY86" s="31">
        <v>0</v>
      </c>
      <c r="EZ86" s="33"/>
      <c r="FA86" s="40">
        <v>1938</v>
      </c>
      <c r="FB86" s="32">
        <v>145</v>
      </c>
      <c r="FC86" s="31">
        <v>1425.4</v>
      </c>
      <c r="FD86" s="32">
        <v>1</v>
      </c>
      <c r="FE86" s="31">
        <v>91.90000000000001</v>
      </c>
      <c r="FF86" s="33">
        <v>91.90000000000001</v>
      </c>
    </row>
    <row r="87" ht="21.95" customHeight="1">
      <c r="A87" s="39">
        <v>1939</v>
      </c>
      <c r="B87" s="30">
        <v>139</v>
      </c>
      <c r="C87" s="31">
        <v>593</v>
      </c>
      <c r="D87" s="32">
        <v>1</v>
      </c>
      <c r="E87" s="31">
        <v>42.9</v>
      </c>
      <c r="F87" s="33">
        <v>42.9</v>
      </c>
      <c r="G87" s="40">
        <v>1939</v>
      </c>
      <c r="H87" s="32">
        <v>132</v>
      </c>
      <c r="I87" s="31">
        <v>1776.2</v>
      </c>
      <c r="J87" s="32">
        <v>2</v>
      </c>
      <c r="K87" s="31">
        <v>307.1</v>
      </c>
      <c r="L87" s="33">
        <v>153.55</v>
      </c>
      <c r="M87" s="40">
        <v>1939</v>
      </c>
      <c r="N87" s="32">
        <v>92</v>
      </c>
      <c r="O87" s="31">
        <v>973.4</v>
      </c>
      <c r="P87" s="32">
        <v>1</v>
      </c>
      <c r="Q87" s="31">
        <v>85.90000000000001</v>
      </c>
      <c r="R87" s="33">
        <v>85.90000000000001</v>
      </c>
      <c r="S87" s="40">
        <v>1939</v>
      </c>
      <c r="T87" s="32">
        <v>136</v>
      </c>
      <c r="U87" s="31">
        <v>1091.1</v>
      </c>
      <c r="V87" s="32">
        <v>5</v>
      </c>
      <c r="W87" s="31">
        <v>326.8</v>
      </c>
      <c r="X87" s="33">
        <v>65.36</v>
      </c>
      <c r="Y87" s="40">
        <v>1939</v>
      </c>
      <c r="Z87" s="32">
        <v>90</v>
      </c>
      <c r="AA87" s="31">
        <v>973.4</v>
      </c>
      <c r="AB87" s="32">
        <v>2</v>
      </c>
      <c r="AC87" s="31">
        <v>185.9</v>
      </c>
      <c r="AD87" s="33">
        <v>92.95</v>
      </c>
      <c r="AE87" s="40">
        <v>1939</v>
      </c>
      <c r="AF87" s="32">
        <v>122</v>
      </c>
      <c r="AG87" s="31">
        <v>1052</v>
      </c>
      <c r="AH87" s="32">
        <v>1</v>
      </c>
      <c r="AI87" s="31">
        <v>126.7</v>
      </c>
      <c r="AJ87" s="33">
        <v>126.7</v>
      </c>
      <c r="AK87" s="40">
        <v>1939</v>
      </c>
      <c r="AL87" s="32">
        <v>140</v>
      </c>
      <c r="AM87" s="31">
        <v>1396.6</v>
      </c>
      <c r="AN87" s="32">
        <v>1</v>
      </c>
      <c r="AO87" s="31">
        <v>216.4</v>
      </c>
      <c r="AP87" s="33">
        <v>216.4</v>
      </c>
      <c r="AQ87" s="40">
        <v>1939</v>
      </c>
      <c r="AR87" s="32">
        <v>119</v>
      </c>
      <c r="AS87" s="31">
        <v>1850.6</v>
      </c>
      <c r="AT87" s="32">
        <v>2</v>
      </c>
      <c r="AU87" s="31">
        <v>313.7</v>
      </c>
      <c r="AV87" s="33">
        <v>156.85</v>
      </c>
      <c r="AW87" s="40">
        <v>1939</v>
      </c>
      <c r="AX87" s="32">
        <v>107</v>
      </c>
      <c r="AY87" s="31">
        <v>1101.6</v>
      </c>
      <c r="AZ87" s="32">
        <v>1</v>
      </c>
      <c r="BA87" s="31">
        <v>159.5</v>
      </c>
      <c r="BB87" s="33">
        <v>159.5</v>
      </c>
      <c r="BC87" s="40">
        <v>1939</v>
      </c>
      <c r="BD87" s="32">
        <v>61</v>
      </c>
      <c r="BE87" s="31">
        <v>547</v>
      </c>
      <c r="BF87" s="32">
        <v>0</v>
      </c>
      <c r="BG87" s="31">
        <v>0</v>
      </c>
      <c r="BH87" s="33"/>
      <c r="BI87" s="40">
        <v>1939</v>
      </c>
      <c r="BJ87" s="32">
        <v>50</v>
      </c>
      <c r="BK87" s="31">
        <v>430.5</v>
      </c>
      <c r="BL87" s="32">
        <v>0</v>
      </c>
      <c r="BM87" s="31">
        <v>0</v>
      </c>
      <c r="BN87" s="33"/>
      <c r="BO87" s="40">
        <v>1939</v>
      </c>
      <c r="BP87" s="32">
        <v>79</v>
      </c>
      <c r="BQ87" s="31">
        <v>802</v>
      </c>
      <c r="BR87" s="32">
        <v>1</v>
      </c>
      <c r="BS87" s="31">
        <v>79</v>
      </c>
      <c r="BT87" s="33">
        <v>79</v>
      </c>
      <c r="BU87" s="40">
        <v>1939</v>
      </c>
      <c r="BV87" s="32">
        <v>106</v>
      </c>
      <c r="BW87" s="31">
        <v>922.4</v>
      </c>
      <c r="BX87" s="32">
        <v>1</v>
      </c>
      <c r="BY87" s="31">
        <v>150.6</v>
      </c>
      <c r="BZ87" s="33">
        <v>150.6</v>
      </c>
      <c r="CA87" s="40">
        <v>1939</v>
      </c>
      <c r="CB87" s="32">
        <v>72</v>
      </c>
      <c r="CC87" s="31">
        <v>785.4</v>
      </c>
      <c r="CD87" s="32">
        <v>0</v>
      </c>
      <c r="CE87" s="31">
        <v>0</v>
      </c>
      <c r="CF87" s="33"/>
      <c r="CG87" s="40">
        <v>1939</v>
      </c>
      <c r="CH87" s="32">
        <v>76</v>
      </c>
      <c r="CI87" s="31">
        <v>712.5</v>
      </c>
      <c r="CJ87" s="32">
        <v>1</v>
      </c>
      <c r="CK87" s="31">
        <v>69.09999999999999</v>
      </c>
      <c r="CL87" s="33">
        <v>69.09999999999999</v>
      </c>
      <c r="CM87" s="40">
        <v>1939</v>
      </c>
      <c r="CN87" s="32">
        <v>112</v>
      </c>
      <c r="CO87" s="31">
        <v>1271.7</v>
      </c>
      <c r="CP87" s="32">
        <v>1</v>
      </c>
      <c r="CQ87" s="31">
        <v>95.3</v>
      </c>
      <c r="CR87" s="33">
        <v>95.3</v>
      </c>
      <c r="CS87" s="40">
        <v>1939</v>
      </c>
      <c r="CT87" s="32">
        <v>128</v>
      </c>
      <c r="CU87" s="31">
        <v>1309.4</v>
      </c>
      <c r="CV87" s="32">
        <v>1</v>
      </c>
      <c r="CW87" s="31">
        <v>109.2</v>
      </c>
      <c r="CX87" s="33">
        <v>109.2</v>
      </c>
      <c r="CY87" s="40">
        <v>1939</v>
      </c>
      <c r="CZ87" s="32">
        <v>121</v>
      </c>
      <c r="DA87" s="31">
        <v>1673.2</v>
      </c>
      <c r="DB87" s="32">
        <v>1</v>
      </c>
      <c r="DC87" s="31">
        <v>172.2</v>
      </c>
      <c r="DD87" s="33">
        <v>172.2</v>
      </c>
      <c r="DE87" s="40">
        <v>1939</v>
      </c>
      <c r="DF87" s="32">
        <v>53</v>
      </c>
      <c r="DG87" s="31">
        <v>556</v>
      </c>
      <c r="DH87" s="32">
        <v>1</v>
      </c>
      <c r="DI87" s="31">
        <v>93.5</v>
      </c>
      <c r="DJ87" s="33">
        <v>93.5</v>
      </c>
      <c r="DK87" s="40">
        <v>1939</v>
      </c>
      <c r="DL87" s="32">
        <v>107</v>
      </c>
      <c r="DM87" s="31">
        <v>894.2</v>
      </c>
      <c r="DN87" s="32">
        <v>4</v>
      </c>
      <c r="DO87" s="31">
        <v>228.3</v>
      </c>
      <c r="DP87" s="33">
        <v>57.075</v>
      </c>
      <c r="DQ87" s="40">
        <v>1939</v>
      </c>
      <c r="DR87" s="32">
        <v>59</v>
      </c>
      <c r="DS87" s="31">
        <v>458.5</v>
      </c>
      <c r="DT87" s="32">
        <v>1</v>
      </c>
      <c r="DU87" s="31">
        <v>60.5</v>
      </c>
      <c r="DV87" s="33">
        <v>60.5</v>
      </c>
      <c r="DW87" s="40">
        <v>1939</v>
      </c>
      <c r="DX87" s="32">
        <v>111</v>
      </c>
      <c r="DY87" s="31">
        <v>660.7</v>
      </c>
      <c r="DZ87" s="32">
        <v>1</v>
      </c>
      <c r="EA87" s="31">
        <v>56.6</v>
      </c>
      <c r="EB87" s="33">
        <v>56.6</v>
      </c>
      <c r="EC87" s="40">
        <v>1939</v>
      </c>
      <c r="ED87" s="32">
        <v>122</v>
      </c>
      <c r="EE87" s="31">
        <v>1681</v>
      </c>
      <c r="EF87" s="32">
        <v>1</v>
      </c>
      <c r="EG87" s="31">
        <v>129.8</v>
      </c>
      <c r="EH87" s="33">
        <v>129.8</v>
      </c>
      <c r="EI87" s="40">
        <v>1939</v>
      </c>
      <c r="EJ87" s="32">
        <v>129</v>
      </c>
      <c r="EK87" s="31">
        <v>1158.8</v>
      </c>
      <c r="EL87" s="32">
        <v>5</v>
      </c>
      <c r="EM87" s="31">
        <v>365.5</v>
      </c>
      <c r="EN87" s="33">
        <v>73.09999999999999</v>
      </c>
      <c r="EO87" s="40">
        <v>1939</v>
      </c>
      <c r="EP87" s="32">
        <v>88</v>
      </c>
      <c r="EQ87" s="31">
        <v>740.5</v>
      </c>
      <c r="ER87" s="32">
        <v>1</v>
      </c>
      <c r="ES87" s="31">
        <v>101.6</v>
      </c>
      <c r="ET87" s="33">
        <v>101.6</v>
      </c>
      <c r="EU87" s="40">
        <v>1939</v>
      </c>
      <c r="EV87" s="32">
        <v>53</v>
      </c>
      <c r="EW87" s="31">
        <v>488.5</v>
      </c>
      <c r="EX87" s="32">
        <v>0</v>
      </c>
      <c r="EY87" s="31">
        <v>0</v>
      </c>
      <c r="EZ87" s="33"/>
      <c r="FA87" s="40">
        <v>1939</v>
      </c>
      <c r="FB87" s="32">
        <v>145</v>
      </c>
      <c r="FC87" s="31">
        <v>1184.6</v>
      </c>
      <c r="FD87" s="32">
        <v>0</v>
      </c>
      <c r="FE87" s="31">
        <v>0</v>
      </c>
      <c r="FF87" s="33"/>
    </row>
    <row r="88" ht="21.95" customHeight="1">
      <c r="A88" s="39">
        <v>1940</v>
      </c>
      <c r="B88" s="30">
        <v>116</v>
      </c>
      <c r="C88" s="31">
        <v>411.3</v>
      </c>
      <c r="D88" s="32">
        <v>0</v>
      </c>
      <c r="E88" s="31">
        <v>0</v>
      </c>
      <c r="F88" s="33"/>
      <c r="G88" s="40">
        <v>1940</v>
      </c>
      <c r="H88" s="32">
        <v>113</v>
      </c>
      <c r="I88" s="31">
        <v>1575.6</v>
      </c>
      <c r="J88" s="32">
        <v>1</v>
      </c>
      <c r="K88" s="31">
        <v>124.5</v>
      </c>
      <c r="L88" s="33">
        <v>124.5</v>
      </c>
      <c r="M88" s="40">
        <v>1940</v>
      </c>
      <c r="N88" s="32">
        <v>64</v>
      </c>
      <c r="O88" s="31">
        <v>864.1</v>
      </c>
      <c r="P88" s="32">
        <v>0</v>
      </c>
      <c r="Q88" s="31">
        <v>0</v>
      </c>
      <c r="R88" s="33"/>
      <c r="S88" s="40">
        <v>1940</v>
      </c>
      <c r="T88" s="32">
        <v>70</v>
      </c>
      <c r="U88" s="31">
        <v>383.8</v>
      </c>
      <c r="V88" s="32">
        <v>1</v>
      </c>
      <c r="W88" s="31">
        <v>44.5</v>
      </c>
      <c r="X88" s="33">
        <v>44.5</v>
      </c>
      <c r="Y88" s="40">
        <v>1940</v>
      </c>
      <c r="Z88" s="32">
        <v>69</v>
      </c>
      <c r="AA88" s="31">
        <v>840.8</v>
      </c>
      <c r="AB88" s="32">
        <v>0</v>
      </c>
      <c r="AC88" s="31">
        <v>0</v>
      </c>
      <c r="AD88" s="33"/>
      <c r="AE88" s="40">
        <v>1940</v>
      </c>
      <c r="AF88" s="32">
        <v>93</v>
      </c>
      <c r="AG88" s="31">
        <v>1076.6</v>
      </c>
      <c r="AH88" s="32">
        <v>0</v>
      </c>
      <c r="AI88" s="31">
        <v>0</v>
      </c>
      <c r="AJ88" s="33"/>
      <c r="AK88" s="40">
        <v>1940</v>
      </c>
      <c r="AL88" s="32">
        <v>108</v>
      </c>
      <c r="AM88" s="31">
        <v>1317.4</v>
      </c>
      <c r="AN88" s="32">
        <v>1</v>
      </c>
      <c r="AO88" s="31">
        <v>142</v>
      </c>
      <c r="AP88" s="33">
        <v>142</v>
      </c>
      <c r="AQ88" s="40">
        <v>1940</v>
      </c>
      <c r="AR88" s="32">
        <v>129</v>
      </c>
      <c r="AS88" s="31">
        <v>1506.4</v>
      </c>
      <c r="AT88" s="32">
        <v>1</v>
      </c>
      <c r="AU88" s="31">
        <v>154.4</v>
      </c>
      <c r="AV88" s="33">
        <v>154.4</v>
      </c>
      <c r="AW88" s="40">
        <v>1940</v>
      </c>
      <c r="AX88" s="32">
        <v>88</v>
      </c>
      <c r="AY88" s="31">
        <v>769.3</v>
      </c>
      <c r="AZ88" s="32">
        <v>0</v>
      </c>
      <c r="BA88" s="31">
        <v>0</v>
      </c>
      <c r="BB88" s="33"/>
      <c r="BC88" s="40">
        <v>1940</v>
      </c>
      <c r="BD88" s="32">
        <v>36</v>
      </c>
      <c r="BE88" s="31">
        <v>255.8</v>
      </c>
      <c r="BF88" s="32">
        <v>1</v>
      </c>
      <c r="BG88" s="31">
        <v>66</v>
      </c>
      <c r="BH88" s="33">
        <v>66</v>
      </c>
      <c r="BI88" s="40">
        <v>1940</v>
      </c>
      <c r="BJ88" s="32">
        <v>25</v>
      </c>
      <c r="BK88" s="31">
        <v>142.2</v>
      </c>
      <c r="BL88" s="32">
        <v>0</v>
      </c>
      <c r="BM88" s="31">
        <v>0</v>
      </c>
      <c r="BN88" s="33"/>
      <c r="BO88" s="40">
        <v>1940</v>
      </c>
      <c r="BP88" s="32">
        <v>66</v>
      </c>
      <c r="BQ88" s="31">
        <v>712.1</v>
      </c>
      <c r="BR88" s="32">
        <v>0</v>
      </c>
      <c r="BS88" s="31">
        <v>0</v>
      </c>
      <c r="BT88" s="33"/>
      <c r="BU88" s="40">
        <v>1940</v>
      </c>
      <c r="BV88" s="32">
        <v>79</v>
      </c>
      <c r="BW88" s="31">
        <v>786.7</v>
      </c>
      <c r="BX88" s="32">
        <v>1</v>
      </c>
      <c r="BY88" s="31">
        <v>128.3</v>
      </c>
      <c r="BZ88" s="33">
        <v>128.3</v>
      </c>
      <c r="CA88" s="40">
        <v>1940</v>
      </c>
      <c r="CB88" s="32">
        <v>66</v>
      </c>
      <c r="CC88" s="31">
        <v>637.1</v>
      </c>
      <c r="CD88" s="32">
        <v>0</v>
      </c>
      <c r="CE88" s="31">
        <v>0</v>
      </c>
      <c r="CF88" s="33"/>
      <c r="CG88" s="40">
        <v>1940</v>
      </c>
      <c r="CH88" s="32">
        <v>71</v>
      </c>
      <c r="CI88" s="31">
        <v>754.9</v>
      </c>
      <c r="CJ88" s="32">
        <v>1</v>
      </c>
      <c r="CK88" s="31">
        <v>70.59999999999999</v>
      </c>
      <c r="CL88" s="33">
        <v>70.59999999999999</v>
      </c>
      <c r="CM88" s="40">
        <v>1940</v>
      </c>
      <c r="CN88" s="32">
        <v>76</v>
      </c>
      <c r="CO88" s="31">
        <v>878.9</v>
      </c>
      <c r="CP88" s="32">
        <v>0</v>
      </c>
      <c r="CQ88" s="31">
        <v>0</v>
      </c>
      <c r="CR88" s="33"/>
      <c r="CS88" s="40">
        <v>1940</v>
      </c>
      <c r="CT88" s="32">
        <v>123</v>
      </c>
      <c r="CU88" s="31">
        <v>1072.6</v>
      </c>
      <c r="CV88" s="32">
        <v>1</v>
      </c>
      <c r="CW88" s="31">
        <v>108</v>
      </c>
      <c r="CX88" s="33">
        <v>108</v>
      </c>
      <c r="CY88" s="40">
        <v>1940</v>
      </c>
      <c r="CZ88" s="32">
        <v>103</v>
      </c>
      <c r="DA88" s="31">
        <v>1314.7</v>
      </c>
      <c r="DB88" s="32">
        <v>1</v>
      </c>
      <c r="DC88" s="31">
        <v>191.8</v>
      </c>
      <c r="DD88" s="33">
        <v>191.8</v>
      </c>
      <c r="DE88" s="40">
        <v>1940</v>
      </c>
      <c r="DF88" s="32">
        <v>49</v>
      </c>
      <c r="DG88" s="31">
        <v>497.1</v>
      </c>
      <c r="DH88" s="32">
        <v>0</v>
      </c>
      <c r="DI88" s="31">
        <v>0</v>
      </c>
      <c r="DJ88" s="33"/>
      <c r="DK88" s="40">
        <v>1940</v>
      </c>
      <c r="DL88" s="32">
        <v>63</v>
      </c>
      <c r="DM88" s="31">
        <v>261.6</v>
      </c>
      <c r="DN88" s="32">
        <v>0</v>
      </c>
      <c r="DO88" s="31">
        <v>0</v>
      </c>
      <c r="DP88" s="33"/>
      <c r="DQ88" s="40">
        <v>1940</v>
      </c>
      <c r="DR88" s="32">
        <v>37</v>
      </c>
      <c r="DS88" s="31">
        <v>366.4</v>
      </c>
      <c r="DT88" s="32">
        <v>1</v>
      </c>
      <c r="DU88" s="31">
        <v>93.5</v>
      </c>
      <c r="DV88" s="33">
        <v>93.5</v>
      </c>
      <c r="DW88" s="40">
        <v>1940</v>
      </c>
      <c r="DX88" s="32">
        <v>68</v>
      </c>
      <c r="DY88" s="31">
        <v>559.9</v>
      </c>
      <c r="DZ88" s="32">
        <v>1</v>
      </c>
      <c r="EA88" s="31">
        <v>70.09999999999999</v>
      </c>
      <c r="EB88" s="33">
        <v>70.09999999999999</v>
      </c>
      <c r="EC88" s="40">
        <v>1940</v>
      </c>
      <c r="ED88" s="32">
        <v>101</v>
      </c>
      <c r="EE88" s="31">
        <v>1093.1</v>
      </c>
      <c r="EF88" s="32">
        <v>0</v>
      </c>
      <c r="EG88" s="31">
        <v>0</v>
      </c>
      <c r="EH88" s="33"/>
      <c r="EI88" s="40">
        <v>1940</v>
      </c>
      <c r="EJ88" s="32">
        <v>67</v>
      </c>
      <c r="EK88" s="31">
        <v>365.1</v>
      </c>
      <c r="EL88" s="32">
        <v>0</v>
      </c>
      <c r="EM88" s="31">
        <v>0</v>
      </c>
      <c r="EN88" s="33"/>
      <c r="EO88" s="40">
        <v>1940</v>
      </c>
      <c r="EP88" s="32">
        <v>64</v>
      </c>
      <c r="EQ88" s="31">
        <v>772.6</v>
      </c>
      <c r="ER88" s="32">
        <v>1</v>
      </c>
      <c r="ES88" s="31">
        <v>78.5</v>
      </c>
      <c r="ET88" s="33">
        <v>78.5</v>
      </c>
      <c r="EU88" s="40">
        <v>1940</v>
      </c>
      <c r="EV88" s="32">
        <v>37</v>
      </c>
      <c r="EW88" s="31">
        <v>534.4</v>
      </c>
      <c r="EX88" s="32">
        <v>0</v>
      </c>
      <c r="EY88" s="31">
        <v>0</v>
      </c>
      <c r="EZ88" s="33"/>
      <c r="FA88" s="40">
        <v>1940</v>
      </c>
      <c r="FB88" s="32">
        <v>125</v>
      </c>
      <c r="FC88" s="31">
        <v>1180.7</v>
      </c>
      <c r="FD88" s="32">
        <v>1</v>
      </c>
      <c r="FE88" s="31">
        <v>112.3</v>
      </c>
      <c r="FF88" s="33">
        <v>112.3</v>
      </c>
    </row>
    <row r="89" ht="21.95" customHeight="1">
      <c r="A89" s="39">
        <v>1941</v>
      </c>
      <c r="B89" s="30">
        <v>126</v>
      </c>
      <c r="C89" s="31">
        <v>574.4</v>
      </c>
      <c r="D89" s="32">
        <v>3</v>
      </c>
      <c r="E89" s="31">
        <v>120.1</v>
      </c>
      <c r="F89" s="33">
        <v>40.0333333333333</v>
      </c>
      <c r="G89" s="40">
        <v>1941</v>
      </c>
      <c r="H89" s="32">
        <v>103</v>
      </c>
      <c r="I89" s="31">
        <v>1286.7</v>
      </c>
      <c r="J89" s="32">
        <v>1</v>
      </c>
      <c r="K89" s="31">
        <v>107.4</v>
      </c>
      <c r="L89" s="33">
        <v>107.4</v>
      </c>
      <c r="M89" s="40">
        <v>1941</v>
      </c>
      <c r="N89" s="32">
        <v>74</v>
      </c>
      <c r="O89" s="31">
        <v>700.6</v>
      </c>
      <c r="P89" s="32">
        <v>0</v>
      </c>
      <c r="Q89" s="31">
        <v>0</v>
      </c>
      <c r="R89" s="33"/>
      <c r="S89" s="40">
        <v>1941</v>
      </c>
      <c r="T89" s="32">
        <v>82</v>
      </c>
      <c r="U89" s="31">
        <v>612.6</v>
      </c>
      <c r="V89" s="32">
        <v>1</v>
      </c>
      <c r="W89" s="31">
        <v>75.7</v>
      </c>
      <c r="X89" s="33">
        <v>75.7</v>
      </c>
      <c r="Y89" s="40">
        <v>1941</v>
      </c>
      <c r="Z89" s="32">
        <v>69</v>
      </c>
      <c r="AA89" s="31">
        <v>561.9</v>
      </c>
      <c r="AB89" s="32">
        <v>0</v>
      </c>
      <c r="AC89" s="31">
        <v>0</v>
      </c>
      <c r="AD89" s="33"/>
      <c r="AE89" s="40">
        <v>1941</v>
      </c>
      <c r="AF89" s="32">
        <v>105</v>
      </c>
      <c r="AG89" s="31">
        <v>800.9</v>
      </c>
      <c r="AH89" s="32">
        <v>0</v>
      </c>
      <c r="AI89" s="31">
        <v>0</v>
      </c>
      <c r="AJ89" s="33"/>
      <c r="AK89" s="40">
        <v>1941</v>
      </c>
      <c r="AL89" s="32">
        <v>102</v>
      </c>
      <c r="AM89" s="31">
        <v>913.4</v>
      </c>
      <c r="AN89" s="32">
        <v>0</v>
      </c>
      <c r="AO89" s="31">
        <v>0</v>
      </c>
      <c r="AP89" s="33"/>
      <c r="AQ89" s="40">
        <v>1941</v>
      </c>
      <c r="AR89" s="32">
        <v>123</v>
      </c>
      <c r="AS89" s="31">
        <v>1555.8</v>
      </c>
      <c r="AT89" s="32">
        <v>0</v>
      </c>
      <c r="AU89" s="31">
        <v>0</v>
      </c>
      <c r="AV89" s="33"/>
      <c r="AW89" s="40">
        <v>1941</v>
      </c>
      <c r="AX89" s="32">
        <v>87</v>
      </c>
      <c r="AY89" s="31">
        <v>852.1</v>
      </c>
      <c r="AZ89" s="32">
        <v>0</v>
      </c>
      <c r="BA89" s="31">
        <v>0</v>
      </c>
      <c r="BB89" s="33"/>
      <c r="BC89" s="40">
        <v>1941</v>
      </c>
      <c r="BD89" s="32">
        <v>63</v>
      </c>
      <c r="BE89" s="31">
        <v>715.4</v>
      </c>
      <c r="BF89" s="32">
        <v>1</v>
      </c>
      <c r="BG89" s="31">
        <v>66.8</v>
      </c>
      <c r="BH89" s="33">
        <v>66.8</v>
      </c>
      <c r="BI89" s="40">
        <v>1941</v>
      </c>
      <c r="BJ89" s="32">
        <v>38</v>
      </c>
      <c r="BK89" s="31">
        <v>441</v>
      </c>
      <c r="BL89" s="32">
        <v>0</v>
      </c>
      <c r="BM89" s="31">
        <v>0</v>
      </c>
      <c r="BN89" s="33"/>
      <c r="BO89" s="40">
        <v>1941</v>
      </c>
      <c r="BP89" s="32">
        <v>60</v>
      </c>
      <c r="BQ89" s="31">
        <v>517.8</v>
      </c>
      <c r="BR89" s="32">
        <v>1</v>
      </c>
      <c r="BS89" s="31">
        <v>63.5</v>
      </c>
      <c r="BT89" s="33">
        <v>63.5</v>
      </c>
      <c r="BU89" s="40">
        <v>1941</v>
      </c>
      <c r="BV89" s="32">
        <v>98</v>
      </c>
      <c r="BW89" s="31">
        <v>783.4</v>
      </c>
      <c r="BX89" s="32">
        <v>0</v>
      </c>
      <c r="BY89" s="31">
        <v>0</v>
      </c>
      <c r="BZ89" s="33"/>
      <c r="CA89" s="40">
        <v>1941</v>
      </c>
      <c r="CB89" s="32">
        <v>63</v>
      </c>
      <c r="CC89" s="31">
        <v>590.4</v>
      </c>
      <c r="CD89" s="32">
        <v>1</v>
      </c>
      <c r="CE89" s="31">
        <v>77.2</v>
      </c>
      <c r="CF89" s="33">
        <v>77.2</v>
      </c>
      <c r="CG89" s="40">
        <v>1941</v>
      </c>
      <c r="CH89" s="32">
        <v>73</v>
      </c>
      <c r="CI89" s="31">
        <v>446.1</v>
      </c>
      <c r="CJ89" s="32">
        <v>0</v>
      </c>
      <c r="CK89" s="31">
        <v>0</v>
      </c>
      <c r="CL89" s="33"/>
      <c r="CM89" s="40">
        <v>1941</v>
      </c>
      <c r="CN89" s="32">
        <v>98</v>
      </c>
      <c r="CO89" s="31">
        <v>892.1</v>
      </c>
      <c r="CP89" s="32">
        <v>0</v>
      </c>
      <c r="CQ89" s="31">
        <v>0</v>
      </c>
      <c r="CR89" s="33"/>
      <c r="CS89" s="40">
        <v>1941</v>
      </c>
      <c r="CT89" s="32">
        <v>123</v>
      </c>
      <c r="CU89" s="31">
        <v>867.5</v>
      </c>
      <c r="CV89" s="32">
        <v>0</v>
      </c>
      <c r="CW89" s="31">
        <v>0</v>
      </c>
      <c r="CX89" s="33"/>
      <c r="CY89" s="40">
        <v>1941</v>
      </c>
      <c r="CZ89" s="32">
        <v>109</v>
      </c>
      <c r="DA89" s="31">
        <v>1501.8</v>
      </c>
      <c r="DB89" s="32">
        <v>0</v>
      </c>
      <c r="DC89" s="31">
        <v>0</v>
      </c>
      <c r="DD89" s="33"/>
      <c r="DE89" s="40">
        <v>1941</v>
      </c>
      <c r="DF89" s="32">
        <v>64</v>
      </c>
      <c r="DG89" s="31">
        <v>655.6</v>
      </c>
      <c r="DH89" s="32">
        <v>0</v>
      </c>
      <c r="DI89" s="31">
        <v>0</v>
      </c>
      <c r="DJ89" s="33"/>
      <c r="DK89" s="40">
        <v>1941</v>
      </c>
      <c r="DL89" s="32">
        <v>75</v>
      </c>
      <c r="DM89" s="31">
        <v>652.6</v>
      </c>
      <c r="DN89" s="32">
        <v>3</v>
      </c>
      <c r="DO89" s="31">
        <v>240.8</v>
      </c>
      <c r="DP89" s="33">
        <v>80.26666666666669</v>
      </c>
      <c r="DQ89" s="40">
        <v>1941</v>
      </c>
      <c r="DR89" s="32">
        <v>48</v>
      </c>
      <c r="DS89" s="31">
        <v>610.5</v>
      </c>
      <c r="DT89" s="32">
        <v>2</v>
      </c>
      <c r="DU89" s="31">
        <v>142</v>
      </c>
      <c r="DV89" s="33">
        <v>71</v>
      </c>
      <c r="DW89" s="40">
        <v>1941</v>
      </c>
      <c r="DX89" s="32">
        <v>87</v>
      </c>
      <c r="DY89" s="31">
        <v>610.7</v>
      </c>
      <c r="DZ89" s="32">
        <v>1</v>
      </c>
      <c r="EA89" s="31">
        <v>53.8</v>
      </c>
      <c r="EB89" s="33">
        <v>53.8</v>
      </c>
      <c r="EC89" s="40">
        <v>1941</v>
      </c>
      <c r="ED89" s="32">
        <v>104</v>
      </c>
      <c r="EE89" s="31">
        <v>1418.4</v>
      </c>
      <c r="EF89" s="32">
        <v>1</v>
      </c>
      <c r="EG89" s="31">
        <v>132.1</v>
      </c>
      <c r="EH89" s="33">
        <v>132.1</v>
      </c>
      <c r="EI89" s="40">
        <v>1941</v>
      </c>
      <c r="EJ89" s="32">
        <v>94</v>
      </c>
      <c r="EK89" s="31">
        <v>553.5</v>
      </c>
      <c r="EL89" s="32">
        <v>1</v>
      </c>
      <c r="EM89" s="31">
        <v>50.8</v>
      </c>
      <c r="EN89" s="33">
        <v>50.8</v>
      </c>
      <c r="EO89" s="40">
        <v>1941</v>
      </c>
      <c r="EP89" s="32">
        <v>71</v>
      </c>
      <c r="EQ89" s="31">
        <v>478</v>
      </c>
      <c r="ER89" s="32">
        <v>0</v>
      </c>
      <c r="ES89" s="31">
        <v>0</v>
      </c>
      <c r="ET89" s="33"/>
      <c r="EU89" s="40">
        <v>1941</v>
      </c>
      <c r="EV89" s="32">
        <v>51</v>
      </c>
      <c r="EW89" s="31">
        <v>785.2</v>
      </c>
      <c r="EX89" s="32">
        <v>1</v>
      </c>
      <c r="EY89" s="31">
        <v>80.3</v>
      </c>
      <c r="EZ89" s="33">
        <v>80.3</v>
      </c>
      <c r="FA89" s="40">
        <v>1941</v>
      </c>
      <c r="FB89" s="32">
        <v>132</v>
      </c>
      <c r="FC89" s="31">
        <v>1137.1</v>
      </c>
      <c r="FD89" s="32">
        <v>0</v>
      </c>
      <c r="FE89" s="31">
        <v>0</v>
      </c>
      <c r="FF89" s="33"/>
    </row>
    <row r="90" ht="21.95" customHeight="1">
      <c r="A90" s="39">
        <v>1942</v>
      </c>
      <c r="B90" s="30">
        <v>133</v>
      </c>
      <c r="C90" s="31">
        <v>647.2</v>
      </c>
      <c r="D90" s="32">
        <v>1</v>
      </c>
      <c r="E90" s="31">
        <v>45</v>
      </c>
      <c r="F90" s="33">
        <v>45</v>
      </c>
      <c r="G90" s="40">
        <v>1942</v>
      </c>
      <c r="H90" s="32">
        <v>104</v>
      </c>
      <c r="I90" s="31">
        <v>1465.4</v>
      </c>
      <c r="J90" s="32">
        <v>2</v>
      </c>
      <c r="K90" s="31">
        <v>263.4</v>
      </c>
      <c r="L90" s="33">
        <v>131.7</v>
      </c>
      <c r="M90" s="40">
        <v>1942</v>
      </c>
      <c r="N90" s="32">
        <v>95</v>
      </c>
      <c r="O90" s="31">
        <v>1189.8</v>
      </c>
      <c r="P90" s="32">
        <v>0</v>
      </c>
      <c r="Q90" s="31">
        <v>0</v>
      </c>
      <c r="R90" s="33"/>
      <c r="S90" s="40">
        <v>1942</v>
      </c>
      <c r="T90" s="32">
        <v>105</v>
      </c>
      <c r="U90" s="31">
        <v>747.9</v>
      </c>
      <c r="V90" s="32">
        <v>2</v>
      </c>
      <c r="W90" s="31">
        <v>101.1</v>
      </c>
      <c r="X90" s="33">
        <v>50.55</v>
      </c>
      <c r="Y90" s="40">
        <v>1942</v>
      </c>
      <c r="Z90" s="32">
        <v>91</v>
      </c>
      <c r="AA90" s="31">
        <v>1063.9</v>
      </c>
      <c r="AB90" s="32">
        <v>2</v>
      </c>
      <c r="AC90" s="31">
        <v>177.5</v>
      </c>
      <c r="AD90" s="33">
        <v>88.75</v>
      </c>
      <c r="AE90" s="40">
        <v>1942</v>
      </c>
      <c r="AF90" s="32">
        <v>125</v>
      </c>
      <c r="AG90" s="31">
        <v>1118.4</v>
      </c>
      <c r="AH90" s="32">
        <v>2</v>
      </c>
      <c r="AI90" s="31">
        <v>210.3</v>
      </c>
      <c r="AJ90" s="33">
        <v>105.15</v>
      </c>
      <c r="AK90" s="40">
        <v>1942</v>
      </c>
      <c r="AL90" s="32">
        <v>118</v>
      </c>
      <c r="AM90" s="31">
        <v>1396.4</v>
      </c>
      <c r="AN90" s="32">
        <v>1</v>
      </c>
      <c r="AO90" s="31">
        <v>120.9</v>
      </c>
      <c r="AP90" s="33">
        <v>120.9</v>
      </c>
      <c r="AQ90" s="40">
        <v>1942</v>
      </c>
      <c r="AR90" s="32">
        <v>130</v>
      </c>
      <c r="AS90" s="31">
        <v>1808.2</v>
      </c>
      <c r="AT90" s="32">
        <v>2</v>
      </c>
      <c r="AU90" s="31">
        <v>273</v>
      </c>
      <c r="AV90" s="33">
        <v>136.5</v>
      </c>
      <c r="AW90" s="40">
        <v>1942</v>
      </c>
      <c r="AX90" s="32">
        <v>92</v>
      </c>
      <c r="AY90" s="31">
        <v>978.6</v>
      </c>
      <c r="AZ90" s="32">
        <v>1</v>
      </c>
      <c r="BA90" s="31">
        <v>118.1</v>
      </c>
      <c r="BB90" s="33">
        <v>118.1</v>
      </c>
      <c r="BC90" s="40">
        <v>1942</v>
      </c>
      <c r="BD90" s="32">
        <v>53</v>
      </c>
      <c r="BE90" s="31">
        <v>488.4</v>
      </c>
      <c r="BF90" s="32">
        <v>0</v>
      </c>
      <c r="BG90" s="31">
        <v>0</v>
      </c>
      <c r="BH90" s="33"/>
      <c r="BI90" s="40">
        <v>1942</v>
      </c>
      <c r="BJ90" s="32">
        <v>42</v>
      </c>
      <c r="BK90" s="31">
        <v>636.8</v>
      </c>
      <c r="BL90" s="32">
        <v>2</v>
      </c>
      <c r="BM90" s="31">
        <v>218.5</v>
      </c>
      <c r="BN90" s="33">
        <v>109.25</v>
      </c>
      <c r="BO90" s="40">
        <v>1942</v>
      </c>
      <c r="BP90" s="32">
        <v>74</v>
      </c>
      <c r="BQ90" s="31">
        <v>925.7</v>
      </c>
      <c r="BR90" s="32">
        <v>3</v>
      </c>
      <c r="BS90" s="31">
        <v>260.6</v>
      </c>
      <c r="BT90" s="33">
        <v>86.8666666666667</v>
      </c>
      <c r="BU90" s="40">
        <v>1942</v>
      </c>
      <c r="BV90" s="32">
        <v>112</v>
      </c>
      <c r="BW90" s="31">
        <v>1042.1</v>
      </c>
      <c r="BX90" s="32">
        <v>0</v>
      </c>
      <c r="BY90" s="31">
        <v>0</v>
      </c>
      <c r="BZ90" s="33"/>
      <c r="CA90" s="40">
        <v>1942</v>
      </c>
      <c r="CB90" s="32">
        <v>78</v>
      </c>
      <c r="CC90" s="31">
        <v>928.2</v>
      </c>
      <c r="CD90" s="32">
        <v>2</v>
      </c>
      <c r="CE90" s="31">
        <v>223</v>
      </c>
      <c r="CF90" s="33">
        <v>111.5</v>
      </c>
      <c r="CG90" s="40">
        <v>1942</v>
      </c>
      <c r="CH90" s="32">
        <v>86</v>
      </c>
      <c r="CI90" s="31">
        <v>1037.2</v>
      </c>
      <c r="CJ90" s="32">
        <v>4</v>
      </c>
      <c r="CK90" s="31">
        <v>329.2</v>
      </c>
      <c r="CL90" s="33">
        <v>82.3</v>
      </c>
      <c r="CM90" s="40">
        <v>1942</v>
      </c>
      <c r="CN90" s="32">
        <v>104</v>
      </c>
      <c r="CO90" s="31">
        <v>1191.9</v>
      </c>
      <c r="CP90" s="32">
        <v>1</v>
      </c>
      <c r="CQ90" s="31">
        <v>99.09999999999999</v>
      </c>
      <c r="CR90" s="33">
        <v>99.09999999999999</v>
      </c>
      <c r="CS90" s="40">
        <v>1942</v>
      </c>
      <c r="CT90" s="32">
        <v>131</v>
      </c>
      <c r="CU90" s="31">
        <v>1195.4</v>
      </c>
      <c r="CV90" s="32">
        <v>2</v>
      </c>
      <c r="CW90" s="31">
        <v>190.8</v>
      </c>
      <c r="CX90" s="33">
        <v>95.40000000000001</v>
      </c>
      <c r="CY90" s="40">
        <v>1942</v>
      </c>
      <c r="CZ90" s="32">
        <v>119</v>
      </c>
      <c r="DA90" s="31">
        <v>1859.1</v>
      </c>
      <c r="DB90" s="32">
        <v>2</v>
      </c>
      <c r="DC90" s="31">
        <v>286.7</v>
      </c>
      <c r="DD90" s="33">
        <v>143.35</v>
      </c>
      <c r="DE90" s="40">
        <v>1942</v>
      </c>
      <c r="DF90" s="32">
        <v>74</v>
      </c>
      <c r="DG90" s="31">
        <v>782.9</v>
      </c>
      <c r="DH90" s="32">
        <v>2</v>
      </c>
      <c r="DI90" s="31">
        <v>146</v>
      </c>
      <c r="DJ90" s="33">
        <v>73</v>
      </c>
      <c r="DK90" s="40">
        <v>1942</v>
      </c>
      <c r="DL90" s="32">
        <v>103</v>
      </c>
      <c r="DM90" s="31">
        <v>552.8</v>
      </c>
      <c r="DN90" s="32">
        <v>1</v>
      </c>
      <c r="DO90" s="31">
        <v>45.7</v>
      </c>
      <c r="DP90" s="33">
        <v>45.7</v>
      </c>
      <c r="DQ90" s="40">
        <v>1942</v>
      </c>
      <c r="DR90" s="32">
        <v>52</v>
      </c>
      <c r="DS90" s="31">
        <v>403.5</v>
      </c>
      <c r="DT90" s="32">
        <v>0</v>
      </c>
      <c r="DU90" s="31">
        <v>0</v>
      </c>
      <c r="DV90" s="33"/>
      <c r="DW90" s="40">
        <v>1942</v>
      </c>
      <c r="DX90" s="32">
        <v>106</v>
      </c>
      <c r="DY90" s="31">
        <v>898.7</v>
      </c>
      <c r="DZ90" s="32">
        <v>2</v>
      </c>
      <c r="EA90" s="31">
        <v>124.4</v>
      </c>
      <c r="EB90" s="33">
        <v>62.2</v>
      </c>
      <c r="EC90" s="40">
        <v>1942</v>
      </c>
      <c r="ED90" s="32">
        <v>117</v>
      </c>
      <c r="EE90" s="31">
        <v>1716.9</v>
      </c>
      <c r="EF90" s="32">
        <v>2</v>
      </c>
      <c r="EG90" s="31">
        <v>289.5</v>
      </c>
      <c r="EH90" s="33">
        <v>144.75</v>
      </c>
      <c r="EI90" s="40">
        <v>1942</v>
      </c>
      <c r="EJ90" s="32">
        <v>116</v>
      </c>
      <c r="EK90" s="31">
        <v>645</v>
      </c>
      <c r="EL90" s="32">
        <v>1</v>
      </c>
      <c r="EM90" s="31">
        <v>48.8</v>
      </c>
      <c r="EN90" s="33">
        <v>48.8</v>
      </c>
      <c r="EO90" s="40">
        <v>1942</v>
      </c>
      <c r="EP90" s="32">
        <v>85</v>
      </c>
      <c r="EQ90" s="31">
        <v>979.2</v>
      </c>
      <c r="ER90" s="32">
        <v>2</v>
      </c>
      <c r="ES90" s="31">
        <v>209.8</v>
      </c>
      <c r="ET90" s="33">
        <v>104.9</v>
      </c>
      <c r="EU90" s="40">
        <v>1942</v>
      </c>
      <c r="EV90" s="32">
        <v>38</v>
      </c>
      <c r="EW90" s="31">
        <v>264.4</v>
      </c>
      <c r="EX90" s="32">
        <v>0</v>
      </c>
      <c r="EY90" s="31">
        <v>0</v>
      </c>
      <c r="EZ90" s="33"/>
      <c r="FA90" s="40">
        <v>1942</v>
      </c>
      <c r="FB90" s="32">
        <v>141</v>
      </c>
      <c r="FC90" s="31">
        <v>1167.6</v>
      </c>
      <c r="FD90" s="32">
        <v>0</v>
      </c>
      <c r="FE90" s="31">
        <v>0</v>
      </c>
      <c r="FF90" s="33"/>
    </row>
    <row r="91" ht="21.95" customHeight="1">
      <c r="A91" s="39">
        <v>1943</v>
      </c>
      <c r="B91" s="30">
        <v>135</v>
      </c>
      <c r="C91" s="31">
        <v>454.2</v>
      </c>
      <c r="D91" s="32">
        <v>1</v>
      </c>
      <c r="E91" s="31">
        <v>63</v>
      </c>
      <c r="F91" s="33">
        <v>63</v>
      </c>
      <c r="G91" s="40">
        <v>1943</v>
      </c>
      <c r="H91" s="32">
        <v>121</v>
      </c>
      <c r="I91" s="31">
        <v>2005.2</v>
      </c>
      <c r="J91" s="32">
        <v>3</v>
      </c>
      <c r="K91" s="31">
        <v>410.7</v>
      </c>
      <c r="L91" s="33">
        <v>136.9</v>
      </c>
      <c r="M91" s="40">
        <v>1943</v>
      </c>
      <c r="N91" s="32">
        <v>101</v>
      </c>
      <c r="O91" s="31">
        <v>894.9</v>
      </c>
      <c r="P91" s="32">
        <v>0</v>
      </c>
      <c r="Q91" s="31">
        <v>0</v>
      </c>
      <c r="R91" s="33"/>
      <c r="S91" s="40">
        <v>1943</v>
      </c>
      <c r="T91" s="32">
        <v>94</v>
      </c>
      <c r="U91" s="31">
        <v>465</v>
      </c>
      <c r="V91" s="32">
        <v>0</v>
      </c>
      <c r="W91" s="31">
        <v>0</v>
      </c>
      <c r="X91" s="33"/>
      <c r="Y91" s="40">
        <v>1943</v>
      </c>
      <c r="Z91" s="32">
        <v>72</v>
      </c>
      <c r="AA91" s="31">
        <v>950.1</v>
      </c>
      <c r="AB91" s="32">
        <v>0</v>
      </c>
      <c r="AC91" s="31">
        <v>0</v>
      </c>
      <c r="AD91" s="33"/>
      <c r="AE91" s="40">
        <v>1943</v>
      </c>
      <c r="AF91" s="32">
        <v>126</v>
      </c>
      <c r="AG91" s="31">
        <v>1287.7</v>
      </c>
      <c r="AH91" s="32">
        <v>1</v>
      </c>
      <c r="AI91" s="31">
        <v>131.1</v>
      </c>
      <c r="AJ91" s="33">
        <v>131.1</v>
      </c>
      <c r="AK91" s="40">
        <v>1943</v>
      </c>
      <c r="AL91" s="32">
        <v>121</v>
      </c>
      <c r="AM91" s="31">
        <v>1694.3</v>
      </c>
      <c r="AN91" s="32">
        <v>2</v>
      </c>
      <c r="AO91" s="31">
        <v>534.7</v>
      </c>
      <c r="AP91" s="33">
        <v>267.35</v>
      </c>
      <c r="AQ91" s="40">
        <v>1943</v>
      </c>
      <c r="AR91" s="32">
        <v>131</v>
      </c>
      <c r="AS91" s="31">
        <v>1952.6</v>
      </c>
      <c r="AT91" s="32">
        <v>1</v>
      </c>
      <c r="AU91" s="31">
        <v>139.7</v>
      </c>
      <c r="AV91" s="33">
        <v>139.7</v>
      </c>
      <c r="AW91" s="40">
        <v>1943</v>
      </c>
      <c r="AX91" s="32">
        <v>87</v>
      </c>
      <c r="AY91" s="31">
        <v>888.9</v>
      </c>
      <c r="AZ91" s="32">
        <v>0</v>
      </c>
      <c r="BA91" s="31">
        <v>0</v>
      </c>
      <c r="BB91" s="33"/>
      <c r="BC91" s="40">
        <v>1943</v>
      </c>
      <c r="BD91" s="32">
        <v>48</v>
      </c>
      <c r="BE91" s="31">
        <v>397.5</v>
      </c>
      <c r="BF91" s="32">
        <v>0</v>
      </c>
      <c r="BG91" s="31">
        <v>0</v>
      </c>
      <c r="BH91" s="33"/>
      <c r="BI91" s="40">
        <v>1943</v>
      </c>
      <c r="BJ91" s="32">
        <v>34</v>
      </c>
      <c r="BK91" s="31">
        <v>174.4</v>
      </c>
      <c r="BL91" s="32">
        <v>0</v>
      </c>
      <c r="BM91" s="31">
        <v>0</v>
      </c>
      <c r="BN91" s="33"/>
      <c r="BO91" s="40">
        <v>1943</v>
      </c>
      <c r="BP91" s="32">
        <v>80</v>
      </c>
      <c r="BQ91" s="31">
        <v>834.3</v>
      </c>
      <c r="BR91" s="32">
        <v>0</v>
      </c>
      <c r="BS91" s="31">
        <v>0</v>
      </c>
      <c r="BT91" s="33"/>
      <c r="BU91" s="40">
        <v>1943</v>
      </c>
      <c r="BV91" s="32">
        <v>106</v>
      </c>
      <c r="BW91" s="31">
        <v>771.9</v>
      </c>
      <c r="BX91" s="32">
        <v>1</v>
      </c>
      <c r="BY91" s="31">
        <v>80</v>
      </c>
      <c r="BZ91" s="33">
        <v>80</v>
      </c>
      <c r="CA91" s="40">
        <v>1943</v>
      </c>
      <c r="CB91" s="32">
        <v>66</v>
      </c>
      <c r="CC91" s="31">
        <v>805.6</v>
      </c>
      <c r="CD91" s="32">
        <v>1</v>
      </c>
      <c r="CE91" s="31">
        <v>77</v>
      </c>
      <c r="CF91" s="33">
        <v>77</v>
      </c>
      <c r="CG91" s="40">
        <v>1943</v>
      </c>
      <c r="CH91" s="32">
        <v>81</v>
      </c>
      <c r="CI91" s="31">
        <v>765.7</v>
      </c>
      <c r="CJ91" s="32">
        <v>0</v>
      </c>
      <c r="CK91" s="31">
        <v>0</v>
      </c>
      <c r="CL91" s="33"/>
      <c r="CM91" s="40">
        <v>1943</v>
      </c>
      <c r="CN91" s="32">
        <v>92</v>
      </c>
      <c r="CO91" s="31">
        <v>1081.3</v>
      </c>
      <c r="CP91" s="32">
        <v>2</v>
      </c>
      <c r="CQ91" s="31">
        <v>215.4</v>
      </c>
      <c r="CR91" s="33">
        <v>107.7</v>
      </c>
      <c r="CS91" s="40">
        <v>1943</v>
      </c>
      <c r="CT91" s="32">
        <v>144</v>
      </c>
      <c r="CU91" s="31">
        <v>1223.6</v>
      </c>
      <c r="CV91" s="32">
        <v>0</v>
      </c>
      <c r="CW91" s="31">
        <v>0</v>
      </c>
      <c r="CX91" s="33"/>
      <c r="CY91" s="40">
        <v>1943</v>
      </c>
      <c r="CZ91" s="32">
        <v>113</v>
      </c>
      <c r="DA91" s="31">
        <v>1557.5</v>
      </c>
      <c r="DB91" s="32">
        <v>0</v>
      </c>
      <c r="DC91" s="31">
        <v>0</v>
      </c>
      <c r="DD91" s="33"/>
      <c r="DE91" s="40">
        <v>1943</v>
      </c>
      <c r="DF91" s="32">
        <v>67</v>
      </c>
      <c r="DG91" s="31">
        <v>642.1</v>
      </c>
      <c r="DH91" s="32">
        <v>0</v>
      </c>
      <c r="DI91" s="31">
        <v>0</v>
      </c>
      <c r="DJ91" s="33"/>
      <c r="DK91" s="40">
        <v>1943</v>
      </c>
      <c r="DL91" s="32">
        <v>89</v>
      </c>
      <c r="DM91" s="31">
        <v>327.4</v>
      </c>
      <c r="DN91" s="32">
        <v>1</v>
      </c>
      <c r="DO91" s="31">
        <v>40.1</v>
      </c>
      <c r="DP91" s="33">
        <v>40.1</v>
      </c>
      <c r="DQ91" s="40">
        <v>1943</v>
      </c>
      <c r="DR91" s="32">
        <v>55</v>
      </c>
      <c r="DS91" s="31">
        <v>383.2</v>
      </c>
      <c r="DT91" s="32">
        <v>0</v>
      </c>
      <c r="DU91" s="31">
        <v>0</v>
      </c>
      <c r="DV91" s="33"/>
      <c r="DW91" s="40">
        <v>1943</v>
      </c>
      <c r="DX91" s="32">
        <v>100</v>
      </c>
      <c r="DY91" s="31">
        <v>746.1</v>
      </c>
      <c r="DZ91" s="32">
        <v>0</v>
      </c>
      <c r="EA91" s="31">
        <v>0</v>
      </c>
      <c r="EB91" s="33"/>
      <c r="EC91" s="40">
        <v>1943</v>
      </c>
      <c r="ED91" s="32">
        <v>113</v>
      </c>
      <c r="EE91" s="31">
        <v>1647.1</v>
      </c>
      <c r="EF91" s="32">
        <v>1</v>
      </c>
      <c r="EG91" s="31">
        <v>124.2</v>
      </c>
      <c r="EH91" s="33">
        <v>124.2</v>
      </c>
      <c r="EI91" s="40">
        <v>1943</v>
      </c>
      <c r="EJ91" s="32">
        <v>105</v>
      </c>
      <c r="EK91" s="31">
        <v>406.4</v>
      </c>
      <c r="EL91" s="32">
        <v>0</v>
      </c>
      <c r="EM91" s="31">
        <v>0</v>
      </c>
      <c r="EN91" s="33"/>
      <c r="EO91" s="40">
        <v>1943</v>
      </c>
      <c r="EP91" s="32">
        <v>70</v>
      </c>
      <c r="EQ91" s="31">
        <v>766.8</v>
      </c>
      <c r="ER91" s="32">
        <v>0</v>
      </c>
      <c r="ES91" s="31">
        <v>0</v>
      </c>
      <c r="ET91" s="33"/>
      <c r="EU91" s="40">
        <v>1943</v>
      </c>
      <c r="EV91" s="32">
        <v>30</v>
      </c>
      <c r="EW91" s="31">
        <v>185.8</v>
      </c>
      <c r="EX91" s="32">
        <v>0</v>
      </c>
      <c r="EY91" s="31">
        <v>0</v>
      </c>
      <c r="EZ91" s="33"/>
      <c r="FA91" s="40">
        <v>1943</v>
      </c>
      <c r="FB91" s="32">
        <v>143</v>
      </c>
      <c r="FC91" s="31">
        <v>1471</v>
      </c>
      <c r="FD91" s="32">
        <v>2</v>
      </c>
      <c r="FE91" s="31">
        <v>228.6</v>
      </c>
      <c r="FF91" s="33">
        <v>114.3</v>
      </c>
    </row>
    <row r="92" ht="21.95" customHeight="1">
      <c r="A92" s="39">
        <v>1944</v>
      </c>
      <c r="B92" s="30">
        <v>114</v>
      </c>
      <c r="C92" s="31">
        <v>436</v>
      </c>
      <c r="D92" s="32">
        <v>1</v>
      </c>
      <c r="E92" s="31">
        <v>30.2</v>
      </c>
      <c r="F92" s="33">
        <v>30.2</v>
      </c>
      <c r="G92" s="40">
        <v>1944</v>
      </c>
      <c r="H92" s="32">
        <v>115</v>
      </c>
      <c r="I92" s="31">
        <v>1823.7</v>
      </c>
      <c r="J92" s="32">
        <v>3</v>
      </c>
      <c r="K92" s="31">
        <v>441.9</v>
      </c>
      <c r="L92" s="33">
        <v>147.3</v>
      </c>
      <c r="M92" s="40">
        <v>1944</v>
      </c>
      <c r="N92" s="32">
        <v>79</v>
      </c>
      <c r="O92" s="31">
        <v>643</v>
      </c>
      <c r="P92" s="32">
        <v>0</v>
      </c>
      <c r="Q92" s="31">
        <v>0</v>
      </c>
      <c r="R92" s="33"/>
      <c r="S92" s="40">
        <v>1944</v>
      </c>
      <c r="T92" s="32">
        <v>79</v>
      </c>
      <c r="U92" s="31">
        <v>358.3</v>
      </c>
      <c r="V92" s="32">
        <v>0</v>
      </c>
      <c r="W92" s="31">
        <v>0</v>
      </c>
      <c r="X92" s="33"/>
      <c r="Y92" s="40">
        <v>1944</v>
      </c>
      <c r="Z92" s="32">
        <v>75</v>
      </c>
      <c r="AA92" s="31">
        <v>613.4</v>
      </c>
      <c r="AB92" s="32">
        <v>0</v>
      </c>
      <c r="AC92" s="31">
        <v>0</v>
      </c>
      <c r="AD92" s="33"/>
      <c r="AE92" s="40">
        <v>1944</v>
      </c>
      <c r="AF92" s="32">
        <v>100</v>
      </c>
      <c r="AG92" s="31">
        <v>707.4</v>
      </c>
      <c r="AH92" s="32">
        <v>0</v>
      </c>
      <c r="AI92" s="31">
        <v>0</v>
      </c>
      <c r="AJ92" s="33"/>
      <c r="AK92" s="40">
        <v>1944</v>
      </c>
      <c r="AL92" s="32">
        <v>81</v>
      </c>
      <c r="AM92" s="31">
        <v>957.6</v>
      </c>
      <c r="AN92" s="32">
        <v>0</v>
      </c>
      <c r="AO92" s="31">
        <v>0</v>
      </c>
      <c r="AP92" s="33"/>
      <c r="AQ92" s="40">
        <v>1944</v>
      </c>
      <c r="AR92" s="32">
        <v>132</v>
      </c>
      <c r="AS92" s="31">
        <v>1706.9</v>
      </c>
      <c r="AT92" s="32">
        <v>2</v>
      </c>
      <c r="AU92" s="31">
        <v>389.9</v>
      </c>
      <c r="AV92" s="33">
        <v>194.95</v>
      </c>
      <c r="AW92" s="40">
        <v>1944</v>
      </c>
      <c r="AX92" s="32">
        <v>85</v>
      </c>
      <c r="AY92" s="31">
        <v>731.4</v>
      </c>
      <c r="AZ92" s="32">
        <v>0</v>
      </c>
      <c r="BA92" s="31">
        <v>0</v>
      </c>
      <c r="BB92" s="33"/>
      <c r="BC92" s="40">
        <v>1944</v>
      </c>
      <c r="BD92" s="32">
        <v>38</v>
      </c>
      <c r="BE92" s="31">
        <v>318</v>
      </c>
      <c r="BF92" s="32">
        <v>0</v>
      </c>
      <c r="BG92" s="31">
        <v>0</v>
      </c>
      <c r="BH92" s="33"/>
      <c r="BI92" s="40">
        <v>1944</v>
      </c>
      <c r="BJ92" s="32">
        <v>23</v>
      </c>
      <c r="BK92" s="31">
        <v>142.1</v>
      </c>
      <c r="BL92" s="32">
        <v>0</v>
      </c>
      <c r="BM92" s="31">
        <v>0</v>
      </c>
      <c r="BN92" s="33"/>
      <c r="BO92" s="40">
        <v>1944</v>
      </c>
      <c r="BP92" s="32">
        <v>57</v>
      </c>
      <c r="BQ92" s="31">
        <v>511.9</v>
      </c>
      <c r="BR92" s="32">
        <v>0</v>
      </c>
      <c r="BS92" s="31">
        <v>0</v>
      </c>
      <c r="BT92" s="33"/>
      <c r="BU92" s="40">
        <v>1944</v>
      </c>
      <c r="BV92" s="32">
        <v>102</v>
      </c>
      <c r="BW92" s="31">
        <v>982.8</v>
      </c>
      <c r="BX92" s="32">
        <v>1</v>
      </c>
      <c r="BY92" s="31">
        <v>157.2</v>
      </c>
      <c r="BZ92" s="33">
        <v>157.2</v>
      </c>
      <c r="CA92" s="40">
        <v>1944</v>
      </c>
      <c r="CB92" s="32">
        <v>58</v>
      </c>
      <c r="CC92" s="31">
        <v>637.1</v>
      </c>
      <c r="CD92" s="32">
        <v>1</v>
      </c>
      <c r="CE92" s="31">
        <v>94.7</v>
      </c>
      <c r="CF92" s="33">
        <v>94.7</v>
      </c>
      <c r="CG92" s="40">
        <v>1944</v>
      </c>
      <c r="CH92" s="32">
        <v>66</v>
      </c>
      <c r="CI92" s="31">
        <v>554</v>
      </c>
      <c r="CJ92" s="32">
        <v>0</v>
      </c>
      <c r="CK92" s="31">
        <v>0</v>
      </c>
      <c r="CL92" s="33"/>
      <c r="CM92" s="40">
        <v>1944</v>
      </c>
      <c r="CN92" s="32">
        <v>86</v>
      </c>
      <c r="CO92" s="31">
        <v>908.6</v>
      </c>
      <c r="CP92" s="32">
        <v>0</v>
      </c>
      <c r="CQ92" s="31">
        <v>0</v>
      </c>
      <c r="CR92" s="33"/>
      <c r="CS92" s="40">
        <v>1944</v>
      </c>
      <c r="CT92" s="32">
        <v>127</v>
      </c>
      <c r="CU92" s="31">
        <v>1089.2</v>
      </c>
      <c r="CV92" s="32">
        <v>0</v>
      </c>
      <c r="CW92" s="31">
        <v>0</v>
      </c>
      <c r="CX92" s="33"/>
      <c r="CY92" s="40">
        <v>1944</v>
      </c>
      <c r="CZ92" s="32">
        <v>98</v>
      </c>
      <c r="DA92" s="31">
        <v>1343</v>
      </c>
      <c r="DB92" s="32">
        <v>1</v>
      </c>
      <c r="DC92" s="31">
        <v>133.6</v>
      </c>
      <c r="DD92" s="33">
        <v>133.6</v>
      </c>
      <c r="DE92" s="40">
        <v>1944</v>
      </c>
      <c r="DF92" s="32">
        <v>42</v>
      </c>
      <c r="DG92" s="31">
        <v>364.2</v>
      </c>
      <c r="DH92" s="32">
        <v>0</v>
      </c>
      <c r="DI92" s="31">
        <v>0</v>
      </c>
      <c r="DJ92" s="33"/>
      <c r="DK92" s="40">
        <v>1944</v>
      </c>
      <c r="DL92" s="32">
        <v>61</v>
      </c>
      <c r="DM92" s="31">
        <v>276</v>
      </c>
      <c r="DN92" s="32">
        <v>0</v>
      </c>
      <c r="DO92" s="31">
        <v>0</v>
      </c>
      <c r="DP92" s="33"/>
      <c r="DQ92" s="40">
        <v>1944</v>
      </c>
      <c r="DR92" s="32">
        <v>47</v>
      </c>
      <c r="DS92" s="31">
        <v>260.7</v>
      </c>
      <c r="DT92" s="32">
        <v>0</v>
      </c>
      <c r="DU92" s="31">
        <v>0</v>
      </c>
      <c r="DV92" s="33"/>
      <c r="DW92" s="40">
        <v>1944</v>
      </c>
      <c r="DX92" s="32">
        <v>83</v>
      </c>
      <c r="DY92" s="31">
        <v>600.5</v>
      </c>
      <c r="DZ92" s="32">
        <v>1</v>
      </c>
      <c r="EA92" s="31">
        <v>55.9</v>
      </c>
      <c r="EB92" s="33">
        <v>55.9</v>
      </c>
      <c r="EC92" s="40">
        <v>1944</v>
      </c>
      <c r="ED92" s="32">
        <v>104</v>
      </c>
      <c r="EE92" s="31">
        <v>1303.4</v>
      </c>
      <c r="EF92" s="32">
        <v>1</v>
      </c>
      <c r="EG92" s="31">
        <v>162.8</v>
      </c>
      <c r="EH92" s="33">
        <v>162.8</v>
      </c>
      <c r="EI92" s="40">
        <v>1944</v>
      </c>
      <c r="EJ92" s="32">
        <v>77</v>
      </c>
      <c r="EK92" s="31">
        <v>321.6</v>
      </c>
      <c r="EL92" s="32">
        <v>0</v>
      </c>
      <c r="EM92" s="31">
        <v>0</v>
      </c>
      <c r="EN92" s="33"/>
      <c r="EO92" s="40">
        <v>1944</v>
      </c>
      <c r="EP92" s="32">
        <v>65</v>
      </c>
      <c r="EQ92" s="31">
        <v>702.8</v>
      </c>
      <c r="ER92" s="32">
        <v>1</v>
      </c>
      <c r="ES92" s="31">
        <v>65.5</v>
      </c>
      <c r="ET92" s="33">
        <v>65.5</v>
      </c>
      <c r="EU92" s="40">
        <v>1944</v>
      </c>
      <c r="EV92" s="32">
        <v>45</v>
      </c>
      <c r="EW92" s="31">
        <v>473.4</v>
      </c>
      <c r="EX92" s="32">
        <v>0</v>
      </c>
      <c r="EY92" s="31">
        <v>0</v>
      </c>
      <c r="EZ92" s="33"/>
      <c r="FA92" s="40">
        <v>1944</v>
      </c>
      <c r="FB92" s="32">
        <v>125</v>
      </c>
      <c r="FC92" s="31">
        <v>1394.2</v>
      </c>
      <c r="FD92" s="32">
        <v>2</v>
      </c>
      <c r="FE92" s="31">
        <v>230.4</v>
      </c>
      <c r="FF92" s="33">
        <v>115.2</v>
      </c>
    </row>
    <row r="93" ht="21.95" customHeight="1">
      <c r="A93" s="39">
        <v>1945</v>
      </c>
      <c r="B93" s="30">
        <v>105</v>
      </c>
      <c r="C93" s="31">
        <v>454.1</v>
      </c>
      <c r="D93" s="32">
        <v>1</v>
      </c>
      <c r="E93" s="31">
        <v>32.5</v>
      </c>
      <c r="F93" s="33">
        <v>32.5</v>
      </c>
      <c r="G93" s="40">
        <v>1945</v>
      </c>
      <c r="H93" s="32">
        <v>126</v>
      </c>
      <c r="I93" s="31">
        <v>2044.1</v>
      </c>
      <c r="J93" s="32">
        <v>2</v>
      </c>
      <c r="K93" s="31">
        <v>351.3</v>
      </c>
      <c r="L93" s="33">
        <v>175.65</v>
      </c>
      <c r="M93" s="40">
        <v>1945</v>
      </c>
      <c r="N93" s="32">
        <v>88</v>
      </c>
      <c r="O93" s="31">
        <v>1147</v>
      </c>
      <c r="P93" s="32">
        <v>2</v>
      </c>
      <c r="Q93" s="31">
        <v>273.1</v>
      </c>
      <c r="R93" s="33">
        <v>136.55</v>
      </c>
      <c r="S93" s="40">
        <v>1945</v>
      </c>
      <c r="T93" s="32">
        <v>80</v>
      </c>
      <c r="U93" s="31">
        <v>515.9</v>
      </c>
      <c r="V93" s="32">
        <v>1</v>
      </c>
      <c r="W93" s="31">
        <v>44.5</v>
      </c>
      <c r="X93" s="33">
        <v>44.5</v>
      </c>
      <c r="Y93" s="40">
        <v>1945</v>
      </c>
      <c r="Z93" s="32">
        <v>68</v>
      </c>
      <c r="AA93" s="31">
        <v>999</v>
      </c>
      <c r="AB93" s="32">
        <v>2</v>
      </c>
      <c r="AC93" s="31">
        <v>195.6</v>
      </c>
      <c r="AD93" s="33">
        <v>97.8</v>
      </c>
      <c r="AE93" s="40">
        <v>1945</v>
      </c>
      <c r="AF93" s="32">
        <v>131</v>
      </c>
      <c r="AG93" s="31">
        <v>1224.3</v>
      </c>
      <c r="AH93" s="32">
        <v>0</v>
      </c>
      <c r="AI93" s="31">
        <v>0</v>
      </c>
      <c r="AJ93" s="33"/>
      <c r="AK93" s="40">
        <v>1945</v>
      </c>
      <c r="AL93" s="32">
        <v>107</v>
      </c>
      <c r="AM93" s="31">
        <v>1476.6</v>
      </c>
      <c r="AN93" s="32">
        <v>1</v>
      </c>
      <c r="AO93" s="31">
        <v>155.4</v>
      </c>
      <c r="AP93" s="33">
        <v>155.4</v>
      </c>
      <c r="AQ93" s="40">
        <v>1945</v>
      </c>
      <c r="AR93" s="32">
        <v>135</v>
      </c>
      <c r="AS93" s="31">
        <v>2344.5</v>
      </c>
      <c r="AT93" s="32">
        <v>3</v>
      </c>
      <c r="AU93" s="31">
        <v>572.6</v>
      </c>
      <c r="AV93" s="33">
        <v>190.866666666667</v>
      </c>
      <c r="AW93" s="40">
        <v>1945</v>
      </c>
      <c r="AX93" s="32">
        <v>94</v>
      </c>
      <c r="AY93" s="31">
        <v>1106.4</v>
      </c>
      <c r="AZ93" s="32">
        <v>2</v>
      </c>
      <c r="BA93" s="31">
        <v>318.5</v>
      </c>
      <c r="BB93" s="33">
        <v>159.25</v>
      </c>
      <c r="BC93" s="40">
        <v>1945</v>
      </c>
      <c r="BD93" s="32">
        <v>44</v>
      </c>
      <c r="BE93" s="31">
        <v>341.3</v>
      </c>
      <c r="BF93" s="32">
        <v>0</v>
      </c>
      <c r="BG93" s="31">
        <v>0</v>
      </c>
      <c r="BH93" s="33"/>
      <c r="BI93" s="40">
        <v>1945</v>
      </c>
      <c r="BJ93" s="32">
        <v>45</v>
      </c>
      <c r="BK93" s="31">
        <v>232.4</v>
      </c>
      <c r="BL93" s="32">
        <v>0</v>
      </c>
      <c r="BM93" s="31">
        <v>0</v>
      </c>
      <c r="BN93" s="33"/>
      <c r="BO93" s="40">
        <v>1945</v>
      </c>
      <c r="BP93" s="32">
        <v>66</v>
      </c>
      <c r="BQ93" s="31">
        <v>692.3</v>
      </c>
      <c r="BR93" s="32">
        <v>0</v>
      </c>
      <c r="BS93" s="31">
        <v>0</v>
      </c>
      <c r="BT93" s="33"/>
      <c r="BU93" s="40">
        <v>1945</v>
      </c>
      <c r="BV93" s="32">
        <v>113</v>
      </c>
      <c r="BW93" s="31">
        <v>1019.3</v>
      </c>
      <c r="BX93" s="32">
        <v>2</v>
      </c>
      <c r="BY93" s="31">
        <v>245.3</v>
      </c>
      <c r="BZ93" s="33">
        <v>122.65</v>
      </c>
      <c r="CA93" s="40">
        <v>1945</v>
      </c>
      <c r="CB93" s="32">
        <v>63</v>
      </c>
      <c r="CC93" s="31">
        <v>870.4</v>
      </c>
      <c r="CD93" s="32">
        <v>0</v>
      </c>
      <c r="CE93" s="31">
        <v>0</v>
      </c>
      <c r="CF93" s="33"/>
      <c r="CG93" s="40">
        <v>1945</v>
      </c>
      <c r="CH93" s="32">
        <v>68</v>
      </c>
      <c r="CI93" s="31">
        <v>827</v>
      </c>
      <c r="CJ93" s="32">
        <v>1</v>
      </c>
      <c r="CK93" s="31">
        <v>78.5</v>
      </c>
      <c r="CL93" s="33">
        <v>78.5</v>
      </c>
      <c r="CM93" s="40">
        <v>1945</v>
      </c>
      <c r="CN93" s="32">
        <v>107</v>
      </c>
      <c r="CO93" s="31">
        <v>1275.6</v>
      </c>
      <c r="CP93" s="32">
        <v>1</v>
      </c>
      <c r="CQ93" s="31">
        <v>135.1</v>
      </c>
      <c r="CR93" s="33">
        <v>135.1</v>
      </c>
      <c r="CS93" s="40">
        <v>1945</v>
      </c>
      <c r="CT93" s="32">
        <v>139</v>
      </c>
      <c r="CU93" s="31">
        <v>1535.4</v>
      </c>
      <c r="CV93" s="32">
        <v>2</v>
      </c>
      <c r="CW93" s="31">
        <v>291.1</v>
      </c>
      <c r="CX93" s="33">
        <v>145.55</v>
      </c>
      <c r="CY93" s="40">
        <v>1945</v>
      </c>
      <c r="CZ93" s="32">
        <v>108</v>
      </c>
      <c r="DA93" s="31">
        <v>1906</v>
      </c>
      <c r="DB93" s="32">
        <v>1</v>
      </c>
      <c r="DC93" s="31">
        <v>160</v>
      </c>
      <c r="DD93" s="33">
        <v>160</v>
      </c>
      <c r="DE93" s="40">
        <v>1945</v>
      </c>
      <c r="DF93" s="32">
        <v>51</v>
      </c>
      <c r="DG93" s="31">
        <v>493.6</v>
      </c>
      <c r="DH93" s="32">
        <v>0</v>
      </c>
      <c r="DI93" s="31">
        <v>0</v>
      </c>
      <c r="DJ93" s="33"/>
      <c r="DK93" s="40">
        <v>1945</v>
      </c>
      <c r="DL93" s="32">
        <v>87</v>
      </c>
      <c r="DM93" s="31">
        <v>416.4</v>
      </c>
      <c r="DN93" s="32">
        <v>0</v>
      </c>
      <c r="DO93" s="31">
        <v>0</v>
      </c>
      <c r="DP93" s="33"/>
      <c r="DQ93" s="40">
        <v>1945</v>
      </c>
      <c r="DR93" s="32">
        <v>62</v>
      </c>
      <c r="DS93" s="31">
        <v>358.6</v>
      </c>
      <c r="DT93" s="32">
        <v>0</v>
      </c>
      <c r="DU93" s="31">
        <v>0</v>
      </c>
      <c r="DV93" s="33"/>
      <c r="DW93" s="40">
        <v>1945</v>
      </c>
      <c r="DX93" s="32">
        <v>94</v>
      </c>
      <c r="DY93" s="31">
        <v>777.1</v>
      </c>
      <c r="DZ93" s="32">
        <v>1</v>
      </c>
      <c r="EA93" s="31">
        <v>68.59999999999999</v>
      </c>
      <c r="EB93" s="33">
        <v>68.59999999999999</v>
      </c>
      <c r="EC93" s="40">
        <v>1945</v>
      </c>
      <c r="ED93" s="32">
        <v>119</v>
      </c>
      <c r="EE93" s="31">
        <v>1866.9</v>
      </c>
      <c r="EF93" s="32">
        <v>3</v>
      </c>
      <c r="EG93" s="31">
        <v>483.4</v>
      </c>
      <c r="EH93" s="33">
        <v>161.133333333333</v>
      </c>
      <c r="EI93" s="40">
        <v>1945</v>
      </c>
      <c r="EJ93" s="32">
        <v>92</v>
      </c>
      <c r="EK93" s="31">
        <v>510.3</v>
      </c>
      <c r="EL93" s="32">
        <v>0</v>
      </c>
      <c r="EM93" s="31">
        <v>0</v>
      </c>
      <c r="EN93" s="33"/>
      <c r="EO93" s="40">
        <v>1945</v>
      </c>
      <c r="EP93" s="32">
        <v>59</v>
      </c>
      <c r="EQ93" s="31">
        <v>692.2</v>
      </c>
      <c r="ER93" s="32">
        <v>1</v>
      </c>
      <c r="ES93" s="31">
        <v>66.5</v>
      </c>
      <c r="ET93" s="33">
        <v>66.5</v>
      </c>
      <c r="EU93" s="40">
        <v>1945</v>
      </c>
      <c r="EV93" s="32">
        <v>33</v>
      </c>
      <c r="EW93" s="31">
        <v>263.1</v>
      </c>
      <c r="EX93" s="32">
        <v>0</v>
      </c>
      <c r="EY93" s="31">
        <v>0</v>
      </c>
      <c r="EZ93" s="33"/>
      <c r="FA93" s="40">
        <v>1945</v>
      </c>
      <c r="FB93" s="32">
        <v>128</v>
      </c>
      <c r="FC93" s="31">
        <v>1367.2</v>
      </c>
      <c r="FD93" s="32">
        <v>2</v>
      </c>
      <c r="FE93" s="31">
        <v>217.9</v>
      </c>
      <c r="FF93" s="33">
        <v>108.95</v>
      </c>
    </row>
    <row r="94" ht="21.95" customHeight="1">
      <c r="A94" s="39">
        <v>1946</v>
      </c>
      <c r="B94" s="30">
        <v>135</v>
      </c>
      <c r="C94" s="31">
        <v>574.7</v>
      </c>
      <c r="D94" s="32">
        <v>1</v>
      </c>
      <c r="E94" s="31">
        <v>65.3</v>
      </c>
      <c r="F94" s="33">
        <v>65.3</v>
      </c>
      <c r="G94" s="40">
        <v>1946</v>
      </c>
      <c r="H94" s="32">
        <v>77</v>
      </c>
      <c r="I94" s="31">
        <v>1236.8</v>
      </c>
      <c r="J94" s="32">
        <v>0</v>
      </c>
      <c r="K94" s="31">
        <v>0</v>
      </c>
      <c r="L94" s="33"/>
      <c r="M94" s="40">
        <v>1946</v>
      </c>
      <c r="N94" s="32">
        <v>66</v>
      </c>
      <c r="O94" s="31">
        <v>988.1</v>
      </c>
      <c r="P94" s="32">
        <v>3</v>
      </c>
      <c r="Q94" s="31">
        <v>294.1</v>
      </c>
      <c r="R94" s="33">
        <v>98.0333333333333</v>
      </c>
      <c r="S94" s="40">
        <v>1946</v>
      </c>
      <c r="T94" s="32">
        <v>102</v>
      </c>
      <c r="U94" s="31">
        <v>693.6</v>
      </c>
      <c r="V94" s="32">
        <v>1</v>
      </c>
      <c r="W94" s="31">
        <v>45</v>
      </c>
      <c r="X94" s="33">
        <v>45</v>
      </c>
      <c r="Y94" s="40">
        <v>1946</v>
      </c>
      <c r="Z94" s="32">
        <v>54</v>
      </c>
      <c r="AA94" s="31">
        <v>883.6</v>
      </c>
      <c r="AB94" s="32">
        <v>2</v>
      </c>
      <c r="AC94" s="31">
        <v>243.4</v>
      </c>
      <c r="AD94" s="33">
        <v>121.7</v>
      </c>
      <c r="AE94" s="40">
        <v>1946</v>
      </c>
      <c r="AF94" s="32">
        <v>84</v>
      </c>
      <c r="AG94" s="31">
        <v>982.6</v>
      </c>
      <c r="AH94" s="32">
        <v>1</v>
      </c>
      <c r="AI94" s="31">
        <v>103.1</v>
      </c>
      <c r="AJ94" s="33">
        <v>103.1</v>
      </c>
      <c r="AK94" s="40">
        <v>1946</v>
      </c>
      <c r="AL94" s="32">
        <v>71</v>
      </c>
      <c r="AM94" s="31">
        <v>1193</v>
      </c>
      <c r="AN94" s="32">
        <v>3</v>
      </c>
      <c r="AO94" s="31">
        <v>364.4</v>
      </c>
      <c r="AP94" s="33">
        <v>121.466666666667</v>
      </c>
      <c r="AQ94" s="40">
        <v>1946</v>
      </c>
      <c r="AR94" s="32">
        <v>85</v>
      </c>
      <c r="AS94" s="31">
        <v>1443.5</v>
      </c>
      <c r="AT94" s="32">
        <v>0</v>
      </c>
      <c r="AU94" s="31">
        <v>0</v>
      </c>
      <c r="AV94" s="33"/>
      <c r="AW94" s="40">
        <v>1946</v>
      </c>
      <c r="AX94" s="32">
        <v>61</v>
      </c>
      <c r="AY94" s="31">
        <v>1050</v>
      </c>
      <c r="AZ94" s="32">
        <v>5</v>
      </c>
      <c r="BA94" s="31">
        <v>488.4</v>
      </c>
      <c r="BB94" s="33">
        <v>97.68000000000001</v>
      </c>
      <c r="BC94" s="40">
        <v>1946</v>
      </c>
      <c r="BD94" s="32">
        <v>32</v>
      </c>
      <c r="BE94" s="31">
        <v>207</v>
      </c>
      <c r="BF94" s="32">
        <v>1</v>
      </c>
      <c r="BG94" s="31">
        <v>74.2</v>
      </c>
      <c r="BH94" s="33">
        <v>74.2</v>
      </c>
      <c r="BI94" s="40">
        <v>1946</v>
      </c>
      <c r="BJ94" s="32">
        <v>27</v>
      </c>
      <c r="BK94" s="31">
        <v>180.3</v>
      </c>
      <c r="BL94" s="32">
        <v>0</v>
      </c>
      <c r="BM94" s="31">
        <v>0</v>
      </c>
      <c r="BN94" s="33"/>
      <c r="BO94" s="40">
        <v>1946</v>
      </c>
      <c r="BP94" s="32">
        <v>47</v>
      </c>
      <c r="BQ94" s="31">
        <v>388.7</v>
      </c>
      <c r="BR94" s="32">
        <v>1</v>
      </c>
      <c r="BS94" s="31">
        <v>87.40000000000001</v>
      </c>
      <c r="BT94" s="33">
        <v>87.40000000000001</v>
      </c>
      <c r="BU94" s="40">
        <v>1946</v>
      </c>
      <c r="BV94" s="32">
        <v>81</v>
      </c>
      <c r="BW94" s="31">
        <v>1097</v>
      </c>
      <c r="BX94" s="32">
        <v>4</v>
      </c>
      <c r="BY94" s="31">
        <v>463.5</v>
      </c>
      <c r="BZ94" s="33">
        <v>115.875</v>
      </c>
      <c r="CA94" s="40">
        <v>1946</v>
      </c>
      <c r="CB94" s="32">
        <v>54</v>
      </c>
      <c r="CC94" s="31">
        <v>728.8</v>
      </c>
      <c r="CD94" s="32">
        <v>1</v>
      </c>
      <c r="CE94" s="31">
        <v>125.5</v>
      </c>
      <c r="CF94" s="33">
        <v>125.5</v>
      </c>
      <c r="CG94" s="40">
        <v>1946</v>
      </c>
      <c r="CH94" s="32">
        <v>53</v>
      </c>
      <c r="CI94" s="31">
        <v>515.4</v>
      </c>
      <c r="CJ94" s="32">
        <v>1</v>
      </c>
      <c r="CK94" s="31">
        <v>63</v>
      </c>
      <c r="CL94" s="33">
        <v>63</v>
      </c>
      <c r="CM94" s="40">
        <v>1946</v>
      </c>
      <c r="CN94" s="32">
        <v>76</v>
      </c>
      <c r="CO94" s="31">
        <v>1057.2</v>
      </c>
      <c r="CP94" s="32">
        <v>0</v>
      </c>
      <c r="CQ94" s="31">
        <v>0</v>
      </c>
      <c r="CR94" s="33"/>
      <c r="CS94" s="40">
        <v>1946</v>
      </c>
      <c r="CT94" s="32">
        <v>87</v>
      </c>
      <c r="CU94" s="31">
        <v>1194.5</v>
      </c>
      <c r="CV94" s="32">
        <v>2</v>
      </c>
      <c r="CW94" s="31">
        <v>231.4</v>
      </c>
      <c r="CX94" s="33">
        <v>115.7</v>
      </c>
      <c r="CY94" s="40">
        <v>1946</v>
      </c>
      <c r="CZ94" s="32">
        <v>70</v>
      </c>
      <c r="DA94" s="31">
        <v>1359.6</v>
      </c>
      <c r="DB94" s="32">
        <v>1</v>
      </c>
      <c r="DC94" s="31">
        <v>129.5</v>
      </c>
      <c r="DD94" s="33">
        <v>129.5</v>
      </c>
      <c r="DE94" s="40">
        <v>1946</v>
      </c>
      <c r="DF94" s="32">
        <v>28</v>
      </c>
      <c r="DG94" s="31">
        <v>163.9</v>
      </c>
      <c r="DH94" s="32">
        <v>0</v>
      </c>
      <c r="DI94" s="31">
        <v>0</v>
      </c>
      <c r="DJ94" s="33"/>
      <c r="DK94" s="40">
        <v>1946</v>
      </c>
      <c r="DL94" s="32">
        <v>95</v>
      </c>
      <c r="DM94" s="31">
        <v>513</v>
      </c>
      <c r="DN94" s="32">
        <v>1</v>
      </c>
      <c r="DO94" s="31">
        <v>41.1</v>
      </c>
      <c r="DP94" s="33">
        <v>41.1</v>
      </c>
      <c r="DQ94" s="40">
        <v>1946</v>
      </c>
      <c r="DR94" s="32">
        <v>35</v>
      </c>
      <c r="DS94" s="31">
        <v>304.4</v>
      </c>
      <c r="DT94" s="32">
        <v>0</v>
      </c>
      <c r="DU94" s="31">
        <v>0</v>
      </c>
      <c r="DV94" s="33"/>
      <c r="DW94" s="40">
        <v>1946</v>
      </c>
      <c r="DX94" s="32">
        <v>71</v>
      </c>
      <c r="DY94" s="31">
        <v>694.9</v>
      </c>
      <c r="DZ94" s="32">
        <v>0</v>
      </c>
      <c r="EA94" s="31">
        <v>0</v>
      </c>
      <c r="EB94" s="33"/>
      <c r="EC94" s="40">
        <v>1946</v>
      </c>
      <c r="ED94" s="32">
        <v>71</v>
      </c>
      <c r="EE94" s="31">
        <v>1253.5</v>
      </c>
      <c r="EF94" s="32">
        <v>1</v>
      </c>
      <c r="EG94" s="31">
        <v>125.7</v>
      </c>
      <c r="EH94" s="33">
        <v>125.7</v>
      </c>
      <c r="EI94" s="40">
        <v>1946</v>
      </c>
      <c r="EJ94" s="32">
        <v>105</v>
      </c>
      <c r="EK94" s="31">
        <v>702.1</v>
      </c>
      <c r="EL94" s="32">
        <v>0</v>
      </c>
      <c r="EM94" s="31">
        <v>0</v>
      </c>
      <c r="EN94" s="33"/>
      <c r="EO94" s="40">
        <v>1946</v>
      </c>
      <c r="EP94" s="32">
        <v>47</v>
      </c>
      <c r="EQ94" s="31">
        <v>751.1</v>
      </c>
      <c r="ER94" s="32">
        <v>2</v>
      </c>
      <c r="ES94" s="31">
        <v>150.9</v>
      </c>
      <c r="ET94" s="33">
        <v>75.45</v>
      </c>
      <c r="EU94" s="40">
        <v>1946</v>
      </c>
      <c r="EV94" s="32">
        <v>24</v>
      </c>
      <c r="EW94" s="31">
        <v>235.4</v>
      </c>
      <c r="EX94" s="32">
        <v>0</v>
      </c>
      <c r="EY94" s="31">
        <v>0</v>
      </c>
      <c r="EZ94" s="33"/>
      <c r="FA94" s="40">
        <v>1946</v>
      </c>
      <c r="FB94" s="32">
        <v>98</v>
      </c>
      <c r="FC94" s="31">
        <v>1131.7</v>
      </c>
      <c r="FD94" s="32">
        <v>3</v>
      </c>
      <c r="FE94" s="31">
        <v>304</v>
      </c>
      <c r="FF94" s="33">
        <v>101.333333333333</v>
      </c>
    </row>
    <row r="95" ht="21.95" customHeight="1">
      <c r="A95" s="39">
        <v>1947</v>
      </c>
      <c r="B95" s="30">
        <v>147</v>
      </c>
      <c r="C95" s="31">
        <v>558.8</v>
      </c>
      <c r="D95" s="32">
        <v>0</v>
      </c>
      <c r="E95" s="31">
        <v>0</v>
      </c>
      <c r="F95" s="33"/>
      <c r="G95" s="40">
        <v>1947</v>
      </c>
      <c r="H95" s="32">
        <v>147</v>
      </c>
      <c r="I95" s="31">
        <v>1786.4</v>
      </c>
      <c r="J95" s="32">
        <v>1</v>
      </c>
      <c r="K95" s="31">
        <v>111.3</v>
      </c>
      <c r="L95" s="33">
        <v>111.3</v>
      </c>
      <c r="M95" s="40">
        <v>1947</v>
      </c>
      <c r="N95" s="32">
        <v>112</v>
      </c>
      <c r="O95" s="31">
        <v>1418.7</v>
      </c>
      <c r="P95" s="32">
        <v>4</v>
      </c>
      <c r="Q95" s="31">
        <v>451.9</v>
      </c>
      <c r="R95" s="33">
        <v>112.975</v>
      </c>
      <c r="S95" s="40">
        <v>1947</v>
      </c>
      <c r="T95" s="32">
        <v>111</v>
      </c>
      <c r="U95" s="31">
        <v>818.8</v>
      </c>
      <c r="V95" s="32">
        <v>2</v>
      </c>
      <c r="W95" s="31">
        <v>139.4</v>
      </c>
      <c r="X95" s="33">
        <v>69.7</v>
      </c>
      <c r="Y95" s="40">
        <v>1947</v>
      </c>
      <c r="Z95" s="32">
        <v>104</v>
      </c>
      <c r="AA95" s="31">
        <v>1341.1</v>
      </c>
      <c r="AB95" s="32">
        <v>4</v>
      </c>
      <c r="AC95" s="31">
        <v>473.8</v>
      </c>
      <c r="AD95" s="33">
        <v>118.45</v>
      </c>
      <c r="AE95" s="40">
        <v>1947</v>
      </c>
      <c r="AF95" s="32">
        <v>146</v>
      </c>
      <c r="AG95" s="31">
        <v>1532.3</v>
      </c>
      <c r="AH95" s="32">
        <v>3</v>
      </c>
      <c r="AI95" s="31">
        <v>336.3</v>
      </c>
      <c r="AJ95" s="33">
        <v>112.1</v>
      </c>
      <c r="AK95" s="40">
        <v>1947</v>
      </c>
      <c r="AL95" s="32">
        <v>138</v>
      </c>
      <c r="AM95" s="31">
        <v>1923.6</v>
      </c>
      <c r="AN95" s="32">
        <v>4</v>
      </c>
      <c r="AO95" s="31">
        <v>588</v>
      </c>
      <c r="AP95" s="33">
        <v>147</v>
      </c>
      <c r="AQ95" s="40">
        <v>1947</v>
      </c>
      <c r="AR95" s="32">
        <v>154</v>
      </c>
      <c r="AS95" s="31">
        <v>2255.3</v>
      </c>
      <c r="AT95" s="32">
        <v>1</v>
      </c>
      <c r="AU95" s="31">
        <v>130.6</v>
      </c>
      <c r="AV95" s="33">
        <v>130.6</v>
      </c>
      <c r="AW95" s="40">
        <v>1947</v>
      </c>
      <c r="AX95" s="32">
        <v>122</v>
      </c>
      <c r="AY95" s="31">
        <v>1206.4</v>
      </c>
      <c r="AZ95" s="32">
        <v>1</v>
      </c>
      <c r="BA95" s="31">
        <v>119.6</v>
      </c>
      <c r="BB95" s="33">
        <v>119.6</v>
      </c>
      <c r="BC95" s="40">
        <v>1947</v>
      </c>
      <c r="BD95" s="32">
        <v>63</v>
      </c>
      <c r="BE95" s="31">
        <v>551.4</v>
      </c>
      <c r="BF95" s="32">
        <v>0</v>
      </c>
      <c r="BG95" s="31">
        <v>0</v>
      </c>
      <c r="BH95" s="33"/>
      <c r="BI95" s="40">
        <v>1947</v>
      </c>
      <c r="BJ95" s="32">
        <v>64</v>
      </c>
      <c r="BK95" s="31">
        <v>486.4</v>
      </c>
      <c r="BL95" s="32">
        <v>0</v>
      </c>
      <c r="BM95" s="31">
        <v>0</v>
      </c>
      <c r="BN95" s="33"/>
      <c r="BO95" s="40">
        <v>1947</v>
      </c>
      <c r="BP95" s="32">
        <v>85</v>
      </c>
      <c r="BQ95" s="31">
        <v>911.3</v>
      </c>
      <c r="BR95" s="32">
        <v>1</v>
      </c>
      <c r="BS95" s="31">
        <v>65.5</v>
      </c>
      <c r="BT95" s="33">
        <v>65.5</v>
      </c>
      <c r="BU95" s="40">
        <v>1947</v>
      </c>
      <c r="BV95" s="32">
        <v>148</v>
      </c>
      <c r="BW95" s="31">
        <v>1302.8</v>
      </c>
      <c r="BX95" s="32">
        <v>1</v>
      </c>
      <c r="BY95" s="31">
        <v>87.09999999999999</v>
      </c>
      <c r="BZ95" s="33">
        <v>87.09999999999999</v>
      </c>
      <c r="CA95" s="40">
        <v>1947</v>
      </c>
      <c r="CB95" s="32">
        <v>77</v>
      </c>
      <c r="CC95" s="31">
        <v>952.7</v>
      </c>
      <c r="CD95" s="32">
        <v>1</v>
      </c>
      <c r="CE95" s="31">
        <v>127</v>
      </c>
      <c r="CF95" s="33">
        <v>127</v>
      </c>
      <c r="CG95" s="40">
        <v>1947</v>
      </c>
      <c r="CH95" s="32">
        <v>101</v>
      </c>
      <c r="CI95" s="31">
        <v>1429.3</v>
      </c>
      <c r="CJ95" s="32">
        <v>3</v>
      </c>
      <c r="CK95" s="31">
        <v>228.9</v>
      </c>
      <c r="CL95" s="33">
        <v>76.3</v>
      </c>
      <c r="CM95" s="40">
        <v>1947</v>
      </c>
      <c r="CN95" s="32">
        <v>142</v>
      </c>
      <c r="CO95" s="31">
        <v>1496</v>
      </c>
      <c r="CP95" s="32">
        <v>1</v>
      </c>
      <c r="CQ95" s="31">
        <v>120.1</v>
      </c>
      <c r="CR95" s="33">
        <v>120.1</v>
      </c>
      <c r="CS95" s="40">
        <v>1947</v>
      </c>
      <c r="CT95" s="32">
        <v>157</v>
      </c>
      <c r="CU95" s="31">
        <v>1414.3</v>
      </c>
      <c r="CV95" s="32">
        <v>1</v>
      </c>
      <c r="CW95" s="31">
        <v>128.3</v>
      </c>
      <c r="CX95" s="33">
        <v>128.3</v>
      </c>
      <c r="CY95" s="40">
        <v>1947</v>
      </c>
      <c r="CZ95" s="32">
        <v>145</v>
      </c>
      <c r="DA95" s="31">
        <v>2027.5</v>
      </c>
      <c r="DB95" s="32">
        <v>1</v>
      </c>
      <c r="DC95" s="31">
        <v>137.4</v>
      </c>
      <c r="DD95" s="33">
        <v>137.4</v>
      </c>
      <c r="DE95" s="40">
        <v>1947</v>
      </c>
      <c r="DF95" s="32">
        <v>58</v>
      </c>
      <c r="DG95" s="31">
        <v>657.5</v>
      </c>
      <c r="DH95" s="32">
        <v>0</v>
      </c>
      <c r="DI95" s="31">
        <v>0</v>
      </c>
      <c r="DJ95" s="33"/>
      <c r="DK95" s="40">
        <v>1947</v>
      </c>
      <c r="DL95" s="32">
        <v>105</v>
      </c>
      <c r="DM95" s="31">
        <v>571.3</v>
      </c>
      <c r="DN95" s="32">
        <v>0</v>
      </c>
      <c r="DO95" s="31">
        <v>0</v>
      </c>
      <c r="DP95" s="33"/>
      <c r="DQ95" s="40">
        <v>1947</v>
      </c>
      <c r="DR95" s="32">
        <v>76</v>
      </c>
      <c r="DS95" s="31">
        <v>777.6</v>
      </c>
      <c r="DT95" s="32">
        <v>2</v>
      </c>
      <c r="DU95" s="31">
        <v>142.7</v>
      </c>
      <c r="DV95" s="33">
        <v>71.34999999999999</v>
      </c>
      <c r="DW95" s="40">
        <v>1947</v>
      </c>
      <c r="DX95" s="32">
        <v>122</v>
      </c>
      <c r="DY95" s="31">
        <v>1012.2</v>
      </c>
      <c r="DZ95" s="32">
        <v>2</v>
      </c>
      <c r="EA95" s="31">
        <v>151.2</v>
      </c>
      <c r="EB95" s="33">
        <v>75.59999999999999</v>
      </c>
      <c r="EC95" s="40">
        <v>1947</v>
      </c>
      <c r="ED95" s="32">
        <v>130</v>
      </c>
      <c r="EE95" s="31">
        <v>1972.3</v>
      </c>
      <c r="EF95" s="32">
        <v>1</v>
      </c>
      <c r="EG95" s="31">
        <v>136.7</v>
      </c>
      <c r="EH95" s="33">
        <v>136.7</v>
      </c>
      <c r="EI95" s="40">
        <v>1947</v>
      </c>
      <c r="EJ95" s="32">
        <v>108</v>
      </c>
      <c r="EK95" s="31">
        <v>664.4</v>
      </c>
      <c r="EL95" s="32">
        <v>0</v>
      </c>
      <c r="EM95" s="31">
        <v>0</v>
      </c>
      <c r="EN95" s="33"/>
      <c r="EO95" s="40">
        <v>1947</v>
      </c>
      <c r="EP95" s="32">
        <v>97</v>
      </c>
      <c r="EQ95" s="31">
        <v>845.1</v>
      </c>
      <c r="ER95" s="32">
        <v>2</v>
      </c>
      <c r="ES95" s="31">
        <v>129.3</v>
      </c>
      <c r="ET95" s="33">
        <v>64.65000000000001</v>
      </c>
      <c r="EU95" s="40">
        <v>1947</v>
      </c>
      <c r="EV95" s="32">
        <v>49</v>
      </c>
      <c r="EW95" s="31">
        <v>407.4</v>
      </c>
      <c r="EX95" s="32">
        <v>0</v>
      </c>
      <c r="EY95" s="31">
        <v>0</v>
      </c>
      <c r="EZ95" s="33"/>
      <c r="FA95" s="40">
        <v>1947</v>
      </c>
      <c r="FB95" s="32">
        <v>165</v>
      </c>
      <c r="FC95" s="31">
        <v>1510.3</v>
      </c>
      <c r="FD95" s="32">
        <v>1</v>
      </c>
      <c r="FE95" s="31">
        <v>91.40000000000001</v>
      </c>
      <c r="FF95" s="33">
        <v>91.40000000000001</v>
      </c>
    </row>
    <row r="96" ht="21.95" customHeight="1">
      <c r="A96" s="39">
        <v>1948</v>
      </c>
      <c r="B96" s="30">
        <v>122</v>
      </c>
      <c r="C96" s="31">
        <v>544.3</v>
      </c>
      <c r="D96" s="32">
        <v>3</v>
      </c>
      <c r="E96" s="31">
        <v>125.9</v>
      </c>
      <c r="F96" s="33">
        <v>41.9666666666667</v>
      </c>
      <c r="G96" s="40">
        <v>1948</v>
      </c>
      <c r="H96" s="32">
        <v>119</v>
      </c>
      <c r="I96" s="31">
        <v>1979.9</v>
      </c>
      <c r="J96" s="32">
        <v>3</v>
      </c>
      <c r="K96" s="31">
        <v>594.3</v>
      </c>
      <c r="L96" s="33">
        <v>198.1</v>
      </c>
      <c r="M96" s="40">
        <v>1948</v>
      </c>
      <c r="N96" s="32">
        <v>85</v>
      </c>
      <c r="O96" s="31">
        <v>945.8</v>
      </c>
      <c r="P96" s="32">
        <v>2</v>
      </c>
      <c r="Q96" s="31">
        <v>268</v>
      </c>
      <c r="R96" s="33">
        <v>134</v>
      </c>
      <c r="S96" s="40">
        <v>1948</v>
      </c>
      <c r="T96" s="32">
        <v>105</v>
      </c>
      <c r="U96" s="31">
        <v>598.7</v>
      </c>
      <c r="V96" s="32">
        <v>0</v>
      </c>
      <c r="W96" s="31">
        <v>0</v>
      </c>
      <c r="X96" s="33"/>
      <c r="Y96" s="40">
        <v>1948</v>
      </c>
      <c r="Z96" s="32">
        <v>69</v>
      </c>
      <c r="AA96" s="31">
        <v>771.4</v>
      </c>
      <c r="AB96" s="32">
        <v>1</v>
      </c>
      <c r="AC96" s="31">
        <v>87.90000000000001</v>
      </c>
      <c r="AD96" s="33">
        <v>87.90000000000001</v>
      </c>
      <c r="AE96" s="40">
        <v>1948</v>
      </c>
      <c r="AF96" s="32">
        <v>106</v>
      </c>
      <c r="AG96" s="31">
        <v>1055.9</v>
      </c>
      <c r="AH96" s="32">
        <v>1</v>
      </c>
      <c r="AI96" s="31">
        <v>162.8</v>
      </c>
      <c r="AJ96" s="33">
        <v>162.8</v>
      </c>
      <c r="AK96" s="40">
        <v>1948</v>
      </c>
      <c r="AL96" s="32">
        <v>136</v>
      </c>
      <c r="AM96" s="31">
        <v>1667</v>
      </c>
      <c r="AN96" s="32">
        <v>1</v>
      </c>
      <c r="AO96" s="31">
        <v>219.5</v>
      </c>
      <c r="AP96" s="33">
        <v>219.5</v>
      </c>
      <c r="AQ96" s="40">
        <v>1948</v>
      </c>
      <c r="AR96" s="32">
        <v>122</v>
      </c>
      <c r="AS96" s="31">
        <v>1795.2</v>
      </c>
      <c r="AT96" s="32">
        <v>1</v>
      </c>
      <c r="AU96" s="31">
        <v>136.1</v>
      </c>
      <c r="AV96" s="33">
        <v>136.1</v>
      </c>
      <c r="AW96" s="40">
        <v>1948</v>
      </c>
      <c r="AX96" s="32">
        <v>104</v>
      </c>
      <c r="AY96" s="31">
        <v>1081</v>
      </c>
      <c r="AZ96" s="32">
        <v>1</v>
      </c>
      <c r="BA96" s="31">
        <v>202.2</v>
      </c>
      <c r="BB96" s="33">
        <v>202.2</v>
      </c>
      <c r="BC96" s="40">
        <v>1948</v>
      </c>
      <c r="BD96" s="32">
        <v>52</v>
      </c>
      <c r="BE96" s="31">
        <v>361.4</v>
      </c>
      <c r="BF96" s="32">
        <v>0</v>
      </c>
      <c r="BG96" s="31">
        <v>0</v>
      </c>
      <c r="BH96" s="33"/>
      <c r="BI96" s="40">
        <v>1948</v>
      </c>
      <c r="BJ96" s="32">
        <v>46</v>
      </c>
      <c r="BK96" s="31">
        <v>361.1</v>
      </c>
      <c r="BL96" s="32">
        <v>0</v>
      </c>
      <c r="BM96" s="31">
        <v>0</v>
      </c>
      <c r="BN96" s="33"/>
      <c r="BO96" s="40">
        <v>1948</v>
      </c>
      <c r="BP96" s="32">
        <v>50</v>
      </c>
      <c r="BQ96" s="31">
        <v>525.6</v>
      </c>
      <c r="BR96" s="32">
        <v>0</v>
      </c>
      <c r="BS96" s="31">
        <v>0</v>
      </c>
      <c r="BT96" s="33"/>
      <c r="BU96" s="40">
        <v>1948</v>
      </c>
      <c r="BV96" s="32">
        <v>105</v>
      </c>
      <c r="BW96" s="31">
        <v>1192.8</v>
      </c>
      <c r="BX96" s="32">
        <v>3</v>
      </c>
      <c r="BY96" s="31">
        <v>364.7</v>
      </c>
      <c r="BZ96" s="33">
        <v>121.566666666667</v>
      </c>
      <c r="CA96" s="40">
        <v>1948</v>
      </c>
      <c r="CB96" s="32">
        <v>59</v>
      </c>
      <c r="CC96" s="31">
        <v>766</v>
      </c>
      <c r="CD96" s="32">
        <v>1</v>
      </c>
      <c r="CE96" s="31">
        <v>113.3</v>
      </c>
      <c r="CF96" s="33">
        <v>113.3</v>
      </c>
      <c r="CG96" s="40">
        <v>1948</v>
      </c>
      <c r="CH96" s="32">
        <v>78</v>
      </c>
      <c r="CI96" s="31">
        <v>709.8</v>
      </c>
      <c r="CJ96" s="32">
        <v>1</v>
      </c>
      <c r="CK96" s="31">
        <v>65.3</v>
      </c>
      <c r="CL96" s="33">
        <v>65.3</v>
      </c>
      <c r="CM96" s="40">
        <v>1948</v>
      </c>
      <c r="CN96" s="32">
        <v>105</v>
      </c>
      <c r="CO96" s="31">
        <v>1520.8</v>
      </c>
      <c r="CP96" s="32">
        <v>3</v>
      </c>
      <c r="CQ96" s="31">
        <v>355.3</v>
      </c>
      <c r="CR96" s="33">
        <v>118.433333333333</v>
      </c>
      <c r="CS96" s="40">
        <v>1948</v>
      </c>
      <c r="CT96" s="32">
        <v>127</v>
      </c>
      <c r="CU96" s="31">
        <v>1271.4</v>
      </c>
      <c r="CV96" s="32">
        <v>2</v>
      </c>
      <c r="CW96" s="31">
        <v>253</v>
      </c>
      <c r="CX96" s="33">
        <v>126.5</v>
      </c>
      <c r="CY96" s="40">
        <v>1948</v>
      </c>
      <c r="CZ96" s="32">
        <v>101</v>
      </c>
      <c r="DA96" s="31">
        <v>1915</v>
      </c>
      <c r="DB96" s="32">
        <v>3</v>
      </c>
      <c r="DC96" s="31">
        <v>413.2</v>
      </c>
      <c r="DD96" s="33">
        <v>137.733333333333</v>
      </c>
      <c r="DE96" s="40">
        <v>1948</v>
      </c>
      <c r="DF96" s="32">
        <v>51</v>
      </c>
      <c r="DG96" s="31">
        <v>483.4</v>
      </c>
      <c r="DH96" s="32">
        <v>0</v>
      </c>
      <c r="DI96" s="31">
        <v>0</v>
      </c>
      <c r="DJ96" s="33"/>
      <c r="DK96" s="40">
        <v>1948</v>
      </c>
      <c r="DL96" s="32">
        <v>89</v>
      </c>
      <c r="DM96" s="31">
        <v>490.2</v>
      </c>
      <c r="DN96" s="32">
        <v>2</v>
      </c>
      <c r="DO96" s="31">
        <v>98.8</v>
      </c>
      <c r="DP96" s="33">
        <v>49.4</v>
      </c>
      <c r="DQ96" s="40">
        <v>1948</v>
      </c>
      <c r="DR96" s="32">
        <v>61</v>
      </c>
      <c r="DS96" s="31">
        <v>513.1</v>
      </c>
      <c r="DT96" s="32">
        <v>0</v>
      </c>
      <c r="DU96" s="31">
        <v>0</v>
      </c>
      <c r="DV96" s="33"/>
      <c r="DW96" s="40">
        <v>1948</v>
      </c>
      <c r="DX96" s="32">
        <v>104</v>
      </c>
      <c r="DY96" s="31">
        <v>853.1</v>
      </c>
      <c r="DZ96" s="32">
        <v>2</v>
      </c>
      <c r="EA96" s="31">
        <v>157.5</v>
      </c>
      <c r="EB96" s="33">
        <v>78.75</v>
      </c>
      <c r="EC96" s="40">
        <v>1948</v>
      </c>
      <c r="ED96" s="32">
        <v>106</v>
      </c>
      <c r="EE96" s="31">
        <v>1899.4</v>
      </c>
      <c r="EF96" s="32">
        <v>1</v>
      </c>
      <c r="EG96" s="31">
        <v>159.5</v>
      </c>
      <c r="EH96" s="33">
        <v>159.5</v>
      </c>
      <c r="EI96" s="40">
        <v>1948</v>
      </c>
      <c r="EJ96" s="32">
        <v>89</v>
      </c>
      <c r="EK96" s="31">
        <v>528.5</v>
      </c>
      <c r="EL96" s="32">
        <v>0</v>
      </c>
      <c r="EM96" s="31">
        <v>0</v>
      </c>
      <c r="EN96" s="33"/>
      <c r="EO96" s="40">
        <v>1948</v>
      </c>
      <c r="EP96" s="32">
        <v>68</v>
      </c>
      <c r="EQ96" s="31">
        <v>667.7</v>
      </c>
      <c r="ER96" s="32">
        <v>1</v>
      </c>
      <c r="ES96" s="31">
        <v>75.2</v>
      </c>
      <c r="ET96" s="33">
        <v>75.2</v>
      </c>
      <c r="EU96" s="40">
        <v>1948</v>
      </c>
      <c r="EV96" s="32">
        <v>25</v>
      </c>
      <c r="EW96" s="31">
        <v>172.5</v>
      </c>
      <c r="EX96" s="32">
        <v>0</v>
      </c>
      <c r="EY96" s="31">
        <v>0</v>
      </c>
      <c r="EZ96" s="33"/>
      <c r="FA96" s="40">
        <v>1948</v>
      </c>
      <c r="FB96" s="32">
        <v>121</v>
      </c>
      <c r="FC96" s="31">
        <v>1168.3</v>
      </c>
      <c r="FD96" s="32">
        <v>1</v>
      </c>
      <c r="FE96" s="31">
        <v>91.40000000000001</v>
      </c>
      <c r="FF96" s="33">
        <v>91.40000000000001</v>
      </c>
    </row>
    <row r="97" ht="21.95" customHeight="1">
      <c r="A97" s="39">
        <v>1949</v>
      </c>
      <c r="B97" s="30">
        <v>120</v>
      </c>
      <c r="C97" s="31">
        <v>464</v>
      </c>
      <c r="D97" s="32">
        <v>2</v>
      </c>
      <c r="E97" s="31">
        <v>72.59999999999999</v>
      </c>
      <c r="F97" s="33">
        <v>36.3</v>
      </c>
      <c r="G97" s="40">
        <v>1949</v>
      </c>
      <c r="H97" s="32">
        <v>142</v>
      </c>
      <c r="I97" s="31">
        <v>1729.8</v>
      </c>
      <c r="J97" s="32">
        <v>2</v>
      </c>
      <c r="K97" s="31">
        <v>257.9</v>
      </c>
      <c r="L97" s="33">
        <v>128.95</v>
      </c>
      <c r="M97" s="40">
        <v>1949</v>
      </c>
      <c r="N97" s="32">
        <v>99</v>
      </c>
      <c r="O97" s="31">
        <v>1186.4</v>
      </c>
      <c r="P97" s="32">
        <v>3</v>
      </c>
      <c r="Q97" s="31">
        <v>344.1</v>
      </c>
      <c r="R97" s="33">
        <v>114.7</v>
      </c>
      <c r="S97" s="40">
        <v>1949</v>
      </c>
      <c r="T97" s="32">
        <v>103</v>
      </c>
      <c r="U97" s="31">
        <v>646.6</v>
      </c>
      <c r="V97" s="32">
        <v>1</v>
      </c>
      <c r="W97" s="31">
        <v>48.5</v>
      </c>
      <c r="X97" s="33">
        <v>48.5</v>
      </c>
      <c r="Y97" s="40">
        <v>1949</v>
      </c>
      <c r="Z97" s="32">
        <v>85</v>
      </c>
      <c r="AA97" s="31">
        <v>967.3</v>
      </c>
      <c r="AB97" s="32">
        <v>2</v>
      </c>
      <c r="AC97" s="31">
        <v>202.4</v>
      </c>
      <c r="AD97" s="33">
        <v>101.2</v>
      </c>
      <c r="AE97" s="40">
        <v>1949</v>
      </c>
      <c r="AF97" s="32">
        <v>122</v>
      </c>
      <c r="AG97" s="31">
        <v>1198.9</v>
      </c>
      <c r="AH97" s="32">
        <v>2</v>
      </c>
      <c r="AI97" s="31">
        <v>232.4</v>
      </c>
      <c r="AJ97" s="33">
        <v>116.2</v>
      </c>
      <c r="AK97" s="40">
        <v>1949</v>
      </c>
      <c r="AL97" s="32">
        <v>155</v>
      </c>
      <c r="AM97" s="31">
        <v>1466.7</v>
      </c>
      <c r="AN97" s="32">
        <v>0</v>
      </c>
      <c r="AO97" s="31">
        <v>0</v>
      </c>
      <c r="AP97" s="33"/>
      <c r="AQ97" s="40">
        <v>1949</v>
      </c>
      <c r="AR97" s="32">
        <v>142</v>
      </c>
      <c r="AS97" s="31">
        <v>1670.9</v>
      </c>
      <c r="AT97" s="32">
        <v>0</v>
      </c>
      <c r="AU97" s="31">
        <v>0</v>
      </c>
      <c r="AV97" s="33"/>
      <c r="AW97" s="40">
        <v>1949</v>
      </c>
      <c r="AX97" s="32">
        <v>118</v>
      </c>
      <c r="AY97" s="31">
        <v>1142.6</v>
      </c>
      <c r="AZ97" s="32">
        <v>2</v>
      </c>
      <c r="BA97" s="31">
        <v>200.1</v>
      </c>
      <c r="BB97" s="33">
        <v>100.05</v>
      </c>
      <c r="BC97" s="40">
        <v>1949</v>
      </c>
      <c r="BD97" s="32">
        <v>57</v>
      </c>
      <c r="BE97" s="31">
        <v>846.9</v>
      </c>
      <c r="BF97" s="32">
        <v>4</v>
      </c>
      <c r="BG97" s="31">
        <v>386.6</v>
      </c>
      <c r="BH97" s="33">
        <v>96.65000000000001</v>
      </c>
      <c r="BI97" s="40">
        <v>1949</v>
      </c>
      <c r="BJ97" s="32">
        <v>57</v>
      </c>
      <c r="BK97" s="31">
        <v>672.2</v>
      </c>
      <c r="BL97" s="32">
        <v>2</v>
      </c>
      <c r="BM97" s="31">
        <v>161.6</v>
      </c>
      <c r="BN97" s="33">
        <v>80.8</v>
      </c>
      <c r="BO97" s="40">
        <v>1949</v>
      </c>
      <c r="BP97" s="32">
        <v>75</v>
      </c>
      <c r="BQ97" s="31">
        <v>615.6</v>
      </c>
      <c r="BR97" s="32">
        <v>1</v>
      </c>
      <c r="BS97" s="31">
        <v>70.59999999999999</v>
      </c>
      <c r="BT97" s="33">
        <v>70.59999999999999</v>
      </c>
      <c r="BU97" s="40">
        <v>1949</v>
      </c>
      <c r="BV97" s="32">
        <v>129</v>
      </c>
      <c r="BW97" s="31">
        <v>1134.5</v>
      </c>
      <c r="BX97" s="32">
        <v>1</v>
      </c>
      <c r="BY97" s="31">
        <v>94.7</v>
      </c>
      <c r="BZ97" s="33">
        <v>94.7</v>
      </c>
      <c r="CA97" s="40">
        <v>1949</v>
      </c>
      <c r="CB97" s="32">
        <v>70</v>
      </c>
      <c r="CC97" s="31">
        <v>750.5</v>
      </c>
      <c r="CD97" s="32">
        <v>1</v>
      </c>
      <c r="CE97" s="31">
        <v>81.3</v>
      </c>
      <c r="CF97" s="33">
        <v>81.3</v>
      </c>
      <c r="CG97" s="40">
        <v>1949</v>
      </c>
      <c r="CH97" s="32">
        <v>89</v>
      </c>
      <c r="CI97" s="31">
        <v>888.3</v>
      </c>
      <c r="CJ97" s="32">
        <v>1</v>
      </c>
      <c r="CK97" s="31">
        <v>79.5</v>
      </c>
      <c r="CL97" s="33">
        <v>79.5</v>
      </c>
      <c r="CM97" s="40">
        <v>1949</v>
      </c>
      <c r="CN97" s="32">
        <v>127</v>
      </c>
      <c r="CO97" s="31">
        <v>1211.7</v>
      </c>
      <c r="CP97" s="32">
        <v>1</v>
      </c>
      <c r="CQ97" s="31">
        <v>126.5</v>
      </c>
      <c r="CR97" s="33">
        <v>126.5</v>
      </c>
      <c r="CS97" s="40">
        <v>1949</v>
      </c>
      <c r="CT97" s="32">
        <v>148</v>
      </c>
      <c r="CU97" s="31">
        <v>1329.1</v>
      </c>
      <c r="CV97" s="32">
        <v>2</v>
      </c>
      <c r="CW97" s="31">
        <v>260.8</v>
      </c>
      <c r="CX97" s="33">
        <v>130.4</v>
      </c>
      <c r="CY97" s="40">
        <v>1949</v>
      </c>
      <c r="CZ97" s="32">
        <v>132</v>
      </c>
      <c r="DA97" s="31">
        <v>1503.8</v>
      </c>
      <c r="DB97" s="32">
        <v>1</v>
      </c>
      <c r="DC97" s="31">
        <v>137.2</v>
      </c>
      <c r="DD97" s="33">
        <v>137.2</v>
      </c>
      <c r="DE97" s="40">
        <v>1949</v>
      </c>
      <c r="DF97" s="32">
        <v>52</v>
      </c>
      <c r="DG97" s="31">
        <v>691.8</v>
      </c>
      <c r="DH97" s="32">
        <v>1</v>
      </c>
      <c r="DI97" s="31">
        <v>73.7</v>
      </c>
      <c r="DJ97" s="33">
        <v>73.7</v>
      </c>
      <c r="DK97" s="40">
        <v>1949</v>
      </c>
      <c r="DL97" s="32">
        <v>94</v>
      </c>
      <c r="DM97" s="31">
        <v>615.8</v>
      </c>
      <c r="DN97" s="32">
        <v>0</v>
      </c>
      <c r="DO97" s="31">
        <v>0</v>
      </c>
      <c r="DP97" s="33"/>
      <c r="DQ97" s="40">
        <v>1949</v>
      </c>
      <c r="DR97" s="32">
        <v>69</v>
      </c>
      <c r="DS97" s="31">
        <v>534.8</v>
      </c>
      <c r="DT97" s="32">
        <v>1</v>
      </c>
      <c r="DU97" s="31">
        <v>58.9</v>
      </c>
      <c r="DV97" s="33">
        <v>58.9</v>
      </c>
      <c r="DW97" s="40">
        <v>1949</v>
      </c>
      <c r="DX97" s="32">
        <v>125</v>
      </c>
      <c r="DY97" s="31">
        <v>916.2</v>
      </c>
      <c r="DZ97" s="32">
        <v>1</v>
      </c>
      <c r="EA97" s="31">
        <v>63.2</v>
      </c>
      <c r="EB97" s="33">
        <v>63.2</v>
      </c>
      <c r="EC97" s="40">
        <v>1949</v>
      </c>
      <c r="ED97" s="32">
        <v>112</v>
      </c>
      <c r="EE97" s="31">
        <v>1294.8</v>
      </c>
      <c r="EF97" s="32">
        <v>0</v>
      </c>
      <c r="EG97" s="31">
        <v>0</v>
      </c>
      <c r="EH97" s="33"/>
      <c r="EI97" s="40">
        <v>1949</v>
      </c>
      <c r="EJ97" s="32">
        <v>101</v>
      </c>
      <c r="EK97" s="31">
        <v>639.6</v>
      </c>
      <c r="EL97" s="32">
        <v>1</v>
      </c>
      <c r="EM97" s="31">
        <v>44.2</v>
      </c>
      <c r="EN97" s="33">
        <v>44.2</v>
      </c>
      <c r="EO97" s="40">
        <v>1949</v>
      </c>
      <c r="EP97" s="32">
        <v>88</v>
      </c>
      <c r="EQ97" s="31">
        <v>806.2</v>
      </c>
      <c r="ER97" s="32">
        <v>1</v>
      </c>
      <c r="ES97" s="31">
        <v>94.2</v>
      </c>
      <c r="ET97" s="33">
        <v>94.2</v>
      </c>
      <c r="EU97" s="40">
        <v>1949</v>
      </c>
      <c r="EV97" s="32">
        <v>46</v>
      </c>
      <c r="EW97" s="31">
        <v>594.5</v>
      </c>
      <c r="EX97" s="32">
        <v>1</v>
      </c>
      <c r="EY97" s="31">
        <v>102.6</v>
      </c>
      <c r="EZ97" s="33">
        <v>102.6</v>
      </c>
      <c r="FA97" s="40">
        <v>1949</v>
      </c>
      <c r="FB97" s="32">
        <v>162</v>
      </c>
      <c r="FC97" s="31">
        <v>1544.7</v>
      </c>
      <c r="FD97" s="32">
        <v>2</v>
      </c>
      <c r="FE97" s="31">
        <v>212.6</v>
      </c>
      <c r="FF97" s="33">
        <v>106.3</v>
      </c>
    </row>
    <row r="98" ht="21.95" customHeight="1">
      <c r="A98" s="39">
        <v>1950</v>
      </c>
      <c r="B98" s="30">
        <v>91</v>
      </c>
      <c r="C98" s="31">
        <v>408.7</v>
      </c>
      <c r="D98" s="32">
        <v>1</v>
      </c>
      <c r="E98" s="31">
        <v>30</v>
      </c>
      <c r="F98" s="33">
        <v>30</v>
      </c>
      <c r="G98" s="40">
        <v>1950</v>
      </c>
      <c r="H98" s="32">
        <v>163</v>
      </c>
      <c r="I98" s="31">
        <v>2755.9</v>
      </c>
      <c r="J98" s="32">
        <v>2</v>
      </c>
      <c r="K98" s="31">
        <v>277.4</v>
      </c>
      <c r="L98" s="33">
        <v>138.7</v>
      </c>
      <c r="M98" s="40">
        <v>1950</v>
      </c>
      <c r="N98" s="32">
        <v>119</v>
      </c>
      <c r="O98" s="31">
        <v>1266.9</v>
      </c>
      <c r="P98" s="32">
        <v>0</v>
      </c>
      <c r="Q98" s="31">
        <v>0</v>
      </c>
      <c r="R98" s="33"/>
      <c r="S98" s="40">
        <v>1950</v>
      </c>
      <c r="T98" s="32">
        <v>96</v>
      </c>
      <c r="U98" s="31">
        <v>661.3</v>
      </c>
      <c r="V98" s="32">
        <v>2</v>
      </c>
      <c r="W98" s="31">
        <v>104.2</v>
      </c>
      <c r="X98" s="33">
        <v>52.1</v>
      </c>
      <c r="Y98" s="40">
        <v>1950</v>
      </c>
      <c r="Z98" s="32">
        <v>116</v>
      </c>
      <c r="AA98" s="31">
        <v>1196</v>
      </c>
      <c r="AB98" s="32">
        <v>1</v>
      </c>
      <c r="AC98" s="31">
        <v>85.90000000000001</v>
      </c>
      <c r="AD98" s="33">
        <v>85.90000000000001</v>
      </c>
      <c r="AE98" s="40">
        <v>1950</v>
      </c>
      <c r="AF98" s="32">
        <v>152</v>
      </c>
      <c r="AG98" s="31">
        <v>1624.4</v>
      </c>
      <c r="AH98" s="32">
        <v>2</v>
      </c>
      <c r="AI98" s="31">
        <v>210.8</v>
      </c>
      <c r="AJ98" s="33">
        <v>105.4</v>
      </c>
      <c r="AK98" s="40">
        <v>1950</v>
      </c>
      <c r="AL98" s="32">
        <v>182</v>
      </c>
      <c r="AM98" s="31">
        <v>1825.8</v>
      </c>
      <c r="AN98" s="32">
        <v>0</v>
      </c>
      <c r="AO98" s="31">
        <v>0</v>
      </c>
      <c r="AP98" s="33"/>
      <c r="AQ98" s="40">
        <v>1950</v>
      </c>
      <c r="AR98" s="32">
        <v>156</v>
      </c>
      <c r="AS98" s="31">
        <v>2497.7</v>
      </c>
      <c r="AT98" s="32">
        <v>1</v>
      </c>
      <c r="AU98" s="31">
        <v>184.4</v>
      </c>
      <c r="AV98" s="33">
        <v>184.4</v>
      </c>
      <c r="AW98" s="40">
        <v>1950</v>
      </c>
      <c r="AX98" s="32">
        <v>146</v>
      </c>
      <c r="AY98" s="31">
        <v>1593.3</v>
      </c>
      <c r="AZ98" s="32">
        <v>1</v>
      </c>
      <c r="BA98" s="31">
        <v>81.8</v>
      </c>
      <c r="BB98" s="33">
        <v>81.8</v>
      </c>
      <c r="BC98" s="40">
        <v>1950</v>
      </c>
      <c r="BD98" s="32">
        <v>89</v>
      </c>
      <c r="BE98" s="31">
        <v>1050.1</v>
      </c>
      <c r="BF98" s="32">
        <v>3</v>
      </c>
      <c r="BG98" s="31">
        <v>254</v>
      </c>
      <c r="BH98" s="33">
        <v>84.6666666666667</v>
      </c>
      <c r="BI98" s="40">
        <v>1950</v>
      </c>
      <c r="BJ98" s="32">
        <v>93</v>
      </c>
      <c r="BK98" s="31">
        <v>807.4</v>
      </c>
      <c r="BL98" s="32">
        <v>1</v>
      </c>
      <c r="BM98" s="31">
        <v>62.2</v>
      </c>
      <c r="BN98" s="33">
        <v>62.2</v>
      </c>
      <c r="BO98" s="40">
        <v>1950</v>
      </c>
      <c r="BP98" s="32">
        <v>100</v>
      </c>
      <c r="BQ98" s="31">
        <v>929.8</v>
      </c>
      <c r="BR98" s="32">
        <v>2</v>
      </c>
      <c r="BS98" s="31">
        <v>181.1</v>
      </c>
      <c r="BT98" s="33">
        <v>90.55</v>
      </c>
      <c r="BU98" s="40">
        <v>1950</v>
      </c>
      <c r="BV98" s="32">
        <v>161</v>
      </c>
      <c r="BW98" s="31">
        <v>1846.9</v>
      </c>
      <c r="BX98" s="32">
        <v>2</v>
      </c>
      <c r="BY98" s="31">
        <v>227.4</v>
      </c>
      <c r="BZ98" s="33">
        <v>113.7</v>
      </c>
      <c r="CA98" s="40">
        <v>1950</v>
      </c>
      <c r="CB98" s="32">
        <v>97</v>
      </c>
      <c r="CC98" s="31">
        <v>1243.3</v>
      </c>
      <c r="CD98" s="32">
        <v>2</v>
      </c>
      <c r="CE98" s="31">
        <v>183.3</v>
      </c>
      <c r="CF98" s="33">
        <v>91.65000000000001</v>
      </c>
      <c r="CG98" s="40">
        <v>1950</v>
      </c>
      <c r="CH98" s="32">
        <v>133</v>
      </c>
      <c r="CI98" s="31">
        <v>1030.6</v>
      </c>
      <c r="CJ98" s="32">
        <v>1</v>
      </c>
      <c r="CK98" s="31">
        <v>91.90000000000001</v>
      </c>
      <c r="CL98" s="33">
        <v>91.90000000000001</v>
      </c>
      <c r="CM98" s="40">
        <v>1950</v>
      </c>
      <c r="CN98" s="32">
        <v>144</v>
      </c>
      <c r="CO98" s="31">
        <v>2021</v>
      </c>
      <c r="CP98" s="32">
        <v>1</v>
      </c>
      <c r="CQ98" s="31">
        <v>122.9</v>
      </c>
      <c r="CR98" s="33">
        <v>122.9</v>
      </c>
      <c r="CS98" s="40">
        <v>1950</v>
      </c>
      <c r="CT98" s="32">
        <v>168</v>
      </c>
      <c r="CU98" s="31">
        <v>2074.4</v>
      </c>
      <c r="CV98" s="32">
        <v>1</v>
      </c>
      <c r="CW98" s="31">
        <v>98.59999999999999</v>
      </c>
      <c r="CX98" s="33">
        <v>98.59999999999999</v>
      </c>
      <c r="CY98" s="40">
        <v>1950</v>
      </c>
      <c r="CZ98" s="32">
        <v>148</v>
      </c>
      <c r="DA98" s="31">
        <v>2593.4</v>
      </c>
      <c r="DB98" s="32">
        <v>1</v>
      </c>
      <c r="DC98" s="31">
        <v>271.8</v>
      </c>
      <c r="DD98" s="33">
        <v>271.8</v>
      </c>
      <c r="DE98" s="40">
        <v>1950</v>
      </c>
      <c r="DF98" s="32">
        <v>86</v>
      </c>
      <c r="DG98" s="31">
        <v>990.8</v>
      </c>
      <c r="DH98" s="32">
        <v>0</v>
      </c>
      <c r="DI98" s="31">
        <v>0</v>
      </c>
      <c r="DJ98" s="33"/>
      <c r="DK98" s="40">
        <v>1950</v>
      </c>
      <c r="DL98" s="32">
        <v>83</v>
      </c>
      <c r="DM98" s="31">
        <v>566.9</v>
      </c>
      <c r="DN98" s="32">
        <v>3</v>
      </c>
      <c r="DO98" s="31">
        <v>190.8</v>
      </c>
      <c r="DP98" s="33">
        <v>63.6</v>
      </c>
      <c r="DQ98" s="40">
        <v>1950</v>
      </c>
      <c r="DR98" s="32">
        <v>101</v>
      </c>
      <c r="DS98" s="31">
        <v>958.2</v>
      </c>
      <c r="DT98" s="32">
        <v>0</v>
      </c>
      <c r="DU98" s="31">
        <v>0</v>
      </c>
      <c r="DV98" s="33"/>
      <c r="DW98" s="40">
        <v>1950</v>
      </c>
      <c r="DX98" s="32">
        <v>141</v>
      </c>
      <c r="DY98" s="31">
        <v>1120.1</v>
      </c>
      <c r="DZ98" s="32">
        <v>2</v>
      </c>
      <c r="EA98" s="31">
        <v>139</v>
      </c>
      <c r="EB98" s="33">
        <v>69.5</v>
      </c>
      <c r="EC98" s="40">
        <v>1950</v>
      </c>
      <c r="ED98" s="32">
        <v>143</v>
      </c>
      <c r="EE98" s="31">
        <v>2107.1</v>
      </c>
      <c r="EF98" s="32">
        <v>1</v>
      </c>
      <c r="EG98" s="31">
        <v>128.3</v>
      </c>
      <c r="EH98" s="33">
        <v>128.3</v>
      </c>
      <c r="EI98" s="40">
        <v>1950</v>
      </c>
      <c r="EJ98" s="32">
        <v>93</v>
      </c>
      <c r="EK98" s="31">
        <v>643.1</v>
      </c>
      <c r="EL98" s="32">
        <v>0</v>
      </c>
      <c r="EM98" s="31">
        <v>0</v>
      </c>
      <c r="EN98" s="33"/>
      <c r="EO98" s="40">
        <v>1950</v>
      </c>
      <c r="EP98" s="32">
        <v>109</v>
      </c>
      <c r="EQ98" s="31">
        <v>938.5</v>
      </c>
      <c r="ER98" s="32">
        <v>2</v>
      </c>
      <c r="ES98" s="31">
        <v>143.2</v>
      </c>
      <c r="ET98" s="33">
        <v>71.59999999999999</v>
      </c>
      <c r="EU98" s="40">
        <v>1950</v>
      </c>
      <c r="EV98" s="32">
        <v>72</v>
      </c>
      <c r="EW98" s="31">
        <v>1061.3</v>
      </c>
      <c r="EX98" s="32">
        <v>2</v>
      </c>
      <c r="EY98" s="31">
        <v>191.5</v>
      </c>
      <c r="EZ98" s="33">
        <v>95.75</v>
      </c>
      <c r="FA98" s="40">
        <v>1950</v>
      </c>
      <c r="FB98" s="32">
        <v>184</v>
      </c>
      <c r="FC98" s="31">
        <v>2716.8</v>
      </c>
      <c r="FD98" s="32">
        <v>4</v>
      </c>
      <c r="FE98" s="31">
        <v>451.1</v>
      </c>
      <c r="FF98" s="33">
        <v>112.775</v>
      </c>
    </row>
    <row r="99" ht="21.95" customHeight="1">
      <c r="A99" s="39">
        <v>1951</v>
      </c>
      <c r="B99" s="30">
        <v>135</v>
      </c>
      <c r="C99" s="31">
        <v>647</v>
      </c>
      <c r="D99" s="32">
        <v>1</v>
      </c>
      <c r="E99" s="31">
        <v>33</v>
      </c>
      <c r="F99" s="33">
        <v>33</v>
      </c>
      <c r="G99" s="40">
        <v>1951</v>
      </c>
      <c r="H99" s="32">
        <v>113</v>
      </c>
      <c r="I99" s="31">
        <v>1203.3</v>
      </c>
      <c r="J99" s="32">
        <v>0</v>
      </c>
      <c r="K99" s="31">
        <v>0</v>
      </c>
      <c r="L99" s="33"/>
      <c r="M99" s="40">
        <v>1951</v>
      </c>
      <c r="N99" s="32">
        <v>66</v>
      </c>
      <c r="O99" s="31">
        <v>802</v>
      </c>
      <c r="P99" s="32">
        <v>1</v>
      </c>
      <c r="Q99" s="31">
        <v>81.3</v>
      </c>
      <c r="R99" s="33">
        <v>81.3</v>
      </c>
      <c r="S99" s="40">
        <v>1951</v>
      </c>
      <c r="T99" s="32">
        <v>111</v>
      </c>
      <c r="U99" s="31">
        <v>616</v>
      </c>
      <c r="V99" s="32">
        <v>0</v>
      </c>
      <c r="W99" s="31">
        <v>0</v>
      </c>
      <c r="X99" s="33"/>
      <c r="Y99" s="40">
        <v>1951</v>
      </c>
      <c r="Z99" s="32">
        <v>70</v>
      </c>
      <c r="AA99" s="31">
        <v>600.2</v>
      </c>
      <c r="AB99" s="32">
        <v>0</v>
      </c>
      <c r="AC99" s="31">
        <v>0</v>
      </c>
      <c r="AD99" s="33"/>
      <c r="AE99" s="40">
        <v>1951</v>
      </c>
      <c r="AF99" s="32">
        <v>87</v>
      </c>
      <c r="AG99" s="31">
        <v>860.9</v>
      </c>
      <c r="AH99" s="32">
        <v>2</v>
      </c>
      <c r="AI99" s="31">
        <v>235.5</v>
      </c>
      <c r="AJ99" s="33">
        <v>117.75</v>
      </c>
      <c r="AK99" s="40">
        <v>1951</v>
      </c>
      <c r="AL99" s="32">
        <v>116</v>
      </c>
      <c r="AM99" s="31">
        <v>1622.8</v>
      </c>
      <c r="AN99" s="32">
        <v>2</v>
      </c>
      <c r="AO99" s="31">
        <v>310.9</v>
      </c>
      <c r="AP99" s="33">
        <v>155.45</v>
      </c>
      <c r="AQ99" s="40">
        <v>1951</v>
      </c>
      <c r="AR99" s="32">
        <v>92</v>
      </c>
      <c r="AS99" s="31">
        <v>1512</v>
      </c>
      <c r="AT99" s="32">
        <v>0</v>
      </c>
      <c r="AU99" s="31">
        <v>0</v>
      </c>
      <c r="AV99" s="33"/>
      <c r="AW99" s="40">
        <v>1951</v>
      </c>
      <c r="AX99" s="32">
        <v>90</v>
      </c>
      <c r="AY99" s="31">
        <v>950</v>
      </c>
      <c r="AZ99" s="32">
        <v>2</v>
      </c>
      <c r="BA99" s="31">
        <v>245.3</v>
      </c>
      <c r="BB99" s="33">
        <v>122.65</v>
      </c>
      <c r="BC99" s="40">
        <v>1951</v>
      </c>
      <c r="BD99" s="32">
        <v>28</v>
      </c>
      <c r="BE99" s="31">
        <v>279.8</v>
      </c>
      <c r="BF99" s="32">
        <v>0</v>
      </c>
      <c r="BG99" s="31">
        <v>0</v>
      </c>
      <c r="BH99" s="33"/>
      <c r="BI99" s="40">
        <v>1951</v>
      </c>
      <c r="BJ99" s="32">
        <v>37</v>
      </c>
      <c r="BK99" s="31">
        <v>272.8</v>
      </c>
      <c r="BL99" s="32">
        <v>0</v>
      </c>
      <c r="BM99" s="31">
        <v>0</v>
      </c>
      <c r="BN99" s="33"/>
      <c r="BO99" s="40">
        <v>1951</v>
      </c>
      <c r="BP99" s="32">
        <v>61</v>
      </c>
      <c r="BQ99" s="31">
        <v>438.1</v>
      </c>
      <c r="BR99" s="32">
        <v>1</v>
      </c>
      <c r="BS99" s="31">
        <v>64</v>
      </c>
      <c r="BT99" s="33">
        <v>64</v>
      </c>
      <c r="BU99" s="40">
        <v>1951</v>
      </c>
      <c r="BV99" s="32">
        <v>105</v>
      </c>
      <c r="BW99" s="31">
        <v>882.7</v>
      </c>
      <c r="BX99" s="32">
        <v>1</v>
      </c>
      <c r="BY99" s="31">
        <v>79.2</v>
      </c>
      <c r="BZ99" s="33">
        <v>79.2</v>
      </c>
      <c r="CA99" s="40">
        <v>1951</v>
      </c>
      <c r="CB99" s="32">
        <v>40</v>
      </c>
      <c r="CC99" s="31">
        <v>642.4</v>
      </c>
      <c r="CD99" s="32">
        <v>2</v>
      </c>
      <c r="CE99" s="31">
        <v>182.4</v>
      </c>
      <c r="CF99" s="33">
        <v>91.2</v>
      </c>
      <c r="CG99" s="40">
        <v>1951</v>
      </c>
      <c r="CH99" s="32">
        <v>67</v>
      </c>
      <c r="CI99" s="31">
        <v>479.8</v>
      </c>
      <c r="CJ99" s="32">
        <v>1</v>
      </c>
      <c r="CK99" s="31">
        <v>82.3</v>
      </c>
      <c r="CL99" s="33">
        <v>82.3</v>
      </c>
      <c r="CM99" s="40">
        <v>1951</v>
      </c>
      <c r="CN99" s="32">
        <v>93</v>
      </c>
      <c r="CO99" s="31">
        <v>1272.2</v>
      </c>
      <c r="CP99" s="32">
        <v>3</v>
      </c>
      <c r="CQ99" s="31">
        <v>356.9</v>
      </c>
      <c r="CR99" s="33">
        <v>118.966666666667</v>
      </c>
      <c r="CS99" s="40">
        <v>1951</v>
      </c>
      <c r="CT99" s="32">
        <v>110</v>
      </c>
      <c r="CU99" s="31">
        <v>1060.1</v>
      </c>
      <c r="CV99" s="32">
        <v>2</v>
      </c>
      <c r="CW99" s="31">
        <v>244.4</v>
      </c>
      <c r="CX99" s="33">
        <v>122.2</v>
      </c>
      <c r="CY99" s="40">
        <v>1951</v>
      </c>
      <c r="CZ99" s="32">
        <v>101</v>
      </c>
      <c r="DA99" s="31">
        <v>1548.4</v>
      </c>
      <c r="DB99" s="32">
        <v>2</v>
      </c>
      <c r="DC99" s="31">
        <v>315.2</v>
      </c>
      <c r="DD99" s="33">
        <v>157.6</v>
      </c>
      <c r="DE99" s="40">
        <v>1951</v>
      </c>
      <c r="DF99" s="32">
        <v>42</v>
      </c>
      <c r="DG99" s="31">
        <v>260.7</v>
      </c>
      <c r="DH99" s="32">
        <v>0</v>
      </c>
      <c r="DI99" s="31">
        <v>0</v>
      </c>
      <c r="DJ99" s="33"/>
      <c r="DK99" s="40">
        <v>1951</v>
      </c>
      <c r="DL99" s="32">
        <v>125</v>
      </c>
      <c r="DM99" s="31">
        <v>573.3</v>
      </c>
      <c r="DN99" s="32">
        <v>1</v>
      </c>
      <c r="DO99" s="31">
        <v>61.7</v>
      </c>
      <c r="DP99" s="33">
        <v>61.7</v>
      </c>
      <c r="DQ99" s="40">
        <v>1951</v>
      </c>
      <c r="DR99" s="32">
        <v>46</v>
      </c>
      <c r="DS99" s="31">
        <v>331.7</v>
      </c>
      <c r="DT99" s="32">
        <v>0</v>
      </c>
      <c r="DU99" s="31">
        <v>0</v>
      </c>
      <c r="DV99" s="33"/>
      <c r="DW99" s="40">
        <v>1951</v>
      </c>
      <c r="DX99" s="32">
        <v>95</v>
      </c>
      <c r="DY99" s="31">
        <v>770.2</v>
      </c>
      <c r="DZ99" s="32">
        <v>2</v>
      </c>
      <c r="EA99" s="31">
        <v>148.9</v>
      </c>
      <c r="EB99" s="33">
        <v>74.45</v>
      </c>
      <c r="EC99" s="40">
        <v>1951</v>
      </c>
      <c r="ED99" s="32">
        <v>94</v>
      </c>
      <c r="EE99" s="31">
        <v>1600.2</v>
      </c>
      <c r="EF99" s="32">
        <v>3</v>
      </c>
      <c r="EG99" s="31">
        <v>440.7</v>
      </c>
      <c r="EH99" s="33">
        <v>146.9</v>
      </c>
      <c r="EI99" s="40">
        <v>1951</v>
      </c>
      <c r="EJ99" s="32">
        <v>97</v>
      </c>
      <c r="EK99" s="31">
        <v>636</v>
      </c>
      <c r="EL99" s="32">
        <v>2</v>
      </c>
      <c r="EM99" s="31">
        <v>91.7</v>
      </c>
      <c r="EN99" s="33">
        <v>45.85</v>
      </c>
      <c r="EO99" s="40">
        <v>1951</v>
      </c>
      <c r="EP99" s="32">
        <v>61</v>
      </c>
      <c r="EQ99" s="31">
        <v>606.9</v>
      </c>
      <c r="ER99" s="32">
        <v>2</v>
      </c>
      <c r="ES99" s="31">
        <v>144.8</v>
      </c>
      <c r="ET99" s="33">
        <v>72.40000000000001</v>
      </c>
      <c r="EU99" s="40">
        <v>1951</v>
      </c>
      <c r="EV99" s="32">
        <v>28</v>
      </c>
      <c r="EW99" s="31">
        <v>322.4</v>
      </c>
      <c r="EX99" s="32">
        <v>0</v>
      </c>
      <c r="EY99" s="31">
        <v>0</v>
      </c>
      <c r="EZ99" s="33"/>
      <c r="FA99" s="40">
        <v>1951</v>
      </c>
      <c r="FB99" s="32">
        <v>120</v>
      </c>
      <c r="FC99" s="31">
        <v>1239.9</v>
      </c>
      <c r="FD99" s="32">
        <v>1</v>
      </c>
      <c r="FE99" s="31">
        <v>86.40000000000001</v>
      </c>
      <c r="FF99" s="33">
        <v>86.40000000000001</v>
      </c>
    </row>
    <row r="100" ht="21.95" customHeight="1">
      <c r="A100" s="39">
        <v>1952</v>
      </c>
      <c r="B100" s="30">
        <v>128</v>
      </c>
      <c r="C100" s="31">
        <v>508.9</v>
      </c>
      <c r="D100" s="32">
        <v>1</v>
      </c>
      <c r="E100" s="31">
        <v>33.5</v>
      </c>
      <c r="F100" s="33">
        <v>33.5</v>
      </c>
      <c r="G100" s="40">
        <v>1952</v>
      </c>
      <c r="H100" s="32">
        <v>127</v>
      </c>
      <c r="I100" s="31">
        <v>1670</v>
      </c>
      <c r="J100" s="32">
        <v>2</v>
      </c>
      <c r="K100" s="31">
        <v>287.6</v>
      </c>
      <c r="L100" s="33">
        <v>143.8</v>
      </c>
      <c r="M100" s="40">
        <v>1952</v>
      </c>
      <c r="N100" s="32">
        <v>74</v>
      </c>
      <c r="O100" s="31">
        <v>770.6</v>
      </c>
      <c r="P100" s="32">
        <v>1</v>
      </c>
      <c r="Q100" s="31">
        <v>81.3</v>
      </c>
      <c r="R100" s="33">
        <v>81.3</v>
      </c>
      <c r="S100" s="40">
        <v>1952</v>
      </c>
      <c r="T100" s="32">
        <v>138</v>
      </c>
      <c r="U100" s="31">
        <v>815.7</v>
      </c>
      <c r="V100" s="32">
        <v>1</v>
      </c>
      <c r="W100" s="31">
        <v>49.8</v>
      </c>
      <c r="X100" s="33">
        <v>49.8</v>
      </c>
      <c r="Y100" s="40">
        <v>1952</v>
      </c>
      <c r="Z100" s="32">
        <v>79</v>
      </c>
      <c r="AA100" s="31">
        <v>735.2</v>
      </c>
      <c r="AB100" s="32">
        <v>0</v>
      </c>
      <c r="AC100" s="31">
        <v>0</v>
      </c>
      <c r="AD100" s="33"/>
      <c r="AE100" s="40">
        <v>1952</v>
      </c>
      <c r="AF100" s="32">
        <v>123</v>
      </c>
      <c r="AG100" s="31">
        <v>851.3</v>
      </c>
      <c r="AH100" s="32">
        <v>0</v>
      </c>
      <c r="AI100" s="31">
        <v>0</v>
      </c>
      <c r="AJ100" s="33"/>
      <c r="AK100" s="40">
        <v>1952</v>
      </c>
      <c r="AL100" s="32">
        <v>114</v>
      </c>
      <c r="AM100" s="31">
        <v>1463.6</v>
      </c>
      <c r="AN100" s="32">
        <v>3</v>
      </c>
      <c r="AO100" s="31">
        <v>408.7</v>
      </c>
      <c r="AP100" s="33">
        <v>136.233333333333</v>
      </c>
      <c r="AQ100" s="40">
        <v>1952</v>
      </c>
      <c r="AR100" s="32">
        <v>109</v>
      </c>
      <c r="AS100" s="31">
        <v>1641.6</v>
      </c>
      <c r="AT100" s="32">
        <v>1</v>
      </c>
      <c r="AU100" s="31">
        <v>156</v>
      </c>
      <c r="AV100" s="33">
        <v>156</v>
      </c>
      <c r="AW100" s="40">
        <v>1952</v>
      </c>
      <c r="AX100" s="32">
        <v>107</v>
      </c>
      <c r="AY100" s="31">
        <v>885.8</v>
      </c>
      <c r="AZ100" s="32">
        <v>0</v>
      </c>
      <c r="BA100" s="31">
        <v>0</v>
      </c>
      <c r="BB100" s="33"/>
      <c r="BC100" s="40">
        <v>1952</v>
      </c>
      <c r="BD100" s="32">
        <v>50</v>
      </c>
      <c r="BE100" s="31">
        <v>526.1</v>
      </c>
      <c r="BF100" s="32">
        <v>1</v>
      </c>
      <c r="BG100" s="31">
        <v>74.7</v>
      </c>
      <c r="BH100" s="33">
        <v>74.7</v>
      </c>
      <c r="BI100" s="40">
        <v>1952</v>
      </c>
      <c r="BJ100" s="32">
        <v>63</v>
      </c>
      <c r="BK100" s="31">
        <v>454.4</v>
      </c>
      <c r="BL100" s="32">
        <v>0</v>
      </c>
      <c r="BM100" s="31">
        <v>0</v>
      </c>
      <c r="BN100" s="33"/>
      <c r="BO100" s="40">
        <v>1952</v>
      </c>
      <c r="BP100" s="32">
        <v>78</v>
      </c>
      <c r="BQ100" s="31">
        <v>651.6</v>
      </c>
      <c r="BR100" s="32">
        <v>0</v>
      </c>
      <c r="BS100" s="31">
        <v>0</v>
      </c>
      <c r="BT100" s="33"/>
      <c r="BU100" s="40">
        <v>1952</v>
      </c>
      <c r="BV100" s="32">
        <v>113</v>
      </c>
      <c r="BW100" s="31">
        <v>974.3</v>
      </c>
      <c r="BX100" s="32">
        <v>2</v>
      </c>
      <c r="BY100" s="31">
        <v>187.4</v>
      </c>
      <c r="BZ100" s="33">
        <v>93.7</v>
      </c>
      <c r="CA100" s="40">
        <v>1952</v>
      </c>
      <c r="CB100" s="32">
        <v>60</v>
      </c>
      <c r="CC100" s="31">
        <v>680.5</v>
      </c>
      <c r="CD100" s="32">
        <v>1</v>
      </c>
      <c r="CE100" s="31">
        <v>132.6</v>
      </c>
      <c r="CF100" s="33">
        <v>132.6</v>
      </c>
      <c r="CG100" s="40">
        <v>1952</v>
      </c>
      <c r="CH100" s="32">
        <v>88</v>
      </c>
      <c r="CI100" s="31">
        <v>657.1</v>
      </c>
      <c r="CJ100" s="32">
        <v>0</v>
      </c>
      <c r="CK100" s="31">
        <v>0</v>
      </c>
      <c r="CL100" s="33"/>
      <c r="CM100" s="40">
        <v>1952</v>
      </c>
      <c r="CN100" s="32">
        <v>110</v>
      </c>
      <c r="CO100" s="31">
        <v>1083.5</v>
      </c>
      <c r="CP100" s="32">
        <v>0</v>
      </c>
      <c r="CQ100" s="31">
        <v>0</v>
      </c>
      <c r="CR100" s="33"/>
      <c r="CS100" s="40">
        <v>1952</v>
      </c>
      <c r="CT100" s="32">
        <v>127</v>
      </c>
      <c r="CU100" s="31">
        <v>1012.2</v>
      </c>
      <c r="CV100" s="32">
        <v>0</v>
      </c>
      <c r="CW100" s="31">
        <v>0</v>
      </c>
      <c r="CX100" s="33"/>
      <c r="CY100" s="40">
        <v>1952</v>
      </c>
      <c r="CZ100" s="32">
        <v>108</v>
      </c>
      <c r="DA100" s="31">
        <v>1556.8</v>
      </c>
      <c r="DB100" s="32">
        <v>1</v>
      </c>
      <c r="DC100" s="31">
        <v>152.9</v>
      </c>
      <c r="DD100" s="33">
        <v>152.9</v>
      </c>
      <c r="DE100" s="40">
        <v>1952</v>
      </c>
      <c r="DF100" s="32">
        <v>55</v>
      </c>
      <c r="DG100" s="31">
        <v>663.1</v>
      </c>
      <c r="DH100" s="32">
        <v>0</v>
      </c>
      <c r="DI100" s="31">
        <v>0</v>
      </c>
      <c r="DJ100" s="33"/>
      <c r="DK100" s="40">
        <v>1952</v>
      </c>
      <c r="DL100" s="32">
        <v>119</v>
      </c>
      <c r="DM100" s="31">
        <v>676.1</v>
      </c>
      <c r="DN100" s="32">
        <v>0</v>
      </c>
      <c r="DO100" s="31">
        <v>0</v>
      </c>
      <c r="DP100" s="33"/>
      <c r="DQ100" s="40">
        <v>1952</v>
      </c>
      <c r="DR100" s="32">
        <v>67</v>
      </c>
      <c r="DS100" s="31">
        <v>518</v>
      </c>
      <c r="DT100" s="32">
        <v>0</v>
      </c>
      <c r="DU100" s="31">
        <v>0</v>
      </c>
      <c r="DV100" s="33"/>
      <c r="DW100" s="40">
        <v>1952</v>
      </c>
      <c r="DX100" s="32">
        <v>117</v>
      </c>
      <c r="DY100" s="31">
        <v>855.7</v>
      </c>
      <c r="DZ100" s="32">
        <v>2</v>
      </c>
      <c r="EA100" s="31">
        <v>116.3</v>
      </c>
      <c r="EB100" s="33">
        <v>58.15</v>
      </c>
      <c r="EC100" s="40">
        <v>1952</v>
      </c>
      <c r="ED100" s="32">
        <v>104</v>
      </c>
      <c r="EE100" s="31">
        <v>1603.2</v>
      </c>
      <c r="EF100" s="32">
        <v>1</v>
      </c>
      <c r="EG100" s="31">
        <v>176</v>
      </c>
      <c r="EH100" s="33">
        <v>176</v>
      </c>
      <c r="EI100" s="40">
        <v>1952</v>
      </c>
      <c r="EJ100" s="32">
        <v>133</v>
      </c>
      <c r="EK100" s="31">
        <v>807.3</v>
      </c>
      <c r="EL100" s="32">
        <v>1</v>
      </c>
      <c r="EM100" s="31">
        <v>41.7</v>
      </c>
      <c r="EN100" s="33">
        <v>41.7</v>
      </c>
      <c r="EO100" s="40">
        <v>1952</v>
      </c>
      <c r="EP100" s="32">
        <v>86</v>
      </c>
      <c r="EQ100" s="31">
        <v>855.8</v>
      </c>
      <c r="ER100" s="32">
        <v>4</v>
      </c>
      <c r="ES100" s="31">
        <v>251.3</v>
      </c>
      <c r="ET100" s="33">
        <v>62.825</v>
      </c>
      <c r="EU100" s="40">
        <v>1952</v>
      </c>
      <c r="EV100" s="32">
        <v>33</v>
      </c>
      <c r="EW100" s="31">
        <v>251.2</v>
      </c>
      <c r="EX100" s="32">
        <v>0</v>
      </c>
      <c r="EY100" s="31">
        <v>0</v>
      </c>
      <c r="EZ100" s="33"/>
      <c r="FA100" s="40">
        <v>1952</v>
      </c>
      <c r="FB100" s="32">
        <v>127</v>
      </c>
      <c r="FC100" s="31">
        <v>1326.2</v>
      </c>
      <c r="FD100" s="32">
        <v>1</v>
      </c>
      <c r="FE100" s="31">
        <v>117.3</v>
      </c>
      <c r="FF100" s="33">
        <v>117.3</v>
      </c>
    </row>
    <row r="101" ht="21.95" customHeight="1">
      <c r="A101" s="39">
        <v>1953</v>
      </c>
      <c r="B101" s="30">
        <v>121</v>
      </c>
      <c r="C101" s="31">
        <v>508.8</v>
      </c>
      <c r="D101" s="32">
        <v>1</v>
      </c>
      <c r="E101" s="31">
        <v>33.8</v>
      </c>
      <c r="F101" s="33">
        <v>33.8</v>
      </c>
      <c r="G101" s="40">
        <v>1953</v>
      </c>
      <c r="H101" s="32">
        <v>99</v>
      </c>
      <c r="I101" s="31">
        <v>1933.1</v>
      </c>
      <c r="J101" s="32">
        <v>4</v>
      </c>
      <c r="K101" s="31">
        <v>732.7</v>
      </c>
      <c r="L101" s="33">
        <v>183.175</v>
      </c>
      <c r="M101" s="40">
        <v>1953</v>
      </c>
      <c r="N101" s="32">
        <v>61</v>
      </c>
      <c r="O101" s="31">
        <v>883</v>
      </c>
      <c r="P101" s="32">
        <v>3</v>
      </c>
      <c r="Q101" s="31">
        <v>315.2</v>
      </c>
      <c r="R101" s="33">
        <v>105.066666666667</v>
      </c>
      <c r="S101" s="40">
        <v>1953</v>
      </c>
      <c r="T101" s="32">
        <v>106</v>
      </c>
      <c r="U101" s="31">
        <v>636</v>
      </c>
      <c r="V101" s="32">
        <v>1</v>
      </c>
      <c r="W101" s="31">
        <v>55.4</v>
      </c>
      <c r="X101" s="33">
        <v>55.4</v>
      </c>
      <c r="Y101" s="40">
        <v>1953</v>
      </c>
      <c r="Z101" s="32">
        <v>62</v>
      </c>
      <c r="AA101" s="31">
        <v>763.9</v>
      </c>
      <c r="AB101" s="32">
        <v>1</v>
      </c>
      <c r="AC101" s="31">
        <v>110</v>
      </c>
      <c r="AD101" s="33">
        <v>110</v>
      </c>
      <c r="AE101" s="40">
        <v>1953</v>
      </c>
      <c r="AF101" s="32">
        <v>101</v>
      </c>
      <c r="AG101" s="31">
        <v>1108.4</v>
      </c>
      <c r="AH101" s="32">
        <v>2</v>
      </c>
      <c r="AI101" s="31">
        <v>203.2</v>
      </c>
      <c r="AJ101" s="33">
        <v>101.6</v>
      </c>
      <c r="AK101" s="40">
        <v>1953</v>
      </c>
      <c r="AL101" s="32">
        <v>103</v>
      </c>
      <c r="AM101" s="31">
        <v>1500.1</v>
      </c>
      <c r="AN101" s="32">
        <v>2</v>
      </c>
      <c r="AO101" s="31">
        <v>312.4</v>
      </c>
      <c r="AP101" s="33">
        <v>156.2</v>
      </c>
      <c r="AQ101" s="40">
        <v>1953</v>
      </c>
      <c r="AR101" s="32">
        <v>90</v>
      </c>
      <c r="AS101" s="31">
        <v>1649.9</v>
      </c>
      <c r="AT101" s="32">
        <v>2</v>
      </c>
      <c r="AU101" s="31">
        <v>360.5</v>
      </c>
      <c r="AV101" s="33">
        <v>180.25</v>
      </c>
      <c r="AW101" s="40">
        <v>1953</v>
      </c>
      <c r="AX101" s="32">
        <v>80</v>
      </c>
      <c r="AY101" s="31">
        <v>1128</v>
      </c>
      <c r="AZ101" s="32">
        <v>4</v>
      </c>
      <c r="BA101" s="31">
        <v>345.9</v>
      </c>
      <c r="BB101" s="33">
        <v>86.47499999999999</v>
      </c>
      <c r="BC101" s="40">
        <v>1953</v>
      </c>
      <c r="BD101" s="32">
        <v>37</v>
      </c>
      <c r="BE101" s="31">
        <v>476.2</v>
      </c>
      <c r="BF101" s="32">
        <v>1</v>
      </c>
      <c r="BG101" s="31">
        <v>63</v>
      </c>
      <c r="BH101" s="33">
        <v>63</v>
      </c>
      <c r="BI101" s="40">
        <v>1953</v>
      </c>
      <c r="BJ101" s="32">
        <v>46</v>
      </c>
      <c r="BK101" s="31">
        <v>290.8</v>
      </c>
      <c r="BL101" s="32">
        <v>0</v>
      </c>
      <c r="BM101" s="31">
        <v>0</v>
      </c>
      <c r="BN101" s="33"/>
      <c r="BO101" s="40">
        <v>1953</v>
      </c>
      <c r="BP101" s="32">
        <v>58</v>
      </c>
      <c r="BQ101" s="31">
        <v>502.7</v>
      </c>
      <c r="BR101" s="32">
        <v>0</v>
      </c>
      <c r="BS101" s="31">
        <v>0</v>
      </c>
      <c r="BT101" s="33"/>
      <c r="BU101" s="40">
        <v>1953</v>
      </c>
      <c r="BV101" s="32">
        <v>87</v>
      </c>
      <c r="BW101" s="31">
        <v>832.5</v>
      </c>
      <c r="BX101" s="32">
        <v>0</v>
      </c>
      <c r="BY101" s="31">
        <v>0</v>
      </c>
      <c r="BZ101" s="33"/>
      <c r="CA101" s="40">
        <v>1953</v>
      </c>
      <c r="CB101" s="32">
        <v>58</v>
      </c>
      <c r="CC101" s="31">
        <v>604.7</v>
      </c>
      <c r="CD101" s="32">
        <v>0</v>
      </c>
      <c r="CE101" s="31">
        <v>0</v>
      </c>
      <c r="CF101" s="33"/>
      <c r="CG101" s="40">
        <v>1953</v>
      </c>
      <c r="CH101" s="32">
        <v>73</v>
      </c>
      <c r="CI101" s="31">
        <v>711.4</v>
      </c>
      <c r="CJ101" s="32">
        <v>1</v>
      </c>
      <c r="CK101" s="31">
        <v>69.09999999999999</v>
      </c>
      <c r="CL101" s="33">
        <v>69.09999999999999</v>
      </c>
      <c r="CM101" s="40">
        <v>1953</v>
      </c>
      <c r="CN101" s="32">
        <v>78</v>
      </c>
      <c r="CO101" s="31">
        <v>1205.1</v>
      </c>
      <c r="CP101" s="32">
        <v>2</v>
      </c>
      <c r="CQ101" s="31">
        <v>195.6</v>
      </c>
      <c r="CR101" s="33">
        <v>97.8</v>
      </c>
      <c r="CS101" s="40">
        <v>1953</v>
      </c>
      <c r="CT101" s="32">
        <v>90</v>
      </c>
      <c r="CU101" s="31">
        <v>1287.1</v>
      </c>
      <c r="CV101" s="32">
        <v>2</v>
      </c>
      <c r="CW101" s="31">
        <v>225.3</v>
      </c>
      <c r="CX101" s="33">
        <v>112.65</v>
      </c>
      <c r="CY101" s="40">
        <v>1953</v>
      </c>
      <c r="CZ101" s="32">
        <v>94</v>
      </c>
      <c r="DA101" s="31">
        <v>1833.1</v>
      </c>
      <c r="DB101" s="32">
        <v>3</v>
      </c>
      <c r="DC101" s="31">
        <v>629.5</v>
      </c>
      <c r="DD101" s="33">
        <v>209.833333333333</v>
      </c>
      <c r="DE101" s="40">
        <v>1953</v>
      </c>
      <c r="DF101" s="32">
        <v>44</v>
      </c>
      <c r="DG101" s="31">
        <v>658.9</v>
      </c>
      <c r="DH101" s="32">
        <v>1</v>
      </c>
      <c r="DI101" s="31">
        <v>81</v>
      </c>
      <c r="DJ101" s="33">
        <v>81</v>
      </c>
      <c r="DK101" s="40">
        <v>1953</v>
      </c>
      <c r="DL101" s="32">
        <v>95</v>
      </c>
      <c r="DM101" s="31">
        <v>478.3</v>
      </c>
      <c r="DN101" s="32">
        <v>1</v>
      </c>
      <c r="DO101" s="31">
        <v>65</v>
      </c>
      <c r="DP101" s="33">
        <v>65</v>
      </c>
      <c r="DQ101" s="40">
        <v>1953</v>
      </c>
      <c r="DR101" s="32">
        <v>50</v>
      </c>
      <c r="DS101" s="31">
        <v>676</v>
      </c>
      <c r="DT101" s="32">
        <v>2</v>
      </c>
      <c r="DU101" s="31">
        <v>164.6</v>
      </c>
      <c r="DV101" s="33">
        <v>82.3</v>
      </c>
      <c r="DW101" s="40">
        <v>1953</v>
      </c>
      <c r="DX101" s="32">
        <v>81</v>
      </c>
      <c r="DY101" s="31">
        <v>443.3</v>
      </c>
      <c r="DZ101" s="32">
        <v>0</v>
      </c>
      <c r="EA101" s="31">
        <v>0</v>
      </c>
      <c r="EB101" s="33"/>
      <c r="EC101" s="40">
        <v>1953</v>
      </c>
      <c r="ED101" s="32">
        <v>91</v>
      </c>
      <c r="EE101" s="31">
        <v>2056.2</v>
      </c>
      <c r="EF101" s="32">
        <v>3</v>
      </c>
      <c r="EG101" s="31">
        <v>507.8</v>
      </c>
      <c r="EH101" s="33">
        <v>169.266666666667</v>
      </c>
      <c r="EI101" s="40">
        <v>1953</v>
      </c>
      <c r="EJ101" s="32">
        <v>108</v>
      </c>
      <c r="EK101" s="31">
        <v>571</v>
      </c>
      <c r="EL101" s="32">
        <v>1</v>
      </c>
      <c r="EM101" s="31">
        <v>42.7</v>
      </c>
      <c r="EN101" s="33">
        <v>42.7</v>
      </c>
      <c r="EO101" s="40">
        <v>1953</v>
      </c>
      <c r="EP101" s="32">
        <v>53</v>
      </c>
      <c r="EQ101" s="31">
        <v>516.3</v>
      </c>
      <c r="ER101" s="32">
        <v>0</v>
      </c>
      <c r="ES101" s="31">
        <v>0</v>
      </c>
      <c r="ET101" s="33"/>
      <c r="EU101" s="40">
        <v>1953</v>
      </c>
      <c r="EV101" s="32">
        <v>35</v>
      </c>
      <c r="EW101" s="31">
        <v>281.5</v>
      </c>
      <c r="EX101" s="32">
        <v>0</v>
      </c>
      <c r="EY101" s="31">
        <v>0</v>
      </c>
      <c r="EZ101" s="33"/>
      <c r="FA101" s="40">
        <v>1953</v>
      </c>
      <c r="FB101" s="32">
        <v>100</v>
      </c>
      <c r="FC101" s="31">
        <v>1212.9</v>
      </c>
      <c r="FD101" s="32">
        <v>1</v>
      </c>
      <c r="FE101" s="31">
        <v>112.8</v>
      </c>
      <c r="FF101" s="33">
        <v>112.8</v>
      </c>
    </row>
    <row r="102" ht="21.95" customHeight="1">
      <c r="A102" s="39">
        <v>1954</v>
      </c>
      <c r="B102" s="30">
        <v>109</v>
      </c>
      <c r="C102" s="31">
        <v>427.1</v>
      </c>
      <c r="D102" s="32">
        <v>1</v>
      </c>
      <c r="E102" s="31">
        <v>49.3</v>
      </c>
      <c r="F102" s="33">
        <v>49.3</v>
      </c>
      <c r="G102" s="40">
        <v>1954</v>
      </c>
      <c r="H102" s="32">
        <v>165</v>
      </c>
      <c r="I102" s="31">
        <v>2299.9</v>
      </c>
      <c r="J102" s="32">
        <v>2</v>
      </c>
      <c r="K102" s="31">
        <v>419.1</v>
      </c>
      <c r="L102" s="33">
        <v>209.55</v>
      </c>
      <c r="M102" s="40">
        <v>1954</v>
      </c>
      <c r="N102" s="32">
        <v>110</v>
      </c>
      <c r="O102" s="31">
        <v>1475.7</v>
      </c>
      <c r="P102" s="32">
        <v>3</v>
      </c>
      <c r="Q102" s="31">
        <v>361.7</v>
      </c>
      <c r="R102" s="33">
        <v>120.566666666667</v>
      </c>
      <c r="S102" s="40">
        <v>1954</v>
      </c>
      <c r="T102" s="32">
        <v>90</v>
      </c>
      <c r="U102" s="31">
        <v>701.9</v>
      </c>
      <c r="V102" s="32">
        <v>2</v>
      </c>
      <c r="W102" s="31">
        <v>101.9</v>
      </c>
      <c r="X102" s="33">
        <v>50.95</v>
      </c>
      <c r="Y102" s="40">
        <v>1954</v>
      </c>
      <c r="Z102" s="32">
        <v>100</v>
      </c>
      <c r="AA102" s="31">
        <v>1118.2</v>
      </c>
      <c r="AB102" s="32">
        <v>1</v>
      </c>
      <c r="AC102" s="31">
        <v>131.8</v>
      </c>
      <c r="AD102" s="33">
        <v>131.8</v>
      </c>
      <c r="AE102" s="40">
        <v>1954</v>
      </c>
      <c r="AF102" s="32">
        <v>143</v>
      </c>
      <c r="AG102" s="31">
        <v>1560</v>
      </c>
      <c r="AH102" s="32">
        <v>2</v>
      </c>
      <c r="AI102" s="31">
        <v>188.7</v>
      </c>
      <c r="AJ102" s="33">
        <v>94.34999999999999</v>
      </c>
      <c r="AK102" s="40">
        <v>1954</v>
      </c>
      <c r="AL102" s="32">
        <v>155</v>
      </c>
      <c r="AM102" s="31">
        <v>2161.4</v>
      </c>
      <c r="AN102" s="32">
        <v>4</v>
      </c>
      <c r="AO102" s="31">
        <v>668</v>
      </c>
      <c r="AP102" s="33">
        <v>167</v>
      </c>
      <c r="AQ102" s="40">
        <v>1954</v>
      </c>
      <c r="AR102" s="32">
        <v>144</v>
      </c>
      <c r="AS102" s="31">
        <v>2530.5</v>
      </c>
      <c r="AT102" s="32">
        <v>3</v>
      </c>
      <c r="AU102" s="31">
        <v>693.9</v>
      </c>
      <c r="AV102" s="33">
        <v>231.3</v>
      </c>
      <c r="AW102" s="40">
        <v>1954</v>
      </c>
      <c r="AX102" s="32">
        <v>139</v>
      </c>
      <c r="AY102" s="31">
        <v>1488.3</v>
      </c>
      <c r="AZ102" s="32">
        <v>4</v>
      </c>
      <c r="BA102" s="31">
        <v>520.7</v>
      </c>
      <c r="BB102" s="33">
        <v>130.175</v>
      </c>
      <c r="BC102" s="40">
        <v>1954</v>
      </c>
      <c r="BD102" s="32">
        <v>57</v>
      </c>
      <c r="BE102" s="31">
        <v>729.2</v>
      </c>
      <c r="BF102" s="32">
        <v>1</v>
      </c>
      <c r="BG102" s="31">
        <v>68.3</v>
      </c>
      <c r="BH102" s="33">
        <v>68.3</v>
      </c>
      <c r="BI102" s="40">
        <v>1954</v>
      </c>
      <c r="BJ102" s="32">
        <v>42</v>
      </c>
      <c r="BK102" s="31">
        <v>408.2</v>
      </c>
      <c r="BL102" s="32">
        <v>0</v>
      </c>
      <c r="BM102" s="31">
        <v>0</v>
      </c>
      <c r="BN102" s="33"/>
      <c r="BO102" s="40">
        <v>1954</v>
      </c>
      <c r="BP102" s="32">
        <v>80</v>
      </c>
      <c r="BQ102" s="31">
        <v>788.1</v>
      </c>
      <c r="BR102" s="32">
        <v>1</v>
      </c>
      <c r="BS102" s="31">
        <v>64.8</v>
      </c>
      <c r="BT102" s="33">
        <v>64.8</v>
      </c>
      <c r="BU102" s="40">
        <v>1954</v>
      </c>
      <c r="BV102" s="32">
        <v>139</v>
      </c>
      <c r="BW102" s="31">
        <v>1486.8</v>
      </c>
      <c r="BX102" s="32">
        <v>4</v>
      </c>
      <c r="BY102" s="31">
        <v>518.9</v>
      </c>
      <c r="BZ102" s="33">
        <v>129.725</v>
      </c>
      <c r="CA102" s="40">
        <v>1954</v>
      </c>
      <c r="CB102" s="32">
        <v>91</v>
      </c>
      <c r="CC102" s="31">
        <v>1127.2</v>
      </c>
      <c r="CD102" s="32">
        <v>2</v>
      </c>
      <c r="CE102" s="31">
        <v>160</v>
      </c>
      <c r="CF102" s="33">
        <v>80</v>
      </c>
      <c r="CG102" s="40">
        <v>1954</v>
      </c>
      <c r="CH102" s="32">
        <v>111</v>
      </c>
      <c r="CI102" s="31">
        <v>1149</v>
      </c>
      <c r="CJ102" s="32">
        <v>2</v>
      </c>
      <c r="CK102" s="31">
        <v>179.6</v>
      </c>
      <c r="CL102" s="33">
        <v>89.8</v>
      </c>
      <c r="CM102" s="40">
        <v>1954</v>
      </c>
      <c r="CN102" s="32">
        <v>127</v>
      </c>
      <c r="CO102" s="31">
        <v>1857.6</v>
      </c>
      <c r="CP102" s="32">
        <v>3</v>
      </c>
      <c r="CQ102" s="31">
        <v>427</v>
      </c>
      <c r="CR102" s="33">
        <v>142.333333333333</v>
      </c>
      <c r="CS102" s="40">
        <v>1954</v>
      </c>
      <c r="CT102" s="32">
        <v>157</v>
      </c>
      <c r="CU102" s="31">
        <v>1949.6</v>
      </c>
      <c r="CV102" s="32">
        <v>3</v>
      </c>
      <c r="CW102" s="31">
        <v>588.1</v>
      </c>
      <c r="CX102" s="33">
        <v>196.033333333333</v>
      </c>
      <c r="CY102" s="40">
        <v>1954</v>
      </c>
      <c r="CZ102" s="32">
        <v>157</v>
      </c>
      <c r="DA102" s="31">
        <v>2544.2</v>
      </c>
      <c r="DB102" s="32">
        <v>3</v>
      </c>
      <c r="DC102" s="31">
        <v>723.4</v>
      </c>
      <c r="DD102" s="33">
        <v>241.133333333333</v>
      </c>
      <c r="DE102" s="40">
        <v>1954</v>
      </c>
      <c r="DF102" s="32">
        <v>76</v>
      </c>
      <c r="DG102" s="31">
        <v>1057.2</v>
      </c>
      <c r="DH102" s="32">
        <v>3</v>
      </c>
      <c r="DI102" s="31">
        <v>215.4</v>
      </c>
      <c r="DJ102" s="33">
        <v>71.8</v>
      </c>
      <c r="DK102" s="40">
        <v>1954</v>
      </c>
      <c r="DL102" s="32">
        <v>74</v>
      </c>
      <c r="DM102" s="31">
        <v>643.6</v>
      </c>
      <c r="DN102" s="32">
        <v>3</v>
      </c>
      <c r="DO102" s="31">
        <v>141.7</v>
      </c>
      <c r="DP102" s="33">
        <v>47.2333333333333</v>
      </c>
      <c r="DQ102" s="40">
        <v>1954</v>
      </c>
      <c r="DR102" s="32">
        <v>55</v>
      </c>
      <c r="DS102" s="31">
        <v>748.6</v>
      </c>
      <c r="DT102" s="32">
        <v>1</v>
      </c>
      <c r="DU102" s="31">
        <v>63.5</v>
      </c>
      <c r="DV102" s="33">
        <v>63.5</v>
      </c>
      <c r="DW102" s="40">
        <v>1954</v>
      </c>
      <c r="DX102" s="32">
        <v>130</v>
      </c>
      <c r="DY102" s="31">
        <v>1006.9</v>
      </c>
      <c r="DZ102" s="32">
        <v>3</v>
      </c>
      <c r="EA102" s="31">
        <v>211.9</v>
      </c>
      <c r="EB102" s="33">
        <v>70.6333333333333</v>
      </c>
      <c r="EC102" s="40">
        <v>1954</v>
      </c>
      <c r="ED102" s="32">
        <v>134</v>
      </c>
      <c r="EE102" s="31">
        <v>2609.6</v>
      </c>
      <c r="EF102" s="32">
        <v>3</v>
      </c>
      <c r="EG102" s="31">
        <v>739.4</v>
      </c>
      <c r="EH102" s="33">
        <v>246.466666666667</v>
      </c>
      <c r="EI102" s="40">
        <v>1954</v>
      </c>
      <c r="EJ102" s="32">
        <v>93</v>
      </c>
      <c r="EK102" s="31">
        <v>798.8</v>
      </c>
      <c r="EL102" s="32">
        <v>4</v>
      </c>
      <c r="EM102" s="31">
        <v>254</v>
      </c>
      <c r="EN102" s="33">
        <v>63.5</v>
      </c>
      <c r="EO102" s="40">
        <v>1954</v>
      </c>
      <c r="EP102" s="32">
        <v>82</v>
      </c>
      <c r="EQ102" s="31">
        <v>698.5</v>
      </c>
      <c r="ER102" s="32">
        <v>1</v>
      </c>
      <c r="ES102" s="31">
        <v>64.8</v>
      </c>
      <c r="ET102" s="33">
        <v>64.8</v>
      </c>
      <c r="EU102" s="40">
        <v>1954</v>
      </c>
      <c r="EV102" s="32">
        <v>47</v>
      </c>
      <c r="EW102" s="31">
        <v>531.4</v>
      </c>
      <c r="EX102" s="32">
        <v>0</v>
      </c>
      <c r="EY102" s="31">
        <v>0</v>
      </c>
      <c r="EZ102" s="33"/>
      <c r="FA102" s="40">
        <v>1954</v>
      </c>
      <c r="FB102" s="32">
        <v>177</v>
      </c>
      <c r="FC102" s="31">
        <v>2178.8</v>
      </c>
      <c r="FD102" s="32">
        <v>2</v>
      </c>
      <c r="FE102" s="31">
        <v>365.8</v>
      </c>
      <c r="FF102" s="33">
        <v>182.9</v>
      </c>
    </row>
    <row r="103" ht="21.95" customHeight="1">
      <c r="A103" s="39">
        <v>1955</v>
      </c>
      <c r="B103" s="30">
        <v>134</v>
      </c>
      <c r="C103" s="31">
        <v>625.1</v>
      </c>
      <c r="D103" s="32">
        <v>0</v>
      </c>
      <c r="E103" s="31">
        <v>0</v>
      </c>
      <c r="F103" s="33"/>
      <c r="G103" s="40">
        <v>1955</v>
      </c>
      <c r="H103" s="32">
        <v>135</v>
      </c>
      <c r="I103" s="31">
        <v>2015.6</v>
      </c>
      <c r="J103" s="32">
        <v>2</v>
      </c>
      <c r="K103" s="31">
        <v>449.6</v>
      </c>
      <c r="L103" s="33">
        <v>224.8</v>
      </c>
      <c r="M103" s="40">
        <v>1955</v>
      </c>
      <c r="N103" s="32">
        <v>86</v>
      </c>
      <c r="O103" s="31">
        <v>1080.3</v>
      </c>
      <c r="P103" s="32">
        <v>2</v>
      </c>
      <c r="Q103" s="31">
        <v>245.9</v>
      </c>
      <c r="R103" s="33">
        <v>122.95</v>
      </c>
      <c r="S103" s="40">
        <v>1955</v>
      </c>
      <c r="T103" s="32">
        <v>127</v>
      </c>
      <c r="U103" s="31">
        <v>914.8</v>
      </c>
      <c r="V103" s="32">
        <v>3</v>
      </c>
      <c r="W103" s="31">
        <v>169.2</v>
      </c>
      <c r="X103" s="33">
        <v>56.4</v>
      </c>
      <c r="Y103" s="40">
        <v>1955</v>
      </c>
      <c r="Z103" s="32">
        <v>95</v>
      </c>
      <c r="AA103" s="31">
        <v>1047.8</v>
      </c>
      <c r="AB103" s="32">
        <v>1</v>
      </c>
      <c r="AC103" s="31">
        <v>128</v>
      </c>
      <c r="AD103" s="33">
        <v>128</v>
      </c>
      <c r="AE103" s="40">
        <v>1955</v>
      </c>
      <c r="AF103" s="32">
        <v>136</v>
      </c>
      <c r="AG103" s="31">
        <v>1281.4</v>
      </c>
      <c r="AH103" s="32">
        <v>1</v>
      </c>
      <c r="AI103" s="31">
        <v>197.6</v>
      </c>
      <c r="AJ103" s="33">
        <v>197.6</v>
      </c>
      <c r="AK103" s="40">
        <v>1955</v>
      </c>
      <c r="AL103" s="32">
        <v>134</v>
      </c>
      <c r="AM103" s="31">
        <v>1456.4</v>
      </c>
      <c r="AN103" s="32">
        <v>1</v>
      </c>
      <c r="AO103" s="31">
        <v>114.3</v>
      </c>
      <c r="AP103" s="33">
        <v>114.3</v>
      </c>
      <c r="AQ103" s="40">
        <v>1955</v>
      </c>
      <c r="AR103" s="32">
        <v>135</v>
      </c>
      <c r="AS103" s="31">
        <v>1878.9</v>
      </c>
      <c r="AT103" s="32">
        <v>1</v>
      </c>
      <c r="AU103" s="31">
        <v>188.7</v>
      </c>
      <c r="AV103" s="33">
        <v>188.7</v>
      </c>
      <c r="AW103" s="40">
        <v>1955</v>
      </c>
      <c r="AX103" s="32">
        <v>123</v>
      </c>
      <c r="AY103" s="31">
        <v>1365.3</v>
      </c>
      <c r="AZ103" s="32">
        <v>2</v>
      </c>
      <c r="BA103" s="31">
        <v>309.1</v>
      </c>
      <c r="BB103" s="33">
        <v>154.55</v>
      </c>
      <c r="BC103" s="40">
        <v>1955</v>
      </c>
      <c r="BD103" s="32">
        <v>65</v>
      </c>
      <c r="BE103" s="31">
        <v>800.4</v>
      </c>
      <c r="BF103" s="32">
        <v>1</v>
      </c>
      <c r="BG103" s="31">
        <v>86.90000000000001</v>
      </c>
      <c r="BH103" s="33">
        <v>86.90000000000001</v>
      </c>
      <c r="BI103" s="40">
        <v>1955</v>
      </c>
      <c r="BJ103" s="32">
        <v>55</v>
      </c>
      <c r="BK103" s="31">
        <v>494.4</v>
      </c>
      <c r="BL103" s="32">
        <v>1</v>
      </c>
      <c r="BM103" s="31">
        <v>66.8</v>
      </c>
      <c r="BN103" s="33">
        <v>66.8</v>
      </c>
      <c r="BO103" s="40">
        <v>1955</v>
      </c>
      <c r="BP103" s="32">
        <v>74</v>
      </c>
      <c r="BQ103" s="31">
        <v>766.9</v>
      </c>
      <c r="BR103" s="32">
        <v>2</v>
      </c>
      <c r="BS103" s="31">
        <v>135.4</v>
      </c>
      <c r="BT103" s="33">
        <v>67.7</v>
      </c>
      <c r="BU103" s="40">
        <v>1955</v>
      </c>
      <c r="BV103" s="32">
        <v>141</v>
      </c>
      <c r="BW103" s="31">
        <v>1173.9</v>
      </c>
      <c r="BX103" s="32">
        <v>1</v>
      </c>
      <c r="BY103" s="31">
        <v>85.09999999999999</v>
      </c>
      <c r="BZ103" s="33">
        <v>85.09999999999999</v>
      </c>
      <c r="CA103" s="40">
        <v>1955</v>
      </c>
      <c r="CB103" s="32">
        <v>79</v>
      </c>
      <c r="CC103" s="31">
        <v>1051.6</v>
      </c>
      <c r="CD103" s="32">
        <v>2</v>
      </c>
      <c r="CE103" s="31">
        <v>251.5</v>
      </c>
      <c r="CF103" s="33">
        <v>125.75</v>
      </c>
      <c r="CG103" s="40">
        <v>1955</v>
      </c>
      <c r="CH103" s="32">
        <v>110</v>
      </c>
      <c r="CI103" s="31">
        <v>1102.4</v>
      </c>
      <c r="CJ103" s="32">
        <v>2</v>
      </c>
      <c r="CK103" s="31">
        <v>193.2</v>
      </c>
      <c r="CL103" s="33">
        <v>96.59999999999999</v>
      </c>
      <c r="CM103" s="40">
        <v>1955</v>
      </c>
      <c r="CN103" s="32">
        <v>128</v>
      </c>
      <c r="CO103" s="31">
        <v>1538.4</v>
      </c>
      <c r="CP103" s="32">
        <v>2</v>
      </c>
      <c r="CQ103" s="31">
        <v>312.1</v>
      </c>
      <c r="CR103" s="33">
        <v>156.05</v>
      </c>
      <c r="CS103" s="40">
        <v>1955</v>
      </c>
      <c r="CT103" s="32">
        <v>146</v>
      </c>
      <c r="CU103" s="31">
        <v>1746.3</v>
      </c>
      <c r="CV103" s="32">
        <v>5</v>
      </c>
      <c r="CW103" s="31">
        <v>648.4</v>
      </c>
      <c r="CX103" s="33">
        <v>129.68</v>
      </c>
      <c r="CY103" s="40">
        <v>1955</v>
      </c>
      <c r="CZ103" s="32">
        <v>135</v>
      </c>
      <c r="DA103" s="31">
        <v>2258.9</v>
      </c>
      <c r="DB103" s="32">
        <v>4</v>
      </c>
      <c r="DC103" s="31">
        <v>768.3</v>
      </c>
      <c r="DD103" s="33">
        <v>192.075</v>
      </c>
      <c r="DE103" s="40">
        <v>1955</v>
      </c>
      <c r="DF103" s="32">
        <v>62</v>
      </c>
      <c r="DG103" s="31">
        <v>694.6</v>
      </c>
      <c r="DH103" s="32">
        <v>0</v>
      </c>
      <c r="DI103" s="31">
        <v>0</v>
      </c>
      <c r="DJ103" s="33"/>
      <c r="DK103" s="40">
        <v>1955</v>
      </c>
      <c r="DL103" s="32">
        <v>107</v>
      </c>
      <c r="DM103" s="31">
        <v>803.5</v>
      </c>
      <c r="DN103" s="32">
        <v>3</v>
      </c>
      <c r="DO103" s="31">
        <v>240.8</v>
      </c>
      <c r="DP103" s="33">
        <v>80.26666666666669</v>
      </c>
      <c r="DQ103" s="40">
        <v>1955</v>
      </c>
      <c r="DR103" s="32">
        <v>69</v>
      </c>
      <c r="DS103" s="31">
        <v>563.6</v>
      </c>
      <c r="DT103" s="32">
        <v>0</v>
      </c>
      <c r="DU103" s="31">
        <v>0</v>
      </c>
      <c r="DV103" s="33"/>
      <c r="DW103" s="40">
        <v>1955</v>
      </c>
      <c r="DX103" s="32">
        <v>130</v>
      </c>
      <c r="DY103" s="31">
        <v>660.8</v>
      </c>
      <c r="DZ103" s="32">
        <v>0</v>
      </c>
      <c r="EA103" s="31">
        <v>0</v>
      </c>
      <c r="EB103" s="33"/>
      <c r="EC103" s="40">
        <v>1955</v>
      </c>
      <c r="ED103" s="32">
        <v>120</v>
      </c>
      <c r="EE103" s="31">
        <v>1783.9</v>
      </c>
      <c r="EF103" s="32">
        <v>2</v>
      </c>
      <c r="EG103" s="31">
        <v>417.3</v>
      </c>
      <c r="EH103" s="33">
        <v>208.65</v>
      </c>
      <c r="EI103" s="40">
        <v>1955</v>
      </c>
      <c r="EJ103" s="32">
        <v>135</v>
      </c>
      <c r="EK103" s="31">
        <v>980.7</v>
      </c>
      <c r="EL103" s="32">
        <v>3</v>
      </c>
      <c r="EM103" s="31">
        <v>239.6</v>
      </c>
      <c r="EN103" s="33">
        <v>79.8666666666667</v>
      </c>
      <c r="EO103" s="40">
        <v>1955</v>
      </c>
      <c r="EP103" s="32">
        <v>67</v>
      </c>
      <c r="EQ103" s="31">
        <v>768.8</v>
      </c>
      <c r="ER103" s="32">
        <v>2</v>
      </c>
      <c r="ES103" s="31">
        <v>169.4</v>
      </c>
      <c r="ET103" s="33">
        <v>84.7</v>
      </c>
      <c r="EU103" s="40">
        <v>1955</v>
      </c>
      <c r="EV103" s="32">
        <v>62</v>
      </c>
      <c r="EW103" s="31">
        <v>827.1</v>
      </c>
      <c r="EX103" s="32">
        <v>1</v>
      </c>
      <c r="EY103" s="31">
        <v>107.2</v>
      </c>
      <c r="EZ103" s="33">
        <v>107.2</v>
      </c>
      <c r="FA103" s="40">
        <v>1955</v>
      </c>
      <c r="FB103" s="32">
        <v>175</v>
      </c>
      <c r="FC103" s="31">
        <v>1446.3</v>
      </c>
      <c r="FD103" s="32">
        <v>0</v>
      </c>
      <c r="FE103" s="31">
        <v>0</v>
      </c>
      <c r="FF103" s="33"/>
    </row>
    <row r="104" ht="21.95" customHeight="1">
      <c r="A104" s="39">
        <v>1956</v>
      </c>
      <c r="B104" s="30">
        <v>154</v>
      </c>
      <c r="C104" s="31">
        <v>692.4</v>
      </c>
      <c r="D104" s="32">
        <v>0</v>
      </c>
      <c r="E104" s="31">
        <v>0</v>
      </c>
      <c r="F104" s="33"/>
      <c r="G104" s="40">
        <v>1956</v>
      </c>
      <c r="H104" s="32">
        <v>110</v>
      </c>
      <c r="I104" s="31">
        <v>1714.3</v>
      </c>
      <c r="J104" s="32">
        <v>1</v>
      </c>
      <c r="K104" s="31">
        <v>134.1</v>
      </c>
      <c r="L104" s="33">
        <v>134.1</v>
      </c>
      <c r="M104" s="40">
        <v>1956</v>
      </c>
      <c r="N104" s="32">
        <v>95</v>
      </c>
      <c r="O104" s="31">
        <v>1088.5</v>
      </c>
      <c r="P104" s="32">
        <v>2</v>
      </c>
      <c r="Q104" s="31">
        <v>185.7</v>
      </c>
      <c r="R104" s="33">
        <v>92.84999999999999</v>
      </c>
      <c r="S104" s="40">
        <v>1956</v>
      </c>
      <c r="T104" s="32">
        <v>135</v>
      </c>
      <c r="U104" s="31">
        <v>1130</v>
      </c>
      <c r="V104" s="32">
        <v>4</v>
      </c>
      <c r="W104" s="31">
        <v>225.5</v>
      </c>
      <c r="X104" s="33">
        <v>56.375</v>
      </c>
      <c r="Y104" s="40">
        <v>1956</v>
      </c>
      <c r="Z104" s="32">
        <v>100</v>
      </c>
      <c r="AA104" s="31">
        <v>1122.9</v>
      </c>
      <c r="AB104" s="32">
        <v>2</v>
      </c>
      <c r="AC104" s="31">
        <v>211.3</v>
      </c>
      <c r="AD104" s="33">
        <v>105.65</v>
      </c>
      <c r="AE104" s="40">
        <v>1956</v>
      </c>
      <c r="AF104" s="32">
        <v>120</v>
      </c>
      <c r="AG104" s="31">
        <v>1503.8</v>
      </c>
      <c r="AH104" s="32">
        <v>2</v>
      </c>
      <c r="AI104" s="31">
        <v>248.7</v>
      </c>
      <c r="AJ104" s="33">
        <v>124.35</v>
      </c>
      <c r="AK104" s="40">
        <v>1956</v>
      </c>
      <c r="AL104" s="32">
        <v>136</v>
      </c>
      <c r="AM104" s="31">
        <v>1804.5</v>
      </c>
      <c r="AN104" s="32">
        <v>1</v>
      </c>
      <c r="AO104" s="31">
        <v>267</v>
      </c>
      <c r="AP104" s="33">
        <v>267</v>
      </c>
      <c r="AQ104" s="40">
        <v>1956</v>
      </c>
      <c r="AR104" s="32">
        <v>112</v>
      </c>
      <c r="AS104" s="31">
        <v>1853.8</v>
      </c>
      <c r="AT104" s="32">
        <v>1</v>
      </c>
      <c r="AU104" s="31">
        <v>162.8</v>
      </c>
      <c r="AV104" s="33">
        <v>162.8</v>
      </c>
      <c r="AW104" s="40">
        <v>1956</v>
      </c>
      <c r="AX104" s="32">
        <v>103</v>
      </c>
      <c r="AY104" s="31">
        <v>1270.6</v>
      </c>
      <c r="AZ104" s="32">
        <v>2</v>
      </c>
      <c r="BA104" s="31">
        <v>213.4</v>
      </c>
      <c r="BB104" s="33">
        <v>106.7</v>
      </c>
      <c r="BC104" s="40">
        <v>1956</v>
      </c>
      <c r="BD104" s="32">
        <v>79</v>
      </c>
      <c r="BE104" s="31">
        <v>805.7</v>
      </c>
      <c r="BF104" s="32">
        <v>1</v>
      </c>
      <c r="BG104" s="31">
        <v>65.5</v>
      </c>
      <c r="BH104" s="33">
        <v>65.5</v>
      </c>
      <c r="BI104" s="40">
        <v>1956</v>
      </c>
      <c r="BJ104" s="32">
        <v>64</v>
      </c>
      <c r="BK104" s="31">
        <v>924.5</v>
      </c>
      <c r="BL104" s="32">
        <v>1</v>
      </c>
      <c r="BM104" s="31">
        <v>104.9</v>
      </c>
      <c r="BN104" s="33">
        <v>104.9</v>
      </c>
      <c r="BO104" s="40">
        <v>1956</v>
      </c>
      <c r="BP104" s="32">
        <v>102</v>
      </c>
      <c r="BQ104" s="31">
        <v>903.9</v>
      </c>
      <c r="BR104" s="32">
        <v>2</v>
      </c>
      <c r="BS104" s="31">
        <v>203</v>
      </c>
      <c r="BT104" s="33">
        <v>101.5</v>
      </c>
      <c r="BU104" s="40">
        <v>1956</v>
      </c>
      <c r="BV104" s="32">
        <v>130</v>
      </c>
      <c r="BW104" s="31">
        <v>1373.5</v>
      </c>
      <c r="BX104" s="32">
        <v>2</v>
      </c>
      <c r="BY104" s="31">
        <v>202.2</v>
      </c>
      <c r="BZ104" s="33">
        <v>101.1</v>
      </c>
      <c r="CA104" s="40">
        <v>1956</v>
      </c>
      <c r="CB104" s="32">
        <v>90</v>
      </c>
      <c r="CC104" s="31">
        <v>1186.7</v>
      </c>
      <c r="CD104" s="32">
        <v>1</v>
      </c>
      <c r="CE104" s="31">
        <v>108.5</v>
      </c>
      <c r="CF104" s="33">
        <v>108.5</v>
      </c>
      <c r="CG104" s="40">
        <v>1956</v>
      </c>
      <c r="CH104" s="32">
        <v>119</v>
      </c>
      <c r="CI104" s="31">
        <v>1193.3</v>
      </c>
      <c r="CJ104" s="32">
        <v>3</v>
      </c>
      <c r="CK104" s="31">
        <v>267.3</v>
      </c>
      <c r="CL104" s="33">
        <v>89.09999999999999</v>
      </c>
      <c r="CM104" s="40">
        <v>1956</v>
      </c>
      <c r="CN104" s="32">
        <v>112</v>
      </c>
      <c r="CO104" s="31">
        <v>1578.5</v>
      </c>
      <c r="CP104" s="32">
        <v>2</v>
      </c>
      <c r="CQ104" s="31">
        <v>384.3</v>
      </c>
      <c r="CR104" s="33">
        <v>192.15</v>
      </c>
      <c r="CS104" s="40">
        <v>1956</v>
      </c>
      <c r="CT104" s="32">
        <v>120</v>
      </c>
      <c r="CU104" s="31">
        <v>1607.9</v>
      </c>
      <c r="CV104" s="32">
        <v>3</v>
      </c>
      <c r="CW104" s="31">
        <v>388.8</v>
      </c>
      <c r="CX104" s="33">
        <v>129.6</v>
      </c>
      <c r="CY104" s="40">
        <v>1956</v>
      </c>
      <c r="CZ104" s="32">
        <v>116</v>
      </c>
      <c r="DA104" s="31">
        <v>2353.9</v>
      </c>
      <c r="DB104" s="32">
        <v>3</v>
      </c>
      <c r="DC104" s="31">
        <v>643.2</v>
      </c>
      <c r="DD104" s="33">
        <v>214.4</v>
      </c>
      <c r="DE104" s="40">
        <v>1956</v>
      </c>
      <c r="DF104" s="32">
        <v>80</v>
      </c>
      <c r="DG104" s="31">
        <v>1004.6</v>
      </c>
      <c r="DH104" s="32">
        <v>1</v>
      </c>
      <c r="DI104" s="31">
        <v>117.1</v>
      </c>
      <c r="DJ104" s="33">
        <v>117.1</v>
      </c>
      <c r="DK104" s="40">
        <v>1956</v>
      </c>
      <c r="DL104" s="32">
        <v>118</v>
      </c>
      <c r="DM104" s="31">
        <v>952.8</v>
      </c>
      <c r="DN104" s="32">
        <v>2</v>
      </c>
      <c r="DO104" s="31">
        <v>97.2</v>
      </c>
      <c r="DP104" s="33">
        <v>48.6</v>
      </c>
      <c r="DQ104" s="40">
        <v>1956</v>
      </c>
      <c r="DR104" s="32">
        <v>86</v>
      </c>
      <c r="DS104" s="31">
        <v>921.4</v>
      </c>
      <c r="DT104" s="32">
        <v>3</v>
      </c>
      <c r="DU104" s="31">
        <v>239.2</v>
      </c>
      <c r="DV104" s="33">
        <v>79.73333333333331</v>
      </c>
      <c r="DW104" s="40">
        <v>1956</v>
      </c>
      <c r="DX104" s="32">
        <v>135</v>
      </c>
      <c r="DY104" s="31">
        <v>1064.8</v>
      </c>
      <c r="DZ104" s="32">
        <v>3</v>
      </c>
      <c r="EA104" s="31">
        <v>188.2</v>
      </c>
      <c r="EB104" s="33">
        <v>62.7333333333333</v>
      </c>
      <c r="EC104" s="40">
        <v>1956</v>
      </c>
      <c r="ED104" s="32">
        <v>101</v>
      </c>
      <c r="EE104" s="31">
        <v>1978</v>
      </c>
      <c r="EF104" s="32">
        <v>2</v>
      </c>
      <c r="EG104" s="31">
        <v>486.9</v>
      </c>
      <c r="EH104" s="33">
        <v>243.45</v>
      </c>
      <c r="EI104" s="40">
        <v>1956</v>
      </c>
      <c r="EJ104" s="32">
        <v>146</v>
      </c>
      <c r="EK104" s="31">
        <v>960.6</v>
      </c>
      <c r="EL104" s="32">
        <v>1</v>
      </c>
      <c r="EM104" s="31">
        <v>47.5</v>
      </c>
      <c r="EN104" s="33">
        <v>47.5</v>
      </c>
      <c r="EO104" s="40">
        <v>1956</v>
      </c>
      <c r="EP104" s="32">
        <v>78</v>
      </c>
      <c r="EQ104" s="31">
        <v>917.2</v>
      </c>
      <c r="ER104" s="32">
        <v>2</v>
      </c>
      <c r="ES104" s="31">
        <v>184.9</v>
      </c>
      <c r="ET104" s="33">
        <v>92.45</v>
      </c>
      <c r="EU104" s="40">
        <v>1956</v>
      </c>
      <c r="EV104" s="32">
        <v>64</v>
      </c>
      <c r="EW104" s="31">
        <v>671.6</v>
      </c>
      <c r="EX104" s="32">
        <v>1</v>
      </c>
      <c r="EY104" s="31">
        <v>96.3</v>
      </c>
      <c r="EZ104" s="33">
        <v>96.3</v>
      </c>
      <c r="FA104" s="40">
        <v>1956</v>
      </c>
      <c r="FB104" s="32">
        <v>145</v>
      </c>
      <c r="FC104" s="31">
        <v>1499.6</v>
      </c>
      <c r="FD104" s="32">
        <v>3</v>
      </c>
      <c r="FE104" s="31">
        <v>286.8</v>
      </c>
      <c r="FF104" s="33">
        <v>95.59999999999999</v>
      </c>
    </row>
    <row r="105" ht="21.95" customHeight="1">
      <c r="A105" s="39">
        <v>1957</v>
      </c>
      <c r="B105" s="30">
        <v>110</v>
      </c>
      <c r="C105" s="31">
        <v>426.2</v>
      </c>
      <c r="D105" s="32">
        <v>1</v>
      </c>
      <c r="E105" s="31">
        <v>51.6</v>
      </c>
      <c r="F105" s="33">
        <v>51.6</v>
      </c>
      <c r="G105" s="40">
        <v>1957</v>
      </c>
      <c r="H105" s="32">
        <v>92</v>
      </c>
      <c r="I105" s="31">
        <v>1243.9</v>
      </c>
      <c r="J105" s="32">
        <v>1</v>
      </c>
      <c r="K105" s="31">
        <v>108</v>
      </c>
      <c r="L105" s="33">
        <v>108</v>
      </c>
      <c r="M105" s="40">
        <v>1957</v>
      </c>
      <c r="N105" s="32">
        <v>72</v>
      </c>
      <c r="O105" s="31">
        <v>530.1</v>
      </c>
      <c r="P105" s="32">
        <v>0</v>
      </c>
      <c r="Q105" s="31">
        <v>0</v>
      </c>
      <c r="R105" s="33"/>
      <c r="S105" s="40">
        <v>1957</v>
      </c>
      <c r="T105" s="32">
        <v>87</v>
      </c>
      <c r="U105" s="31">
        <v>512</v>
      </c>
      <c r="V105" s="32">
        <v>1</v>
      </c>
      <c r="W105" s="31">
        <v>46.5</v>
      </c>
      <c r="X105" s="33">
        <v>46.5</v>
      </c>
      <c r="Y105" s="40">
        <v>1957</v>
      </c>
      <c r="Z105" s="32">
        <v>62</v>
      </c>
      <c r="AA105" s="31">
        <v>640.3</v>
      </c>
      <c r="AB105" s="32">
        <v>0</v>
      </c>
      <c r="AC105" s="31">
        <v>0</v>
      </c>
      <c r="AD105" s="33"/>
      <c r="AE105" s="40">
        <v>1957</v>
      </c>
      <c r="AF105" s="32">
        <v>80</v>
      </c>
      <c r="AG105" s="31">
        <v>523.6</v>
      </c>
      <c r="AH105" s="32">
        <v>0</v>
      </c>
      <c r="AI105" s="31">
        <v>0</v>
      </c>
      <c r="AJ105" s="33"/>
      <c r="AK105" s="40">
        <v>1957</v>
      </c>
      <c r="AL105" s="32">
        <v>91</v>
      </c>
      <c r="AM105" s="31">
        <v>746.1</v>
      </c>
      <c r="AN105" s="32">
        <v>0</v>
      </c>
      <c r="AO105" s="31">
        <v>0</v>
      </c>
      <c r="AP105" s="33"/>
      <c r="AQ105" s="40">
        <v>1957</v>
      </c>
      <c r="AR105" s="32">
        <v>97</v>
      </c>
      <c r="AS105" s="31">
        <v>1476.5</v>
      </c>
      <c r="AT105" s="32">
        <v>1</v>
      </c>
      <c r="AU105" s="31">
        <v>136.9</v>
      </c>
      <c r="AV105" s="33">
        <v>136.9</v>
      </c>
      <c r="AW105" s="40">
        <v>1957</v>
      </c>
      <c r="AX105" s="32">
        <v>79</v>
      </c>
      <c r="AY105" s="31">
        <v>617.2</v>
      </c>
      <c r="AZ105" s="32">
        <v>0</v>
      </c>
      <c r="BA105" s="31">
        <v>0</v>
      </c>
      <c r="BB105" s="33"/>
      <c r="BC105" s="40">
        <v>1957</v>
      </c>
      <c r="BD105" s="32">
        <v>38</v>
      </c>
      <c r="BE105" s="31">
        <v>372.5</v>
      </c>
      <c r="BF105" s="32">
        <v>0</v>
      </c>
      <c r="BG105" s="31">
        <v>0</v>
      </c>
      <c r="BH105" s="33"/>
      <c r="BI105" s="40">
        <v>1957</v>
      </c>
      <c r="BJ105" s="32">
        <v>26</v>
      </c>
      <c r="BK105" s="31">
        <v>150.3</v>
      </c>
      <c r="BL105" s="32">
        <v>0</v>
      </c>
      <c r="BM105" s="31">
        <v>0</v>
      </c>
      <c r="BN105" s="33"/>
      <c r="BO105" s="40">
        <v>1957</v>
      </c>
      <c r="BP105" s="32">
        <v>54</v>
      </c>
      <c r="BQ105" s="31">
        <v>380.2</v>
      </c>
      <c r="BR105" s="32">
        <v>0</v>
      </c>
      <c r="BS105" s="31">
        <v>0</v>
      </c>
      <c r="BT105" s="33"/>
      <c r="BU105" s="40">
        <v>1957</v>
      </c>
      <c r="BV105" s="32">
        <v>85</v>
      </c>
      <c r="BW105" s="31">
        <v>639.4</v>
      </c>
      <c r="BX105" s="32">
        <v>0</v>
      </c>
      <c r="BY105" s="31">
        <v>0</v>
      </c>
      <c r="BZ105" s="33"/>
      <c r="CA105" s="40">
        <v>1957</v>
      </c>
      <c r="CB105" s="32">
        <v>53</v>
      </c>
      <c r="CC105" s="31">
        <v>415.5</v>
      </c>
      <c r="CD105" s="32">
        <v>0</v>
      </c>
      <c r="CE105" s="31">
        <v>0</v>
      </c>
      <c r="CF105" s="33"/>
      <c r="CG105" s="40">
        <v>1957</v>
      </c>
      <c r="CH105" s="32">
        <v>72</v>
      </c>
      <c r="CI105" s="31">
        <v>409.1</v>
      </c>
      <c r="CJ105" s="32">
        <v>0</v>
      </c>
      <c r="CK105" s="31">
        <v>0</v>
      </c>
      <c r="CL105" s="33"/>
      <c r="CM105" s="40">
        <v>1957</v>
      </c>
      <c r="CN105" s="32">
        <v>83</v>
      </c>
      <c r="CO105" s="31">
        <v>852.9</v>
      </c>
      <c r="CP105" s="32">
        <v>0</v>
      </c>
      <c r="CQ105" s="31">
        <v>0</v>
      </c>
      <c r="CR105" s="33"/>
      <c r="CS105" s="40">
        <v>1957</v>
      </c>
      <c r="CT105" s="32">
        <v>93</v>
      </c>
      <c r="CU105" s="31">
        <v>789.9</v>
      </c>
      <c r="CV105" s="32">
        <v>0</v>
      </c>
      <c r="CW105" s="31">
        <v>0</v>
      </c>
      <c r="CX105" s="33"/>
      <c r="CY105" s="40">
        <v>1957</v>
      </c>
      <c r="CZ105" s="32">
        <v>98</v>
      </c>
      <c r="DA105" s="31">
        <v>1418</v>
      </c>
      <c r="DB105" s="32">
        <v>1</v>
      </c>
      <c r="DC105" s="31">
        <v>149.9</v>
      </c>
      <c r="DD105" s="33">
        <v>149.9</v>
      </c>
      <c r="DE105" s="40">
        <v>1957</v>
      </c>
      <c r="DF105" s="32">
        <v>25</v>
      </c>
      <c r="DG105" s="31">
        <v>277.2</v>
      </c>
      <c r="DH105" s="32">
        <v>0</v>
      </c>
      <c r="DI105" s="31">
        <v>0</v>
      </c>
      <c r="DJ105" s="33"/>
      <c r="DK105" s="40">
        <v>1957</v>
      </c>
      <c r="DL105" s="32">
        <v>86</v>
      </c>
      <c r="DM105" s="31">
        <v>388.6</v>
      </c>
      <c r="DN105" s="32">
        <v>0</v>
      </c>
      <c r="DO105" s="31">
        <v>0</v>
      </c>
      <c r="DP105" s="33"/>
      <c r="DQ105" s="40">
        <v>1957</v>
      </c>
      <c r="DR105" s="32">
        <v>36</v>
      </c>
      <c r="DS105" s="31">
        <v>298.2</v>
      </c>
      <c r="DT105" s="32">
        <v>0</v>
      </c>
      <c r="DU105" s="31">
        <v>0</v>
      </c>
      <c r="DV105" s="33"/>
      <c r="DW105" s="40">
        <v>1957</v>
      </c>
      <c r="DX105" s="32">
        <v>84</v>
      </c>
      <c r="DY105" s="31">
        <v>368.2</v>
      </c>
      <c r="DZ105" s="32">
        <v>0</v>
      </c>
      <c r="EA105" s="31">
        <v>0</v>
      </c>
      <c r="EB105" s="33"/>
      <c r="EC105" s="40">
        <v>1957</v>
      </c>
      <c r="ED105" s="32">
        <v>93</v>
      </c>
      <c r="EE105" s="31">
        <v>1089.7</v>
      </c>
      <c r="EF105" s="32">
        <v>0</v>
      </c>
      <c r="EG105" s="31">
        <v>0</v>
      </c>
      <c r="EH105" s="33"/>
      <c r="EI105" s="40">
        <v>1957</v>
      </c>
      <c r="EJ105" s="32">
        <v>101</v>
      </c>
      <c r="EK105" s="31">
        <v>451.4</v>
      </c>
      <c r="EL105" s="32">
        <v>0</v>
      </c>
      <c r="EM105" s="31">
        <v>0</v>
      </c>
      <c r="EN105" s="33"/>
      <c r="EO105" s="40">
        <v>1957</v>
      </c>
      <c r="EP105" s="32">
        <v>52</v>
      </c>
      <c r="EQ105" s="31">
        <v>393.5</v>
      </c>
      <c r="ER105" s="32">
        <v>0</v>
      </c>
      <c r="ES105" s="31">
        <v>0</v>
      </c>
      <c r="ET105" s="33"/>
      <c r="EU105" s="40">
        <v>1957</v>
      </c>
      <c r="EV105" s="32">
        <v>41</v>
      </c>
      <c r="EW105" s="31">
        <v>462.3</v>
      </c>
      <c r="EX105" s="32">
        <v>1</v>
      </c>
      <c r="EY105" s="31">
        <v>84.09999999999999</v>
      </c>
      <c r="EZ105" s="33">
        <v>84.09999999999999</v>
      </c>
      <c r="FA105" s="40">
        <v>1957</v>
      </c>
      <c r="FB105" s="32">
        <v>112</v>
      </c>
      <c r="FC105" s="31">
        <v>1065.9</v>
      </c>
      <c r="FD105" s="32">
        <v>0</v>
      </c>
      <c r="FE105" s="31">
        <v>0</v>
      </c>
      <c r="FF105" s="33"/>
    </row>
    <row r="106" ht="21.95" customHeight="1">
      <c r="A106" s="39">
        <v>1958</v>
      </c>
      <c r="B106" s="30">
        <v>121</v>
      </c>
      <c r="C106" s="31">
        <v>447.2</v>
      </c>
      <c r="D106" s="32">
        <v>1</v>
      </c>
      <c r="E106" s="31">
        <v>31.8</v>
      </c>
      <c r="F106" s="33">
        <v>31.8</v>
      </c>
      <c r="G106" s="40">
        <v>1958</v>
      </c>
      <c r="H106" s="32">
        <v>136</v>
      </c>
      <c r="I106" s="31">
        <v>2299.3</v>
      </c>
      <c r="J106" s="32">
        <v>2</v>
      </c>
      <c r="K106" s="31">
        <v>279.4</v>
      </c>
      <c r="L106" s="33">
        <v>139.7</v>
      </c>
      <c r="M106" s="40">
        <v>1958</v>
      </c>
      <c r="N106" s="32">
        <v>99</v>
      </c>
      <c r="O106" s="31">
        <v>960.6</v>
      </c>
      <c r="P106" s="32">
        <v>0</v>
      </c>
      <c r="Q106" s="31">
        <v>0</v>
      </c>
      <c r="R106" s="33"/>
      <c r="S106" s="40">
        <v>1958</v>
      </c>
      <c r="T106" s="32">
        <v>112</v>
      </c>
      <c r="U106" s="31">
        <v>739.8</v>
      </c>
      <c r="V106" s="32">
        <v>0</v>
      </c>
      <c r="W106" s="31">
        <v>0</v>
      </c>
      <c r="X106" s="33"/>
      <c r="Y106" s="40">
        <v>1958</v>
      </c>
      <c r="Z106" s="32">
        <v>92</v>
      </c>
      <c r="AA106" s="31">
        <v>985.9</v>
      </c>
      <c r="AB106" s="32">
        <v>0</v>
      </c>
      <c r="AC106" s="31">
        <v>0</v>
      </c>
      <c r="AD106" s="33"/>
      <c r="AE106" s="40">
        <v>1958</v>
      </c>
      <c r="AF106" s="32">
        <v>115</v>
      </c>
      <c r="AG106" s="31">
        <v>1184.7</v>
      </c>
      <c r="AH106" s="32">
        <v>0</v>
      </c>
      <c r="AI106" s="31">
        <v>0</v>
      </c>
      <c r="AJ106" s="33"/>
      <c r="AK106" s="40">
        <v>1958</v>
      </c>
      <c r="AL106" s="32">
        <v>126</v>
      </c>
      <c r="AM106" s="31">
        <v>1289.4</v>
      </c>
      <c r="AN106" s="32">
        <v>0</v>
      </c>
      <c r="AO106" s="31">
        <v>0</v>
      </c>
      <c r="AP106" s="33"/>
      <c r="AQ106" s="40">
        <v>1958</v>
      </c>
      <c r="AR106" s="32">
        <v>110</v>
      </c>
      <c r="AS106" s="31">
        <v>1929.5</v>
      </c>
      <c r="AT106" s="32">
        <v>0</v>
      </c>
      <c r="AU106" s="31">
        <v>0</v>
      </c>
      <c r="AV106" s="33"/>
      <c r="AW106" s="40">
        <v>1958</v>
      </c>
      <c r="AX106" s="32">
        <v>111</v>
      </c>
      <c r="AY106" s="31">
        <v>1107.4</v>
      </c>
      <c r="AZ106" s="32">
        <v>0</v>
      </c>
      <c r="BA106" s="31">
        <v>0</v>
      </c>
      <c r="BB106" s="33"/>
      <c r="BC106" s="40">
        <v>1958</v>
      </c>
      <c r="BD106" s="32">
        <v>48</v>
      </c>
      <c r="BE106" s="31">
        <v>341.4</v>
      </c>
      <c r="BF106" s="32">
        <v>1</v>
      </c>
      <c r="BG106" s="31">
        <v>64.8</v>
      </c>
      <c r="BH106" s="33">
        <v>64.8</v>
      </c>
      <c r="BI106" s="40">
        <v>1958</v>
      </c>
      <c r="BJ106" s="32">
        <v>51</v>
      </c>
      <c r="BK106" s="31">
        <v>243.6</v>
      </c>
      <c r="BL106" s="32">
        <v>0</v>
      </c>
      <c r="BM106" s="31">
        <v>0</v>
      </c>
      <c r="BN106" s="33"/>
      <c r="BO106" s="40">
        <v>1958</v>
      </c>
      <c r="BP106" s="32">
        <v>77</v>
      </c>
      <c r="BQ106" s="31">
        <v>866.9</v>
      </c>
      <c r="BR106" s="32">
        <v>2</v>
      </c>
      <c r="BS106" s="31">
        <v>188.9</v>
      </c>
      <c r="BT106" s="33">
        <v>94.45</v>
      </c>
      <c r="BU106" s="40">
        <v>1958</v>
      </c>
      <c r="BV106" s="32">
        <v>130</v>
      </c>
      <c r="BW106" s="31">
        <v>929.7</v>
      </c>
      <c r="BX106" s="32">
        <v>1</v>
      </c>
      <c r="BY106" s="31">
        <v>91.2</v>
      </c>
      <c r="BZ106" s="33">
        <v>91.2</v>
      </c>
      <c r="CA106" s="40">
        <v>1958</v>
      </c>
      <c r="CB106" s="32">
        <v>82</v>
      </c>
      <c r="CC106" s="31">
        <v>935.7</v>
      </c>
      <c r="CD106" s="32">
        <v>1</v>
      </c>
      <c r="CE106" s="31">
        <v>83.3</v>
      </c>
      <c r="CF106" s="33">
        <v>83.3</v>
      </c>
      <c r="CG106" s="40">
        <v>1958</v>
      </c>
      <c r="CH106" s="32">
        <v>97</v>
      </c>
      <c r="CI106" s="31">
        <v>950.4</v>
      </c>
      <c r="CJ106" s="32">
        <v>4</v>
      </c>
      <c r="CK106" s="31">
        <v>330.6</v>
      </c>
      <c r="CL106" s="33">
        <v>82.65000000000001</v>
      </c>
      <c r="CM106" s="40">
        <v>1958</v>
      </c>
      <c r="CN106" s="32">
        <v>113</v>
      </c>
      <c r="CO106" s="31">
        <v>1086.9</v>
      </c>
      <c r="CP106" s="32">
        <v>0</v>
      </c>
      <c r="CQ106" s="31">
        <v>0</v>
      </c>
      <c r="CR106" s="33"/>
      <c r="CS106" s="40">
        <v>1958</v>
      </c>
      <c r="CT106" s="32">
        <v>132</v>
      </c>
      <c r="CU106" s="31">
        <v>1262.3</v>
      </c>
      <c r="CV106" s="32">
        <v>2</v>
      </c>
      <c r="CW106" s="31">
        <v>174.8</v>
      </c>
      <c r="CX106" s="33">
        <v>87.40000000000001</v>
      </c>
      <c r="CY106" s="40">
        <v>1958</v>
      </c>
      <c r="CZ106" s="32">
        <v>125</v>
      </c>
      <c r="DA106" s="31">
        <v>1935.9</v>
      </c>
      <c r="DB106" s="32">
        <v>2</v>
      </c>
      <c r="DC106" s="31">
        <v>294.7</v>
      </c>
      <c r="DD106" s="33">
        <v>147.35</v>
      </c>
      <c r="DE106" s="40">
        <v>1958</v>
      </c>
      <c r="DF106" s="32">
        <v>59</v>
      </c>
      <c r="DG106" s="31">
        <v>699.6</v>
      </c>
      <c r="DH106" s="32">
        <v>0</v>
      </c>
      <c r="DI106" s="31">
        <v>0</v>
      </c>
      <c r="DJ106" s="33"/>
      <c r="DK106" s="40">
        <v>1958</v>
      </c>
      <c r="DL106" s="32">
        <v>100</v>
      </c>
      <c r="DM106" s="31">
        <v>565.9</v>
      </c>
      <c r="DN106" s="32">
        <v>0</v>
      </c>
      <c r="DO106" s="31">
        <v>0</v>
      </c>
      <c r="DP106" s="33"/>
      <c r="DQ106" s="40">
        <v>1958</v>
      </c>
      <c r="DR106" s="32">
        <v>67</v>
      </c>
      <c r="DS106" s="31">
        <v>593.6</v>
      </c>
      <c r="DT106" s="32">
        <v>1</v>
      </c>
      <c r="DU106" s="31">
        <v>101.9</v>
      </c>
      <c r="DV106" s="33">
        <v>101.9</v>
      </c>
      <c r="DW106" s="40">
        <v>1958</v>
      </c>
      <c r="DX106" s="32">
        <v>110</v>
      </c>
      <c r="DY106" s="31">
        <v>754.9</v>
      </c>
      <c r="DZ106" s="32">
        <v>0</v>
      </c>
      <c r="EA106" s="31">
        <v>0</v>
      </c>
      <c r="EB106" s="33"/>
      <c r="EC106" s="40">
        <v>1958</v>
      </c>
      <c r="ED106" s="32">
        <v>132</v>
      </c>
      <c r="EE106" s="31">
        <v>1485.4</v>
      </c>
      <c r="EF106" s="32">
        <v>0</v>
      </c>
      <c r="EG106" s="31">
        <v>0</v>
      </c>
      <c r="EH106" s="33"/>
      <c r="EI106" s="40">
        <v>1958</v>
      </c>
      <c r="EJ106" s="32">
        <v>108</v>
      </c>
      <c r="EK106" s="31">
        <v>655.5</v>
      </c>
      <c r="EL106" s="32">
        <v>1</v>
      </c>
      <c r="EM106" s="31">
        <v>54.4</v>
      </c>
      <c r="EN106" s="33">
        <v>54.4</v>
      </c>
      <c r="EO106" s="40">
        <v>1958</v>
      </c>
      <c r="EP106" s="32">
        <v>77</v>
      </c>
      <c r="EQ106" s="31">
        <v>551.4</v>
      </c>
      <c r="ER106" s="32">
        <v>0</v>
      </c>
      <c r="ES106" s="31">
        <v>0</v>
      </c>
      <c r="ET106" s="33"/>
      <c r="EU106" s="40">
        <v>1958</v>
      </c>
      <c r="EV106" s="32">
        <v>39</v>
      </c>
      <c r="EW106" s="31">
        <v>408.3</v>
      </c>
      <c r="EX106" s="32">
        <v>1</v>
      </c>
      <c r="EY106" s="31">
        <v>133.6</v>
      </c>
      <c r="EZ106" s="33">
        <v>133.6</v>
      </c>
      <c r="FA106" s="40">
        <v>1958</v>
      </c>
      <c r="FB106" s="32">
        <v>150</v>
      </c>
      <c r="FC106" s="31">
        <v>1694.7</v>
      </c>
      <c r="FD106" s="32">
        <v>3</v>
      </c>
      <c r="FE106" s="31">
        <v>279.2</v>
      </c>
      <c r="FF106" s="33">
        <v>93.06666666666671</v>
      </c>
    </row>
    <row r="107" ht="21.95" customHeight="1">
      <c r="A107" s="39">
        <v>1959</v>
      </c>
      <c r="B107" s="30">
        <v>88</v>
      </c>
      <c r="C107" s="31">
        <v>288.4</v>
      </c>
      <c r="D107" s="32">
        <v>0</v>
      </c>
      <c r="E107" s="31">
        <v>0</v>
      </c>
      <c r="F107" s="33"/>
      <c r="G107" s="40">
        <v>1959</v>
      </c>
      <c r="H107" s="32">
        <v>154</v>
      </c>
      <c r="I107" s="31">
        <v>2801.1</v>
      </c>
      <c r="J107" s="32">
        <v>3</v>
      </c>
      <c r="K107" s="31">
        <v>502.5</v>
      </c>
      <c r="L107" s="33">
        <v>167.5</v>
      </c>
      <c r="M107" s="40">
        <v>1959</v>
      </c>
      <c r="N107" s="32">
        <v>99</v>
      </c>
      <c r="O107" s="31">
        <v>1141.7</v>
      </c>
      <c r="P107" s="32">
        <v>1</v>
      </c>
      <c r="Q107" s="31">
        <v>101.9</v>
      </c>
      <c r="R107" s="33">
        <v>101.9</v>
      </c>
      <c r="S107" s="40">
        <v>1959</v>
      </c>
      <c r="T107" s="32">
        <v>89</v>
      </c>
      <c r="U107" s="31">
        <v>523.8</v>
      </c>
      <c r="V107" s="32">
        <v>1</v>
      </c>
      <c r="W107" s="31">
        <v>42.2</v>
      </c>
      <c r="X107" s="33">
        <v>42.2</v>
      </c>
      <c r="Y107" s="40">
        <v>1959</v>
      </c>
      <c r="Z107" s="32">
        <v>100</v>
      </c>
      <c r="AA107" s="31">
        <v>1209.3</v>
      </c>
      <c r="AB107" s="32">
        <v>1</v>
      </c>
      <c r="AC107" s="31">
        <v>90.2</v>
      </c>
      <c r="AD107" s="33">
        <v>90.2</v>
      </c>
      <c r="AE107" s="40">
        <v>1959</v>
      </c>
      <c r="AF107" s="32">
        <v>146</v>
      </c>
      <c r="AG107" s="31">
        <v>1165.4</v>
      </c>
      <c r="AH107" s="32">
        <v>0</v>
      </c>
      <c r="AI107" s="31">
        <v>0</v>
      </c>
      <c r="AJ107" s="33"/>
      <c r="AK107" s="40">
        <v>1959</v>
      </c>
      <c r="AL107" s="32">
        <v>154</v>
      </c>
      <c r="AM107" s="31">
        <v>1812.3</v>
      </c>
      <c r="AN107" s="32">
        <v>1</v>
      </c>
      <c r="AO107" s="31">
        <v>110.7</v>
      </c>
      <c r="AP107" s="33">
        <v>110.7</v>
      </c>
      <c r="AQ107" s="40">
        <v>1959</v>
      </c>
      <c r="AR107" s="32">
        <v>140</v>
      </c>
      <c r="AS107" s="31">
        <v>2418.1</v>
      </c>
      <c r="AT107" s="32">
        <v>1</v>
      </c>
      <c r="AU107" s="31">
        <v>136.7</v>
      </c>
      <c r="AV107" s="33">
        <v>136.7</v>
      </c>
      <c r="AW107" s="40">
        <v>1959</v>
      </c>
      <c r="AX107" s="32">
        <v>126</v>
      </c>
      <c r="AY107" s="31">
        <v>1666.5</v>
      </c>
      <c r="AZ107" s="32">
        <v>3</v>
      </c>
      <c r="BA107" s="31">
        <v>367.3</v>
      </c>
      <c r="BB107" s="33">
        <v>122.433333333333</v>
      </c>
      <c r="BC107" s="40">
        <v>1959</v>
      </c>
      <c r="BD107" s="32">
        <v>51</v>
      </c>
      <c r="BE107" s="31">
        <v>476.6</v>
      </c>
      <c r="BF107" s="32">
        <v>0</v>
      </c>
      <c r="BG107" s="31">
        <v>0</v>
      </c>
      <c r="BH107" s="33"/>
      <c r="BI107" s="40">
        <v>1959</v>
      </c>
      <c r="BJ107" s="32">
        <v>44</v>
      </c>
      <c r="BK107" s="31">
        <v>202.8</v>
      </c>
      <c r="BL107" s="32">
        <v>0</v>
      </c>
      <c r="BM107" s="31">
        <v>0</v>
      </c>
      <c r="BN107" s="33"/>
      <c r="BO107" s="40">
        <v>1959</v>
      </c>
      <c r="BP107" s="32">
        <v>82</v>
      </c>
      <c r="BQ107" s="31">
        <v>810.6</v>
      </c>
      <c r="BR107" s="32">
        <v>1</v>
      </c>
      <c r="BS107" s="31">
        <v>68.09999999999999</v>
      </c>
      <c r="BT107" s="33">
        <v>68.09999999999999</v>
      </c>
      <c r="BU107" s="40">
        <v>1959</v>
      </c>
      <c r="BV107" s="32">
        <v>146</v>
      </c>
      <c r="BW107" s="31">
        <v>1595</v>
      </c>
      <c r="BX107" s="32">
        <v>3</v>
      </c>
      <c r="BY107" s="31">
        <v>416.1</v>
      </c>
      <c r="BZ107" s="33">
        <v>138.7</v>
      </c>
      <c r="CA107" s="40">
        <v>1959</v>
      </c>
      <c r="CB107" s="32">
        <v>76</v>
      </c>
      <c r="CC107" s="31">
        <v>1185.3</v>
      </c>
      <c r="CD107" s="32">
        <v>1</v>
      </c>
      <c r="CE107" s="31">
        <v>111.3</v>
      </c>
      <c r="CF107" s="33">
        <v>111.3</v>
      </c>
      <c r="CG107" s="40">
        <v>1959</v>
      </c>
      <c r="CH107" s="32">
        <v>116</v>
      </c>
      <c r="CI107" s="31">
        <v>1181.5</v>
      </c>
      <c r="CJ107" s="32">
        <v>3</v>
      </c>
      <c r="CK107" s="31">
        <v>255.5</v>
      </c>
      <c r="CL107" s="33">
        <v>85.1666666666667</v>
      </c>
      <c r="CM107" s="40">
        <v>1959</v>
      </c>
      <c r="CN107" s="32">
        <v>127</v>
      </c>
      <c r="CO107" s="31">
        <v>1713.4</v>
      </c>
      <c r="CP107" s="32">
        <v>1</v>
      </c>
      <c r="CQ107" s="31">
        <v>114.6</v>
      </c>
      <c r="CR107" s="33">
        <v>114.6</v>
      </c>
      <c r="CS107" s="40">
        <v>1959</v>
      </c>
      <c r="CT107" s="32">
        <v>154</v>
      </c>
      <c r="CU107" s="31">
        <v>2066.1</v>
      </c>
      <c r="CV107" s="32">
        <v>4</v>
      </c>
      <c r="CW107" s="31">
        <v>524.8</v>
      </c>
      <c r="CX107" s="33">
        <v>131.2</v>
      </c>
      <c r="CY107" s="40">
        <v>1959</v>
      </c>
      <c r="CZ107" s="32">
        <v>144</v>
      </c>
      <c r="DA107" s="31">
        <v>2352.2</v>
      </c>
      <c r="DB107" s="32">
        <v>1</v>
      </c>
      <c r="DC107" s="31">
        <v>161.3</v>
      </c>
      <c r="DD107" s="33">
        <v>161.3</v>
      </c>
      <c r="DE107" s="40">
        <v>1959</v>
      </c>
      <c r="DF107" s="32">
        <v>50</v>
      </c>
      <c r="DG107" s="31">
        <v>619.4</v>
      </c>
      <c r="DH107" s="32">
        <v>2</v>
      </c>
      <c r="DI107" s="31">
        <v>152.7</v>
      </c>
      <c r="DJ107" s="33">
        <v>76.34999999999999</v>
      </c>
      <c r="DK107" s="40">
        <v>1959</v>
      </c>
      <c r="DL107" s="32">
        <v>74</v>
      </c>
      <c r="DM107" s="31">
        <v>446.7</v>
      </c>
      <c r="DN107" s="32">
        <v>1</v>
      </c>
      <c r="DO107" s="31">
        <v>39.6</v>
      </c>
      <c r="DP107" s="33">
        <v>39.6</v>
      </c>
      <c r="DQ107" s="40">
        <v>1959</v>
      </c>
      <c r="DR107" s="32">
        <v>67</v>
      </c>
      <c r="DS107" s="31">
        <v>604</v>
      </c>
      <c r="DT107" s="32">
        <v>1</v>
      </c>
      <c r="DU107" s="31">
        <v>116.3</v>
      </c>
      <c r="DV107" s="33">
        <v>116.3</v>
      </c>
      <c r="DW107" s="40">
        <v>1959</v>
      </c>
      <c r="DX107" s="32">
        <v>129</v>
      </c>
      <c r="DY107" s="31">
        <v>1160.3</v>
      </c>
      <c r="DZ107" s="32">
        <v>2</v>
      </c>
      <c r="EA107" s="31">
        <v>132.4</v>
      </c>
      <c r="EB107" s="33">
        <v>66.2</v>
      </c>
      <c r="EC107" s="40">
        <v>1959</v>
      </c>
      <c r="ED107" s="32">
        <v>134</v>
      </c>
      <c r="EE107" s="31">
        <v>1772.7</v>
      </c>
      <c r="EF107" s="32">
        <v>0</v>
      </c>
      <c r="EG107" s="31">
        <v>0</v>
      </c>
      <c r="EH107" s="33"/>
      <c r="EI107" s="40">
        <v>1959</v>
      </c>
      <c r="EJ107" s="32">
        <v>75</v>
      </c>
      <c r="EK107" s="31">
        <v>455.2</v>
      </c>
      <c r="EL107" s="32">
        <v>0</v>
      </c>
      <c r="EM107" s="31">
        <v>0</v>
      </c>
      <c r="EN107" s="33"/>
      <c r="EO107" s="40">
        <v>1959</v>
      </c>
      <c r="EP107" s="32">
        <v>81</v>
      </c>
      <c r="EQ107" s="31">
        <v>906.6</v>
      </c>
      <c r="ER107" s="32">
        <v>2</v>
      </c>
      <c r="ES107" s="31">
        <v>132.6</v>
      </c>
      <c r="ET107" s="33">
        <v>66.3</v>
      </c>
      <c r="EU107" s="40">
        <v>1959</v>
      </c>
      <c r="EV107" s="32">
        <v>36</v>
      </c>
      <c r="EW107" s="31">
        <v>244.3</v>
      </c>
      <c r="EX107" s="32">
        <v>0</v>
      </c>
      <c r="EY107" s="31">
        <v>0</v>
      </c>
      <c r="EZ107" s="33"/>
      <c r="FA107" s="40">
        <v>1959</v>
      </c>
      <c r="FB107" s="32">
        <v>186</v>
      </c>
      <c r="FC107" s="31">
        <v>1986.8</v>
      </c>
      <c r="FD107" s="32">
        <v>3</v>
      </c>
      <c r="FE107" s="31">
        <v>359.4</v>
      </c>
      <c r="FF107" s="33">
        <v>119.8</v>
      </c>
    </row>
    <row r="108" ht="21.95" customHeight="1">
      <c r="A108" s="39">
        <v>1960</v>
      </c>
      <c r="B108" s="30">
        <v>129</v>
      </c>
      <c r="C108" s="31">
        <v>587</v>
      </c>
      <c r="D108" s="32">
        <v>2</v>
      </c>
      <c r="E108" s="31">
        <v>106.2</v>
      </c>
      <c r="F108" s="33">
        <v>53.1</v>
      </c>
      <c r="G108" s="40">
        <v>1960</v>
      </c>
      <c r="H108" s="32">
        <v>125</v>
      </c>
      <c r="I108" s="31">
        <v>1185.7</v>
      </c>
      <c r="J108" s="32">
        <v>0</v>
      </c>
      <c r="K108" s="31">
        <v>0</v>
      </c>
      <c r="L108" s="33"/>
      <c r="M108" s="40">
        <v>1960</v>
      </c>
      <c r="N108" s="32">
        <v>75</v>
      </c>
      <c r="O108" s="31">
        <v>569.1</v>
      </c>
      <c r="P108" s="32">
        <v>0</v>
      </c>
      <c r="Q108" s="31">
        <v>0</v>
      </c>
      <c r="R108" s="33"/>
      <c r="S108" s="40">
        <v>1960</v>
      </c>
      <c r="T108" s="32">
        <v>126</v>
      </c>
      <c r="U108" s="31">
        <v>768.7</v>
      </c>
      <c r="V108" s="32">
        <v>0</v>
      </c>
      <c r="W108" s="31">
        <v>0</v>
      </c>
      <c r="X108" s="33"/>
      <c r="Y108" s="40">
        <v>1960</v>
      </c>
      <c r="Z108" s="32">
        <v>53</v>
      </c>
      <c r="AA108" s="31">
        <v>568.4</v>
      </c>
      <c r="AB108" s="32">
        <v>1</v>
      </c>
      <c r="AC108" s="31">
        <v>90.2</v>
      </c>
      <c r="AD108" s="33">
        <v>90.2</v>
      </c>
      <c r="AE108" s="40">
        <v>1960</v>
      </c>
      <c r="AF108" s="32">
        <v>106</v>
      </c>
      <c r="AG108" s="31">
        <v>709.2</v>
      </c>
      <c r="AH108" s="32">
        <v>0</v>
      </c>
      <c r="AI108" s="31">
        <v>0</v>
      </c>
      <c r="AJ108" s="33"/>
      <c r="AK108" s="40">
        <v>1960</v>
      </c>
      <c r="AL108" s="32">
        <v>110</v>
      </c>
      <c r="AM108" s="31">
        <v>976.7</v>
      </c>
      <c r="AN108" s="32">
        <v>0</v>
      </c>
      <c r="AO108" s="31">
        <v>0</v>
      </c>
      <c r="AP108" s="33"/>
      <c r="AQ108" s="40">
        <v>1960</v>
      </c>
      <c r="AR108" s="32">
        <v>115</v>
      </c>
      <c r="AS108" s="31">
        <v>1110.8</v>
      </c>
      <c r="AT108" s="32">
        <v>0</v>
      </c>
      <c r="AU108" s="31">
        <v>0</v>
      </c>
      <c r="AV108" s="33"/>
      <c r="AW108" s="40">
        <v>1960</v>
      </c>
      <c r="AX108" s="32">
        <v>99</v>
      </c>
      <c r="AY108" s="31">
        <v>632.9</v>
      </c>
      <c r="AZ108" s="32">
        <v>0</v>
      </c>
      <c r="BA108" s="31">
        <v>0</v>
      </c>
      <c r="BB108" s="33"/>
      <c r="BC108" s="40">
        <v>1960</v>
      </c>
      <c r="BD108" s="32">
        <v>56</v>
      </c>
      <c r="BE108" s="31">
        <v>497.2</v>
      </c>
      <c r="BF108" s="32">
        <v>1</v>
      </c>
      <c r="BG108" s="31">
        <v>83.09999999999999</v>
      </c>
      <c r="BH108" s="33">
        <v>83.09999999999999</v>
      </c>
      <c r="BI108" s="40">
        <v>1960</v>
      </c>
      <c r="BJ108" s="32">
        <v>36</v>
      </c>
      <c r="BK108" s="31">
        <v>259.2</v>
      </c>
      <c r="BL108" s="32">
        <v>0</v>
      </c>
      <c r="BM108" s="31">
        <v>0</v>
      </c>
      <c r="BN108" s="33"/>
      <c r="BO108" s="40">
        <v>1960</v>
      </c>
      <c r="BP108" s="32">
        <v>61</v>
      </c>
      <c r="BQ108" s="31">
        <v>543.8</v>
      </c>
      <c r="BR108" s="32">
        <v>0</v>
      </c>
      <c r="BS108" s="31">
        <v>0</v>
      </c>
      <c r="BT108" s="33"/>
      <c r="BU108" s="40">
        <v>1960</v>
      </c>
      <c r="BV108" s="32">
        <v>109</v>
      </c>
      <c r="BW108" s="31">
        <v>558</v>
      </c>
      <c r="BX108" s="32">
        <v>0</v>
      </c>
      <c r="BY108" s="31">
        <v>0</v>
      </c>
      <c r="BZ108" s="33"/>
      <c r="CA108" s="40">
        <v>1960</v>
      </c>
      <c r="CB108" s="32">
        <v>69</v>
      </c>
      <c r="CC108" s="31">
        <v>627.2</v>
      </c>
      <c r="CD108" s="32">
        <v>1</v>
      </c>
      <c r="CE108" s="31">
        <v>77.2</v>
      </c>
      <c r="CF108" s="33">
        <v>77.2</v>
      </c>
      <c r="CG108" s="40">
        <v>1960</v>
      </c>
      <c r="CH108" s="32">
        <v>83</v>
      </c>
      <c r="CI108" s="31">
        <v>527.1</v>
      </c>
      <c r="CJ108" s="32">
        <v>0</v>
      </c>
      <c r="CK108" s="31">
        <v>0</v>
      </c>
      <c r="CL108" s="33"/>
      <c r="CM108" s="40">
        <v>1960</v>
      </c>
      <c r="CN108" s="32">
        <v>93</v>
      </c>
      <c r="CO108" s="31">
        <v>774.1</v>
      </c>
      <c r="CP108" s="32">
        <v>0</v>
      </c>
      <c r="CQ108" s="31">
        <v>0</v>
      </c>
      <c r="CR108" s="33"/>
      <c r="CS108" s="40">
        <v>1960</v>
      </c>
      <c r="CT108" s="32">
        <v>118</v>
      </c>
      <c r="CU108" s="31">
        <v>753.4</v>
      </c>
      <c r="CV108" s="32">
        <v>1</v>
      </c>
      <c r="CW108" s="31">
        <v>92.7</v>
      </c>
      <c r="CX108" s="33">
        <v>92.7</v>
      </c>
      <c r="CY108" s="40">
        <v>1960</v>
      </c>
      <c r="CZ108" s="32">
        <v>101</v>
      </c>
      <c r="DA108" s="31">
        <v>1057.2</v>
      </c>
      <c r="DB108" s="32">
        <v>0</v>
      </c>
      <c r="DC108" s="31">
        <v>0</v>
      </c>
      <c r="DD108" s="33"/>
      <c r="DE108" s="40">
        <v>1960</v>
      </c>
      <c r="DF108" s="32">
        <v>42</v>
      </c>
      <c r="DG108" s="31">
        <v>446.3</v>
      </c>
      <c r="DH108" s="32">
        <v>0</v>
      </c>
      <c r="DI108" s="31">
        <v>0</v>
      </c>
      <c r="DJ108" s="33"/>
      <c r="DK108" s="40">
        <v>1960</v>
      </c>
      <c r="DL108" s="32">
        <v>95</v>
      </c>
      <c r="DM108" s="31">
        <v>556.7</v>
      </c>
      <c r="DN108" s="32">
        <v>1</v>
      </c>
      <c r="DO108" s="31">
        <v>59.2</v>
      </c>
      <c r="DP108" s="33">
        <v>59.2</v>
      </c>
      <c r="DQ108" s="40">
        <v>1960</v>
      </c>
      <c r="DR108" s="32">
        <v>54</v>
      </c>
      <c r="DS108" s="31">
        <v>382.5</v>
      </c>
      <c r="DT108" s="32">
        <v>0</v>
      </c>
      <c r="DU108" s="31">
        <v>0</v>
      </c>
      <c r="DV108" s="33"/>
      <c r="DW108" s="40">
        <v>1960</v>
      </c>
      <c r="DX108" s="32">
        <v>101</v>
      </c>
      <c r="DY108" s="31">
        <v>547.6</v>
      </c>
      <c r="DZ108" s="32">
        <v>0</v>
      </c>
      <c r="EA108" s="31">
        <v>0</v>
      </c>
      <c r="EB108" s="33"/>
      <c r="EC108" s="40">
        <v>1960</v>
      </c>
      <c r="ED108" s="32">
        <v>85</v>
      </c>
      <c r="EE108" s="31">
        <v>1015</v>
      </c>
      <c r="EF108" s="32">
        <v>0</v>
      </c>
      <c r="EG108" s="31">
        <v>0</v>
      </c>
      <c r="EH108" s="33"/>
      <c r="EI108" s="40">
        <v>1960</v>
      </c>
      <c r="EJ108" s="32">
        <v>119</v>
      </c>
      <c r="EK108" s="31">
        <v>778.3</v>
      </c>
      <c r="EL108" s="32">
        <v>1</v>
      </c>
      <c r="EM108" s="31">
        <v>47.8</v>
      </c>
      <c r="EN108" s="33">
        <v>47.8</v>
      </c>
      <c r="EO108" s="40">
        <v>1960</v>
      </c>
      <c r="EP108" s="32">
        <v>61</v>
      </c>
      <c r="EQ108" s="31">
        <v>528.5</v>
      </c>
      <c r="ER108" s="32">
        <v>0</v>
      </c>
      <c r="ES108" s="31">
        <v>0</v>
      </c>
      <c r="ET108" s="33"/>
      <c r="EU108" s="40">
        <v>1960</v>
      </c>
      <c r="EV108" s="32">
        <v>41</v>
      </c>
      <c r="EW108" s="31">
        <v>456.6</v>
      </c>
      <c r="EX108" s="32">
        <v>2</v>
      </c>
      <c r="EY108" s="31">
        <v>186.9</v>
      </c>
      <c r="EZ108" s="33">
        <v>93.45</v>
      </c>
      <c r="FA108" s="40">
        <v>1960</v>
      </c>
      <c r="FB108" s="32">
        <v>131</v>
      </c>
      <c r="FC108" s="31">
        <v>1009.2</v>
      </c>
      <c r="FD108" s="32">
        <v>1</v>
      </c>
      <c r="FE108" s="31">
        <v>85.3</v>
      </c>
      <c r="FF108" s="33">
        <v>85.3</v>
      </c>
    </row>
    <row r="109" ht="21.95" customHeight="1">
      <c r="A109" s="39">
        <v>1961</v>
      </c>
      <c r="B109" s="30">
        <v>122</v>
      </c>
      <c r="C109" s="31">
        <v>379.9</v>
      </c>
      <c r="D109" s="32">
        <v>1</v>
      </c>
      <c r="E109" s="31">
        <v>30.7</v>
      </c>
      <c r="F109" s="33">
        <v>30.7</v>
      </c>
      <c r="G109" s="40">
        <v>1961</v>
      </c>
      <c r="H109" s="32">
        <v>140</v>
      </c>
      <c r="I109" s="31">
        <v>1964.9</v>
      </c>
      <c r="J109" s="32">
        <v>1</v>
      </c>
      <c r="K109" s="31">
        <v>191.8</v>
      </c>
      <c r="L109" s="33">
        <v>191.8</v>
      </c>
      <c r="M109" s="40">
        <v>1961</v>
      </c>
      <c r="N109" s="32">
        <v>90</v>
      </c>
      <c r="O109" s="31">
        <v>1276.3</v>
      </c>
      <c r="P109" s="32">
        <v>2</v>
      </c>
      <c r="Q109" s="31">
        <v>177.1</v>
      </c>
      <c r="R109" s="33">
        <v>88.55</v>
      </c>
      <c r="S109" s="40">
        <v>1961</v>
      </c>
      <c r="T109" s="32">
        <v>94</v>
      </c>
      <c r="U109" s="31">
        <v>533.3</v>
      </c>
      <c r="V109" s="32">
        <v>0</v>
      </c>
      <c r="W109" s="31">
        <v>0</v>
      </c>
      <c r="X109" s="33"/>
      <c r="Y109" s="40">
        <v>1961</v>
      </c>
      <c r="Z109" s="32">
        <v>75</v>
      </c>
      <c r="AA109" s="31">
        <v>1077.4</v>
      </c>
      <c r="AB109" s="32">
        <v>1</v>
      </c>
      <c r="AC109" s="31">
        <v>135.9</v>
      </c>
      <c r="AD109" s="33">
        <v>135.9</v>
      </c>
      <c r="AE109" s="40">
        <v>1961</v>
      </c>
      <c r="AF109" s="32">
        <v>134</v>
      </c>
      <c r="AG109" s="31">
        <v>1075.4</v>
      </c>
      <c r="AH109" s="32">
        <v>0</v>
      </c>
      <c r="AI109" s="31">
        <v>0</v>
      </c>
      <c r="AJ109" s="33"/>
      <c r="AK109" s="40">
        <v>1961</v>
      </c>
      <c r="AL109" s="32">
        <v>155</v>
      </c>
      <c r="AM109" s="31">
        <v>1869.7</v>
      </c>
      <c r="AN109" s="32">
        <v>1</v>
      </c>
      <c r="AO109" s="31">
        <v>142</v>
      </c>
      <c r="AP109" s="33">
        <v>142</v>
      </c>
      <c r="AQ109" s="40">
        <v>1961</v>
      </c>
      <c r="AR109" s="32">
        <v>134</v>
      </c>
      <c r="AS109" s="31">
        <v>2094</v>
      </c>
      <c r="AT109" s="32">
        <v>2</v>
      </c>
      <c r="AU109" s="31">
        <v>292.6</v>
      </c>
      <c r="AV109" s="33">
        <v>146.3</v>
      </c>
      <c r="AW109" s="40">
        <v>1961</v>
      </c>
      <c r="AX109" s="32">
        <v>119</v>
      </c>
      <c r="AY109" s="31">
        <v>1231.2</v>
      </c>
      <c r="AZ109" s="32">
        <v>2</v>
      </c>
      <c r="BA109" s="31">
        <v>169.2</v>
      </c>
      <c r="BB109" s="33">
        <v>84.59999999999999</v>
      </c>
      <c r="BC109" s="40">
        <v>1961</v>
      </c>
      <c r="BD109" s="32">
        <v>56</v>
      </c>
      <c r="BE109" s="31">
        <v>538</v>
      </c>
      <c r="BF109" s="32">
        <v>0</v>
      </c>
      <c r="BG109" s="31">
        <v>0</v>
      </c>
      <c r="BH109" s="33"/>
      <c r="BI109" s="40">
        <v>1961</v>
      </c>
      <c r="BJ109" s="32">
        <v>40</v>
      </c>
      <c r="BK109" s="31">
        <v>377.3</v>
      </c>
      <c r="BL109" s="32">
        <v>1</v>
      </c>
      <c r="BM109" s="31">
        <v>64.3</v>
      </c>
      <c r="BN109" s="33">
        <v>64.3</v>
      </c>
      <c r="BO109" s="40">
        <v>1961</v>
      </c>
      <c r="BP109" s="32">
        <v>77</v>
      </c>
      <c r="BQ109" s="31">
        <v>651.1</v>
      </c>
      <c r="BR109" s="32">
        <v>0</v>
      </c>
      <c r="BS109" s="31">
        <v>0</v>
      </c>
      <c r="BT109" s="33"/>
      <c r="BU109" s="40">
        <v>1961</v>
      </c>
      <c r="BV109" s="32">
        <v>129</v>
      </c>
      <c r="BW109" s="31">
        <v>1124.6</v>
      </c>
      <c r="BX109" s="32">
        <v>1</v>
      </c>
      <c r="BY109" s="31">
        <v>94.7</v>
      </c>
      <c r="BZ109" s="33">
        <v>94.7</v>
      </c>
      <c r="CA109" s="40">
        <v>1961</v>
      </c>
      <c r="CB109" s="32">
        <v>73</v>
      </c>
      <c r="CC109" s="31">
        <v>825.4</v>
      </c>
      <c r="CD109" s="32">
        <v>0</v>
      </c>
      <c r="CE109" s="31">
        <v>0</v>
      </c>
      <c r="CF109" s="33"/>
      <c r="CG109" s="40">
        <v>1961</v>
      </c>
      <c r="CH109" s="32">
        <v>98</v>
      </c>
      <c r="CI109" s="31">
        <v>731.9</v>
      </c>
      <c r="CJ109" s="32">
        <v>0</v>
      </c>
      <c r="CK109" s="31">
        <v>0</v>
      </c>
      <c r="CL109" s="33"/>
      <c r="CM109" s="40">
        <v>1961</v>
      </c>
      <c r="CN109" s="32">
        <v>117</v>
      </c>
      <c r="CO109" s="31">
        <v>1196.5</v>
      </c>
      <c r="CP109" s="32">
        <v>1</v>
      </c>
      <c r="CQ109" s="31">
        <v>102.1</v>
      </c>
      <c r="CR109" s="33">
        <v>102.1</v>
      </c>
      <c r="CS109" s="40">
        <v>1961</v>
      </c>
      <c r="CT109" s="32">
        <v>145</v>
      </c>
      <c r="CU109" s="31">
        <v>1364.4</v>
      </c>
      <c r="CV109" s="32">
        <v>1</v>
      </c>
      <c r="CW109" s="31">
        <v>132.6</v>
      </c>
      <c r="CX109" s="33">
        <v>132.6</v>
      </c>
      <c r="CY109" s="40">
        <v>1961</v>
      </c>
      <c r="CZ109" s="32">
        <v>130</v>
      </c>
      <c r="DA109" s="31">
        <v>1839.3</v>
      </c>
      <c r="DB109" s="32">
        <v>1</v>
      </c>
      <c r="DC109" s="31">
        <v>201.9</v>
      </c>
      <c r="DD109" s="33">
        <v>201.9</v>
      </c>
      <c r="DE109" s="40">
        <v>1961</v>
      </c>
      <c r="DF109" s="32">
        <v>61</v>
      </c>
      <c r="DG109" s="31">
        <v>752.1</v>
      </c>
      <c r="DH109" s="32">
        <v>1</v>
      </c>
      <c r="DI109" s="31">
        <v>91.40000000000001</v>
      </c>
      <c r="DJ109" s="33">
        <v>91.40000000000001</v>
      </c>
      <c r="DK109" s="40">
        <v>1961</v>
      </c>
      <c r="DL109" s="32">
        <v>71</v>
      </c>
      <c r="DM109" s="31">
        <v>413.8</v>
      </c>
      <c r="DN109" s="32">
        <v>1</v>
      </c>
      <c r="DO109" s="31">
        <v>46.2</v>
      </c>
      <c r="DP109" s="33">
        <v>46.2</v>
      </c>
      <c r="DQ109" s="40">
        <v>1961</v>
      </c>
      <c r="DR109" s="32">
        <v>60</v>
      </c>
      <c r="DS109" s="31">
        <v>507.2</v>
      </c>
      <c r="DT109" s="32">
        <v>0</v>
      </c>
      <c r="DU109" s="31">
        <v>0</v>
      </c>
      <c r="DV109" s="33"/>
      <c r="DW109" s="40">
        <v>1961</v>
      </c>
      <c r="DX109" s="32">
        <v>109</v>
      </c>
      <c r="DY109" s="31">
        <v>789.6</v>
      </c>
      <c r="DZ109" s="32">
        <v>1</v>
      </c>
      <c r="EA109" s="31">
        <v>62.5</v>
      </c>
      <c r="EB109" s="33">
        <v>62.5</v>
      </c>
      <c r="EC109" s="40">
        <v>1961</v>
      </c>
      <c r="ED109" s="32">
        <v>108</v>
      </c>
      <c r="EE109" s="31">
        <v>1730.5</v>
      </c>
      <c r="EF109" s="32">
        <v>0</v>
      </c>
      <c r="EG109" s="31">
        <v>0</v>
      </c>
      <c r="EH109" s="33"/>
      <c r="EI109" s="40">
        <v>1961</v>
      </c>
      <c r="EJ109" s="32">
        <v>93</v>
      </c>
      <c r="EK109" s="31">
        <v>482.1</v>
      </c>
      <c r="EL109" s="32">
        <v>1</v>
      </c>
      <c r="EM109" s="31">
        <v>45</v>
      </c>
      <c r="EN109" s="33">
        <v>45</v>
      </c>
      <c r="EO109" s="40">
        <v>1961</v>
      </c>
      <c r="EP109" s="32">
        <v>63</v>
      </c>
      <c r="EQ109" s="31">
        <v>612</v>
      </c>
      <c r="ER109" s="32">
        <v>1</v>
      </c>
      <c r="ES109" s="31">
        <v>76.7</v>
      </c>
      <c r="ET109" s="33">
        <v>76.7</v>
      </c>
      <c r="EU109" s="40">
        <v>1961</v>
      </c>
      <c r="EV109" s="32">
        <v>29</v>
      </c>
      <c r="EW109" s="31">
        <v>259.5</v>
      </c>
      <c r="EX109" s="32">
        <v>0</v>
      </c>
      <c r="EY109" s="31">
        <v>0</v>
      </c>
      <c r="EZ109" s="33"/>
      <c r="FA109" s="40">
        <v>1961</v>
      </c>
      <c r="FB109" s="32">
        <v>164</v>
      </c>
      <c r="FC109" s="31">
        <v>1709.3</v>
      </c>
      <c r="FD109" s="32">
        <v>2</v>
      </c>
      <c r="FE109" s="31">
        <v>217.9</v>
      </c>
      <c r="FF109" s="33">
        <v>108.95</v>
      </c>
    </row>
    <row r="110" ht="21.95" customHeight="1">
      <c r="A110" s="39">
        <v>1962</v>
      </c>
      <c r="B110" s="30">
        <v>126</v>
      </c>
      <c r="C110" s="31">
        <v>457.5</v>
      </c>
      <c r="D110" s="32">
        <v>1</v>
      </c>
      <c r="E110" s="31">
        <v>37.3</v>
      </c>
      <c r="F110" s="33">
        <v>37.3</v>
      </c>
      <c r="G110" s="40">
        <v>1962</v>
      </c>
      <c r="H110" s="32">
        <v>127</v>
      </c>
      <c r="I110" s="31">
        <v>2641.3</v>
      </c>
      <c r="J110" s="32">
        <v>7</v>
      </c>
      <c r="K110" s="31">
        <v>954.3</v>
      </c>
      <c r="L110" s="33">
        <v>136.328571428571</v>
      </c>
      <c r="M110" s="40">
        <v>1962</v>
      </c>
      <c r="N110" s="32">
        <v>94</v>
      </c>
      <c r="O110" s="31">
        <v>960.4</v>
      </c>
      <c r="P110" s="32">
        <v>1</v>
      </c>
      <c r="Q110" s="31">
        <v>77.2</v>
      </c>
      <c r="R110" s="33">
        <v>77.2</v>
      </c>
      <c r="S110" s="40">
        <v>1962</v>
      </c>
      <c r="T110" s="32">
        <v>123</v>
      </c>
      <c r="U110" s="31">
        <v>789.4</v>
      </c>
      <c r="V110" s="32">
        <v>1</v>
      </c>
      <c r="W110" s="31">
        <v>46.7</v>
      </c>
      <c r="X110" s="33">
        <v>46.7</v>
      </c>
      <c r="Y110" s="40">
        <v>1962</v>
      </c>
      <c r="Z110" s="32">
        <v>80</v>
      </c>
      <c r="AA110" s="31">
        <v>840.8</v>
      </c>
      <c r="AB110" s="32">
        <v>0</v>
      </c>
      <c r="AC110" s="31">
        <v>0</v>
      </c>
      <c r="AD110" s="33"/>
      <c r="AE110" s="40">
        <v>1962</v>
      </c>
      <c r="AF110" s="32">
        <v>131</v>
      </c>
      <c r="AG110" s="31">
        <v>1052.2</v>
      </c>
      <c r="AH110" s="32">
        <v>0</v>
      </c>
      <c r="AI110" s="31">
        <v>0</v>
      </c>
      <c r="AJ110" s="33"/>
      <c r="AK110" s="40">
        <v>1962</v>
      </c>
      <c r="AL110" s="32">
        <v>134</v>
      </c>
      <c r="AM110" s="31">
        <v>1961.7</v>
      </c>
      <c r="AN110" s="32">
        <v>1</v>
      </c>
      <c r="AO110" s="31">
        <v>132.8</v>
      </c>
      <c r="AP110" s="33">
        <v>132.8</v>
      </c>
      <c r="AQ110" s="40">
        <v>1962</v>
      </c>
      <c r="AR110" s="32">
        <v>120</v>
      </c>
      <c r="AS110" s="31">
        <v>2449.5</v>
      </c>
      <c r="AT110" s="32">
        <v>1</v>
      </c>
      <c r="AU110" s="31">
        <v>177.8</v>
      </c>
      <c r="AV110" s="33">
        <v>177.8</v>
      </c>
      <c r="AW110" s="40">
        <v>1962</v>
      </c>
      <c r="AX110" s="32">
        <v>123</v>
      </c>
      <c r="AY110" s="31">
        <v>1533.4</v>
      </c>
      <c r="AZ110" s="32">
        <v>3</v>
      </c>
      <c r="BA110" s="31">
        <v>426.7</v>
      </c>
      <c r="BB110" s="33">
        <v>142.233333333333</v>
      </c>
      <c r="BC110" s="40">
        <v>1962</v>
      </c>
      <c r="BD110" s="32">
        <v>77</v>
      </c>
      <c r="BE110" s="31">
        <v>624.9</v>
      </c>
      <c r="BF110" s="32">
        <v>0</v>
      </c>
      <c r="BG110" s="31">
        <v>0</v>
      </c>
      <c r="BH110" s="33"/>
      <c r="BI110" s="40">
        <v>1962</v>
      </c>
      <c r="BJ110" s="32">
        <v>57</v>
      </c>
      <c r="BK110" s="31">
        <v>420.2</v>
      </c>
      <c r="BL110" s="32">
        <v>1</v>
      </c>
      <c r="BM110" s="31">
        <v>73.40000000000001</v>
      </c>
      <c r="BN110" s="33">
        <v>73.40000000000001</v>
      </c>
      <c r="BO110" s="40">
        <v>1962</v>
      </c>
      <c r="BP110" s="32">
        <v>87</v>
      </c>
      <c r="BQ110" s="31">
        <v>682</v>
      </c>
      <c r="BR110" s="32">
        <v>0</v>
      </c>
      <c r="BS110" s="31">
        <v>0</v>
      </c>
      <c r="BT110" s="33"/>
      <c r="BU110" s="40">
        <v>1962</v>
      </c>
      <c r="BV110" s="32">
        <v>126</v>
      </c>
      <c r="BW110" s="31">
        <v>1710.1</v>
      </c>
      <c r="BX110" s="32">
        <v>3</v>
      </c>
      <c r="BY110" s="31">
        <v>426</v>
      </c>
      <c r="BZ110" s="33">
        <v>142</v>
      </c>
      <c r="CA110" s="40">
        <v>1962</v>
      </c>
      <c r="CB110" s="32">
        <v>88</v>
      </c>
      <c r="CC110" s="31">
        <v>689.4</v>
      </c>
      <c r="CD110" s="32">
        <v>0</v>
      </c>
      <c r="CE110" s="31">
        <v>0</v>
      </c>
      <c r="CF110" s="33"/>
      <c r="CG110" s="40">
        <v>1962</v>
      </c>
      <c r="CH110" s="32">
        <v>106</v>
      </c>
      <c r="CI110" s="31">
        <v>863.5</v>
      </c>
      <c r="CJ110" s="32">
        <v>0</v>
      </c>
      <c r="CK110" s="31">
        <v>0</v>
      </c>
      <c r="CL110" s="33"/>
      <c r="CM110" s="40">
        <v>1962</v>
      </c>
      <c r="CN110" s="32">
        <v>125</v>
      </c>
      <c r="CO110" s="31">
        <v>1818.1</v>
      </c>
      <c r="CP110" s="32">
        <v>4</v>
      </c>
      <c r="CQ110" s="31">
        <v>488.8</v>
      </c>
      <c r="CR110" s="33">
        <v>122.2</v>
      </c>
      <c r="CS110" s="40">
        <v>1962</v>
      </c>
      <c r="CT110" s="32">
        <v>143</v>
      </c>
      <c r="CU110" s="31">
        <v>1931.9</v>
      </c>
      <c r="CV110" s="32">
        <v>5</v>
      </c>
      <c r="CW110" s="31">
        <v>635.4</v>
      </c>
      <c r="CX110" s="33">
        <v>127.08</v>
      </c>
      <c r="CY110" s="40">
        <v>1962</v>
      </c>
      <c r="CZ110" s="32">
        <v>131</v>
      </c>
      <c r="DA110" s="31">
        <v>2475.4</v>
      </c>
      <c r="DB110" s="32">
        <v>1</v>
      </c>
      <c r="DC110" s="31">
        <v>252.2</v>
      </c>
      <c r="DD110" s="33">
        <v>252.2</v>
      </c>
      <c r="DE110" s="40">
        <v>1962</v>
      </c>
      <c r="DF110" s="32">
        <v>75</v>
      </c>
      <c r="DG110" s="31">
        <v>727.6</v>
      </c>
      <c r="DH110" s="32">
        <v>2</v>
      </c>
      <c r="DI110" s="31">
        <v>143.7</v>
      </c>
      <c r="DJ110" s="33">
        <v>71.84999999999999</v>
      </c>
      <c r="DK110" s="40">
        <v>1962</v>
      </c>
      <c r="DL110" s="32">
        <v>94</v>
      </c>
      <c r="DM110" s="31">
        <v>489.4</v>
      </c>
      <c r="DN110" s="32">
        <v>0</v>
      </c>
      <c r="DO110" s="31">
        <v>0</v>
      </c>
      <c r="DP110" s="33"/>
      <c r="DQ110" s="40">
        <v>1962</v>
      </c>
      <c r="DR110" s="32">
        <v>77</v>
      </c>
      <c r="DS110" s="31">
        <v>751.7</v>
      </c>
      <c r="DT110" s="32">
        <v>0</v>
      </c>
      <c r="DU110" s="31">
        <v>0</v>
      </c>
      <c r="DV110" s="33"/>
      <c r="DW110" s="40">
        <v>1962</v>
      </c>
      <c r="DX110" s="32">
        <v>131</v>
      </c>
      <c r="DY110" s="31">
        <v>948.7</v>
      </c>
      <c r="DZ110" s="32">
        <v>1</v>
      </c>
      <c r="EA110" s="31">
        <v>95.5</v>
      </c>
      <c r="EB110" s="33">
        <v>95.5</v>
      </c>
      <c r="EC110" s="40">
        <v>1962</v>
      </c>
      <c r="ED110" s="32">
        <v>94</v>
      </c>
      <c r="EE110" s="31">
        <v>1747.4</v>
      </c>
      <c r="EF110" s="32">
        <v>2</v>
      </c>
      <c r="EG110" s="31">
        <v>262.2</v>
      </c>
      <c r="EH110" s="33">
        <v>131.1</v>
      </c>
      <c r="EI110" s="40">
        <v>1962</v>
      </c>
      <c r="EJ110" s="32">
        <v>124</v>
      </c>
      <c r="EK110" s="31">
        <v>720.7</v>
      </c>
      <c r="EL110" s="32">
        <v>1</v>
      </c>
      <c r="EM110" s="31">
        <v>51.6</v>
      </c>
      <c r="EN110" s="33">
        <v>51.6</v>
      </c>
      <c r="EO110" s="40">
        <v>1962</v>
      </c>
      <c r="EP110" s="32">
        <v>87</v>
      </c>
      <c r="EQ110" s="31">
        <v>795.5</v>
      </c>
      <c r="ER110" s="32">
        <v>1</v>
      </c>
      <c r="ES110" s="31">
        <v>58.4</v>
      </c>
      <c r="ET110" s="33">
        <v>58.4</v>
      </c>
      <c r="EU110" s="40">
        <v>1962</v>
      </c>
      <c r="EV110" s="32">
        <v>34</v>
      </c>
      <c r="EW110" s="31">
        <v>363.6</v>
      </c>
      <c r="EX110" s="32">
        <v>0</v>
      </c>
      <c r="EY110" s="31">
        <v>0</v>
      </c>
      <c r="EZ110" s="33"/>
      <c r="FA110" s="40">
        <v>1962</v>
      </c>
      <c r="FB110" s="32">
        <v>152</v>
      </c>
      <c r="FC110" s="31">
        <v>2438.5</v>
      </c>
      <c r="FD110" s="32">
        <v>6</v>
      </c>
      <c r="FE110" s="31">
        <v>733.8</v>
      </c>
      <c r="FF110" s="33">
        <v>122.3</v>
      </c>
    </row>
    <row r="111" ht="21.95" customHeight="1">
      <c r="A111" s="39">
        <v>1963</v>
      </c>
      <c r="B111" s="30">
        <v>118</v>
      </c>
      <c r="C111" s="31">
        <v>621.2</v>
      </c>
      <c r="D111" s="32">
        <v>3</v>
      </c>
      <c r="E111" s="31">
        <v>109.4</v>
      </c>
      <c r="F111" s="33">
        <v>36.4666666666667</v>
      </c>
      <c r="G111" s="40">
        <v>1963</v>
      </c>
      <c r="H111" s="32">
        <v>145</v>
      </c>
      <c r="I111" s="31">
        <v>2560.9</v>
      </c>
      <c r="J111" s="32">
        <v>2</v>
      </c>
      <c r="K111" s="31">
        <v>369.8</v>
      </c>
      <c r="L111" s="33">
        <v>184.9</v>
      </c>
      <c r="M111" s="40">
        <v>1963</v>
      </c>
      <c r="N111" s="32">
        <v>91</v>
      </c>
      <c r="O111" s="31">
        <v>1116.6</v>
      </c>
      <c r="P111" s="32">
        <v>3</v>
      </c>
      <c r="Q111" s="31">
        <v>307.8</v>
      </c>
      <c r="R111" s="33">
        <v>102.6</v>
      </c>
      <c r="S111" s="40">
        <v>1963</v>
      </c>
      <c r="T111" s="32">
        <v>118</v>
      </c>
      <c r="U111" s="31">
        <v>844.6</v>
      </c>
      <c r="V111" s="32">
        <v>1</v>
      </c>
      <c r="W111" s="31">
        <v>47.5</v>
      </c>
      <c r="X111" s="33">
        <v>47.5</v>
      </c>
      <c r="Y111" s="40">
        <v>1963</v>
      </c>
      <c r="Z111" s="32">
        <v>72</v>
      </c>
      <c r="AA111" s="31">
        <v>985.3</v>
      </c>
      <c r="AB111" s="32">
        <v>1</v>
      </c>
      <c r="AC111" s="31">
        <v>117.3</v>
      </c>
      <c r="AD111" s="33">
        <v>117.3</v>
      </c>
      <c r="AE111" s="40">
        <v>1963</v>
      </c>
      <c r="AF111" s="32">
        <v>134</v>
      </c>
      <c r="AG111" s="31">
        <v>1247.7</v>
      </c>
      <c r="AH111" s="32">
        <v>2</v>
      </c>
      <c r="AI111" s="31">
        <v>219</v>
      </c>
      <c r="AJ111" s="33">
        <v>109.5</v>
      </c>
      <c r="AK111" s="40">
        <v>1963</v>
      </c>
      <c r="AL111" s="32">
        <v>145</v>
      </c>
      <c r="AM111" s="31">
        <v>1861.2</v>
      </c>
      <c r="AN111" s="32">
        <v>0</v>
      </c>
      <c r="AO111" s="31">
        <v>0</v>
      </c>
      <c r="AP111" s="33"/>
      <c r="AQ111" s="40">
        <v>1963</v>
      </c>
      <c r="AR111" s="32">
        <v>131</v>
      </c>
      <c r="AS111" s="31">
        <v>2133.7</v>
      </c>
      <c r="AT111" s="32">
        <v>2</v>
      </c>
      <c r="AU111" s="31">
        <v>296</v>
      </c>
      <c r="AV111" s="33">
        <v>148</v>
      </c>
      <c r="AW111" s="40">
        <v>1963</v>
      </c>
      <c r="AX111" s="32">
        <v>125</v>
      </c>
      <c r="AY111" s="31">
        <v>1443.3</v>
      </c>
      <c r="AZ111" s="32">
        <v>1</v>
      </c>
      <c r="BA111" s="31">
        <v>142.5</v>
      </c>
      <c r="BB111" s="33">
        <v>142.5</v>
      </c>
      <c r="BC111" s="40">
        <v>1963</v>
      </c>
      <c r="BD111" s="32">
        <v>78</v>
      </c>
      <c r="BE111" s="31">
        <v>835.7</v>
      </c>
      <c r="BF111" s="32">
        <v>3</v>
      </c>
      <c r="BG111" s="31">
        <v>266.5</v>
      </c>
      <c r="BH111" s="33">
        <v>88.8333333333333</v>
      </c>
      <c r="BI111" s="40">
        <v>1963</v>
      </c>
      <c r="BJ111" s="32">
        <v>54</v>
      </c>
      <c r="BK111" s="31">
        <v>386.9</v>
      </c>
      <c r="BL111" s="32">
        <v>1</v>
      </c>
      <c r="BM111" s="31">
        <v>64.5</v>
      </c>
      <c r="BN111" s="33">
        <v>64.5</v>
      </c>
      <c r="BO111" s="40">
        <v>1963</v>
      </c>
      <c r="BP111" s="32">
        <v>76</v>
      </c>
      <c r="BQ111" s="31">
        <v>725.9</v>
      </c>
      <c r="BR111" s="32">
        <v>1</v>
      </c>
      <c r="BS111" s="31">
        <v>152.1</v>
      </c>
      <c r="BT111" s="33">
        <v>152.1</v>
      </c>
      <c r="BU111" s="40">
        <v>1963</v>
      </c>
      <c r="BV111" s="32">
        <v>142</v>
      </c>
      <c r="BW111" s="31">
        <v>1502.3</v>
      </c>
      <c r="BX111" s="32">
        <v>2</v>
      </c>
      <c r="BY111" s="31">
        <v>370</v>
      </c>
      <c r="BZ111" s="33">
        <v>185</v>
      </c>
      <c r="CA111" s="40">
        <v>1963</v>
      </c>
      <c r="CB111" s="32">
        <v>85</v>
      </c>
      <c r="CC111" s="31">
        <v>946.8</v>
      </c>
      <c r="CD111" s="32">
        <v>0</v>
      </c>
      <c r="CE111" s="31">
        <v>0</v>
      </c>
      <c r="CF111" s="33"/>
      <c r="CG111" s="40">
        <v>1963</v>
      </c>
      <c r="CH111" s="32">
        <v>96</v>
      </c>
      <c r="CI111" s="31">
        <v>699.5</v>
      </c>
      <c r="CJ111" s="32">
        <v>0</v>
      </c>
      <c r="CK111" s="31">
        <v>0</v>
      </c>
      <c r="CL111" s="33"/>
      <c r="CM111" s="40">
        <v>1963</v>
      </c>
      <c r="CN111" s="32">
        <v>138</v>
      </c>
      <c r="CO111" s="31">
        <v>1522.8</v>
      </c>
      <c r="CP111" s="32">
        <v>1</v>
      </c>
      <c r="CQ111" s="31">
        <v>182.6</v>
      </c>
      <c r="CR111" s="33">
        <v>182.6</v>
      </c>
      <c r="CS111" s="40">
        <v>1963</v>
      </c>
      <c r="CT111" s="32">
        <v>156</v>
      </c>
      <c r="CU111" s="31">
        <v>1919.9</v>
      </c>
      <c r="CV111" s="32">
        <v>1</v>
      </c>
      <c r="CW111" s="31">
        <v>205.5</v>
      </c>
      <c r="CX111" s="33">
        <v>205.5</v>
      </c>
      <c r="CY111" s="40">
        <v>1963</v>
      </c>
      <c r="CZ111" s="32">
        <v>152</v>
      </c>
      <c r="DA111" s="31">
        <v>2442</v>
      </c>
      <c r="DB111" s="32">
        <v>2</v>
      </c>
      <c r="DC111" s="31">
        <v>324.9</v>
      </c>
      <c r="DD111" s="33">
        <v>162.45</v>
      </c>
      <c r="DE111" s="40">
        <v>1963</v>
      </c>
      <c r="DF111" s="32">
        <v>75</v>
      </c>
      <c r="DG111" s="31">
        <v>780.4</v>
      </c>
      <c r="DH111" s="32">
        <v>2</v>
      </c>
      <c r="DI111" s="31">
        <v>135.9</v>
      </c>
      <c r="DJ111" s="33">
        <v>67.95</v>
      </c>
      <c r="DK111" s="40">
        <v>1963</v>
      </c>
      <c r="DL111" s="32">
        <v>93</v>
      </c>
      <c r="DM111" s="31">
        <v>629.8</v>
      </c>
      <c r="DN111" s="32">
        <v>3</v>
      </c>
      <c r="DO111" s="31">
        <v>156.7</v>
      </c>
      <c r="DP111" s="33">
        <v>52.2333333333333</v>
      </c>
      <c r="DQ111" s="40">
        <v>1963</v>
      </c>
      <c r="DR111" s="32">
        <v>70</v>
      </c>
      <c r="DS111" s="31">
        <v>717.5</v>
      </c>
      <c r="DT111" s="32">
        <v>2</v>
      </c>
      <c r="DU111" s="31">
        <v>125.3</v>
      </c>
      <c r="DV111" s="33">
        <v>62.65</v>
      </c>
      <c r="DW111" s="40">
        <v>1963</v>
      </c>
      <c r="DX111" s="32">
        <v>110</v>
      </c>
      <c r="DY111" s="31">
        <v>732.4</v>
      </c>
      <c r="DZ111" s="32">
        <v>0</v>
      </c>
      <c r="EA111" s="31">
        <v>0</v>
      </c>
      <c r="EB111" s="33"/>
      <c r="EC111" s="40">
        <v>1963</v>
      </c>
      <c r="ED111" s="32">
        <v>130</v>
      </c>
      <c r="EE111" s="31">
        <v>1981.6</v>
      </c>
      <c r="EF111" s="32">
        <v>0</v>
      </c>
      <c r="EG111" s="31">
        <v>0</v>
      </c>
      <c r="EH111" s="33"/>
      <c r="EI111" s="40">
        <v>1963</v>
      </c>
      <c r="EJ111" s="32">
        <v>128</v>
      </c>
      <c r="EK111" s="31">
        <v>744.2</v>
      </c>
      <c r="EL111" s="32">
        <v>1</v>
      </c>
      <c r="EM111" s="31">
        <v>43.7</v>
      </c>
      <c r="EN111" s="33">
        <v>43.7</v>
      </c>
      <c r="EO111" s="40">
        <v>1963</v>
      </c>
      <c r="EP111" s="32">
        <v>69</v>
      </c>
      <c r="EQ111" s="31">
        <v>672.6</v>
      </c>
      <c r="ER111" s="32">
        <v>0</v>
      </c>
      <c r="ES111" s="31">
        <v>0</v>
      </c>
      <c r="ET111" s="33"/>
      <c r="EU111" s="40">
        <v>1963</v>
      </c>
      <c r="EV111" s="32">
        <v>30</v>
      </c>
      <c r="EW111" s="31">
        <v>394.6</v>
      </c>
      <c r="EX111" s="32">
        <v>1</v>
      </c>
      <c r="EY111" s="31">
        <v>85.90000000000001</v>
      </c>
      <c r="EZ111" s="33">
        <v>85.90000000000001</v>
      </c>
      <c r="FA111" s="40">
        <v>1963</v>
      </c>
      <c r="FB111" s="32">
        <v>161</v>
      </c>
      <c r="FC111" s="31">
        <v>2192.4</v>
      </c>
      <c r="FD111" s="32">
        <v>4</v>
      </c>
      <c r="FE111" s="31">
        <v>575.1</v>
      </c>
      <c r="FF111" s="33">
        <v>143.775</v>
      </c>
    </row>
    <row r="112" ht="21.95" customHeight="1">
      <c r="A112" s="39">
        <v>1964</v>
      </c>
      <c r="B112" s="30">
        <v>135</v>
      </c>
      <c r="C112" s="31">
        <v>556.7</v>
      </c>
      <c r="D112" s="32">
        <v>1</v>
      </c>
      <c r="E112" s="31">
        <v>61</v>
      </c>
      <c r="F112" s="33">
        <v>61</v>
      </c>
      <c r="G112" s="40">
        <v>1964</v>
      </c>
      <c r="H112" s="32">
        <v>105</v>
      </c>
      <c r="I112" s="31">
        <v>1685.1</v>
      </c>
      <c r="J112" s="32">
        <v>1</v>
      </c>
      <c r="K112" s="31">
        <v>150.1</v>
      </c>
      <c r="L112" s="33">
        <v>150.1</v>
      </c>
      <c r="M112" s="40">
        <v>1964</v>
      </c>
      <c r="N112" s="32">
        <v>87</v>
      </c>
      <c r="O112" s="31">
        <v>909.1</v>
      </c>
      <c r="P112" s="32">
        <v>0</v>
      </c>
      <c r="Q112" s="31">
        <v>0</v>
      </c>
      <c r="R112" s="33"/>
      <c r="S112" s="40">
        <v>1964</v>
      </c>
      <c r="T112" s="32">
        <v>136</v>
      </c>
      <c r="U112" s="31">
        <v>788.8</v>
      </c>
      <c r="V112" s="32">
        <v>0</v>
      </c>
      <c r="W112" s="31">
        <v>0</v>
      </c>
      <c r="X112" s="33"/>
      <c r="Y112" s="40">
        <v>1964</v>
      </c>
      <c r="Z112" s="32">
        <v>60</v>
      </c>
      <c r="AA112" s="31">
        <v>889.5</v>
      </c>
      <c r="AB112" s="32">
        <v>0</v>
      </c>
      <c r="AC112" s="31">
        <v>0</v>
      </c>
      <c r="AD112" s="33"/>
      <c r="AE112" s="40">
        <v>1964</v>
      </c>
      <c r="AF112" s="32">
        <v>112</v>
      </c>
      <c r="AG112" s="31">
        <v>1224.5</v>
      </c>
      <c r="AH112" s="32">
        <v>3</v>
      </c>
      <c r="AI112" s="31">
        <v>319.3</v>
      </c>
      <c r="AJ112" s="33">
        <v>106.433333333333</v>
      </c>
      <c r="AK112" s="40">
        <v>1964</v>
      </c>
      <c r="AL112" s="32">
        <v>126</v>
      </c>
      <c r="AM112" s="31">
        <v>1246.2</v>
      </c>
      <c r="AN112" s="32">
        <v>0</v>
      </c>
      <c r="AO112" s="31">
        <v>0</v>
      </c>
      <c r="AP112" s="33"/>
      <c r="AQ112" s="40">
        <v>1964</v>
      </c>
      <c r="AR112" s="32">
        <v>98</v>
      </c>
      <c r="AS112" s="31">
        <v>1806.6</v>
      </c>
      <c r="AT112" s="32">
        <v>1</v>
      </c>
      <c r="AU112" s="31">
        <v>148.8</v>
      </c>
      <c r="AV112" s="33">
        <v>148.8</v>
      </c>
      <c r="AW112" s="40">
        <v>1964</v>
      </c>
      <c r="AX112" s="32">
        <v>98</v>
      </c>
      <c r="AY112" s="31">
        <v>1052.2</v>
      </c>
      <c r="AZ112" s="32">
        <v>0</v>
      </c>
      <c r="BA112" s="31">
        <v>0</v>
      </c>
      <c r="BB112" s="33"/>
      <c r="BC112" s="40">
        <v>1964</v>
      </c>
      <c r="BD112" s="32">
        <v>51</v>
      </c>
      <c r="BE112" s="31">
        <v>277.8</v>
      </c>
      <c r="BF112" s="32">
        <v>0</v>
      </c>
      <c r="BG112" s="31">
        <v>0</v>
      </c>
      <c r="BH112" s="33"/>
      <c r="BI112" s="40">
        <v>1964</v>
      </c>
      <c r="BJ112" s="32">
        <v>33</v>
      </c>
      <c r="BK112" s="31">
        <v>403.4</v>
      </c>
      <c r="BL112" s="32">
        <v>1</v>
      </c>
      <c r="BM112" s="31">
        <v>118.9</v>
      </c>
      <c r="BN112" s="33">
        <v>118.9</v>
      </c>
      <c r="BO112" s="40">
        <v>1964</v>
      </c>
      <c r="BP112" s="32">
        <v>68</v>
      </c>
      <c r="BQ112" s="31">
        <v>733.6</v>
      </c>
      <c r="BR112" s="32">
        <v>0</v>
      </c>
      <c r="BS112" s="31">
        <v>0</v>
      </c>
      <c r="BT112" s="33"/>
      <c r="BU112" s="40">
        <v>1964</v>
      </c>
      <c r="BV112" s="32">
        <v>117</v>
      </c>
      <c r="BW112" s="31">
        <v>1029.5</v>
      </c>
      <c r="BX112" s="32">
        <v>2</v>
      </c>
      <c r="BY112" s="31">
        <v>230.2</v>
      </c>
      <c r="BZ112" s="33">
        <v>115.1</v>
      </c>
      <c r="CA112" s="40">
        <v>1964</v>
      </c>
      <c r="CB112" s="32">
        <v>68</v>
      </c>
      <c r="CC112" s="31">
        <v>923</v>
      </c>
      <c r="CD112" s="32">
        <v>2</v>
      </c>
      <c r="CE112" s="31">
        <v>157.2</v>
      </c>
      <c r="CF112" s="33">
        <v>78.59999999999999</v>
      </c>
      <c r="CG112" s="40">
        <v>1964</v>
      </c>
      <c r="CH112" s="32">
        <v>92</v>
      </c>
      <c r="CI112" s="31">
        <v>852.9</v>
      </c>
      <c r="CJ112" s="32">
        <v>0</v>
      </c>
      <c r="CK112" s="31">
        <v>0</v>
      </c>
      <c r="CL112" s="33"/>
      <c r="CM112" s="40">
        <v>1964</v>
      </c>
      <c r="CN112" s="32">
        <v>107</v>
      </c>
      <c r="CO112" s="31">
        <v>1094.9</v>
      </c>
      <c r="CP112" s="32">
        <v>0</v>
      </c>
      <c r="CQ112" s="31">
        <v>0</v>
      </c>
      <c r="CR112" s="33"/>
      <c r="CS112" s="40">
        <v>1964</v>
      </c>
      <c r="CT112" s="32">
        <v>113</v>
      </c>
      <c r="CU112" s="31">
        <v>1162.5</v>
      </c>
      <c r="CV112" s="32">
        <v>1</v>
      </c>
      <c r="CW112" s="31">
        <v>95</v>
      </c>
      <c r="CX112" s="33">
        <v>95</v>
      </c>
      <c r="CY112" s="40">
        <v>1964</v>
      </c>
      <c r="CZ112" s="32">
        <v>140</v>
      </c>
      <c r="DA112" s="31">
        <v>1666.2</v>
      </c>
      <c r="DB112" s="32">
        <v>1</v>
      </c>
      <c r="DC112" s="31">
        <v>146.8</v>
      </c>
      <c r="DD112" s="33">
        <v>146.8</v>
      </c>
      <c r="DE112" s="40">
        <v>1964</v>
      </c>
      <c r="DF112" s="32">
        <v>57</v>
      </c>
      <c r="DG112" s="31">
        <v>548.1</v>
      </c>
      <c r="DH112" s="32">
        <v>0</v>
      </c>
      <c r="DI112" s="31">
        <v>0</v>
      </c>
      <c r="DJ112" s="33"/>
      <c r="DK112" s="40">
        <v>1964</v>
      </c>
      <c r="DL112" s="32">
        <v>112</v>
      </c>
      <c r="DM112" s="31">
        <v>502</v>
      </c>
      <c r="DN112" s="32">
        <v>0</v>
      </c>
      <c r="DO112" s="31">
        <v>0</v>
      </c>
      <c r="DP112" s="33"/>
      <c r="DQ112" s="40">
        <v>1964</v>
      </c>
      <c r="DR112" s="32">
        <v>50</v>
      </c>
      <c r="DS112" s="31">
        <v>437.3</v>
      </c>
      <c r="DT112" s="32">
        <v>0</v>
      </c>
      <c r="DU112" s="31">
        <v>0</v>
      </c>
      <c r="DV112" s="33"/>
      <c r="DW112" s="40">
        <v>1964</v>
      </c>
      <c r="DX112" s="32">
        <v>88</v>
      </c>
      <c r="DY112" s="31">
        <v>762.1</v>
      </c>
      <c r="DZ112" s="32">
        <v>0</v>
      </c>
      <c r="EA112" s="31">
        <v>0</v>
      </c>
      <c r="EB112" s="33"/>
      <c r="EC112" s="40">
        <v>1964</v>
      </c>
      <c r="ED112" s="32">
        <v>99</v>
      </c>
      <c r="EE112" s="31">
        <v>1352</v>
      </c>
      <c r="EF112" s="32">
        <v>0</v>
      </c>
      <c r="EG112" s="31">
        <v>0</v>
      </c>
      <c r="EH112" s="33"/>
      <c r="EI112" s="40">
        <v>1964</v>
      </c>
      <c r="EJ112" s="32">
        <v>134</v>
      </c>
      <c r="EK112" s="31">
        <v>703.3</v>
      </c>
      <c r="EL112" s="32">
        <v>0</v>
      </c>
      <c r="EM112" s="31">
        <v>0</v>
      </c>
      <c r="EN112" s="33"/>
      <c r="EO112" s="40">
        <v>1964</v>
      </c>
      <c r="EP112" s="32">
        <v>65</v>
      </c>
      <c r="EQ112" s="31">
        <v>724.7</v>
      </c>
      <c r="ER112" s="32">
        <v>1</v>
      </c>
      <c r="ES112" s="31">
        <v>96</v>
      </c>
      <c r="ET112" s="33">
        <v>96</v>
      </c>
      <c r="EU112" s="40">
        <v>1964</v>
      </c>
      <c r="EV112" s="32">
        <v>46</v>
      </c>
      <c r="EW112" s="31">
        <v>308.5</v>
      </c>
      <c r="EX112" s="32">
        <v>0</v>
      </c>
      <c r="EY112" s="31">
        <v>0</v>
      </c>
      <c r="EZ112" s="33"/>
      <c r="FA112" s="40">
        <v>1964</v>
      </c>
      <c r="FB112" s="32">
        <v>123</v>
      </c>
      <c r="FC112" s="31">
        <v>1610.1</v>
      </c>
      <c r="FD112" s="32">
        <v>2</v>
      </c>
      <c r="FE112" s="31">
        <v>269</v>
      </c>
      <c r="FF112" s="33">
        <v>134.5</v>
      </c>
    </row>
    <row r="113" ht="21.95" customHeight="1">
      <c r="A113" s="39">
        <v>1965</v>
      </c>
      <c r="B113" s="30">
        <v>111</v>
      </c>
      <c r="C113" s="31">
        <v>340</v>
      </c>
      <c r="D113" s="32">
        <v>0</v>
      </c>
      <c r="E113" s="31">
        <v>0</v>
      </c>
      <c r="F113" s="33"/>
      <c r="G113" s="40">
        <v>1965</v>
      </c>
      <c r="H113" s="32">
        <v>117</v>
      </c>
      <c r="I113" s="31">
        <v>1573.1</v>
      </c>
      <c r="J113" s="32">
        <v>1</v>
      </c>
      <c r="K113" s="31">
        <v>170.2</v>
      </c>
      <c r="L113" s="33">
        <v>170.2</v>
      </c>
      <c r="M113" s="40">
        <v>1965</v>
      </c>
      <c r="N113" s="32">
        <v>81</v>
      </c>
      <c r="O113" s="31">
        <v>733.1</v>
      </c>
      <c r="P113" s="32">
        <v>1</v>
      </c>
      <c r="Q113" s="31">
        <v>152.1</v>
      </c>
      <c r="R113" s="33">
        <v>152.1</v>
      </c>
      <c r="S113" s="40">
        <v>1965</v>
      </c>
      <c r="T113" s="32">
        <v>90</v>
      </c>
      <c r="U113" s="31">
        <v>569</v>
      </c>
      <c r="V113" s="32">
        <v>1</v>
      </c>
      <c r="W113" s="31">
        <v>45.7</v>
      </c>
      <c r="X113" s="33">
        <v>45.7</v>
      </c>
      <c r="Y113" s="40">
        <v>1965</v>
      </c>
      <c r="Z113" s="32">
        <v>65</v>
      </c>
      <c r="AA113" s="31">
        <v>755.6</v>
      </c>
      <c r="AB113" s="32">
        <v>1</v>
      </c>
      <c r="AC113" s="31">
        <v>132.6</v>
      </c>
      <c r="AD113" s="33">
        <v>132.6</v>
      </c>
      <c r="AE113" s="40">
        <v>1965</v>
      </c>
      <c r="AF113" s="32">
        <v>114</v>
      </c>
      <c r="AG113" s="31">
        <v>1042.8</v>
      </c>
      <c r="AH113" s="32">
        <v>2</v>
      </c>
      <c r="AI113" s="31">
        <v>306.8</v>
      </c>
      <c r="AJ113" s="33">
        <v>153.4</v>
      </c>
      <c r="AK113" s="40">
        <v>1965</v>
      </c>
      <c r="AL113" s="32">
        <v>116</v>
      </c>
      <c r="AM113" s="31">
        <v>1059.8</v>
      </c>
      <c r="AN113" s="32">
        <v>1</v>
      </c>
      <c r="AO113" s="31">
        <v>134.6</v>
      </c>
      <c r="AP113" s="33">
        <v>134.6</v>
      </c>
      <c r="AQ113" s="40">
        <v>1965</v>
      </c>
      <c r="AR113" s="32">
        <v>100</v>
      </c>
      <c r="AS113" s="31">
        <v>1668.8</v>
      </c>
      <c r="AT113" s="32">
        <v>0</v>
      </c>
      <c r="AU113" s="31">
        <v>0</v>
      </c>
      <c r="AV113" s="33"/>
      <c r="AW113" s="40">
        <v>1965</v>
      </c>
      <c r="AX113" s="32">
        <v>99</v>
      </c>
      <c r="AY113" s="31">
        <v>1020</v>
      </c>
      <c r="AZ113" s="32">
        <v>1</v>
      </c>
      <c r="BA113" s="31">
        <v>178.8</v>
      </c>
      <c r="BB113" s="33">
        <v>178.8</v>
      </c>
      <c r="BC113" s="40">
        <v>1965</v>
      </c>
      <c r="BD113" s="32">
        <v>44</v>
      </c>
      <c r="BE113" s="31">
        <v>266.3</v>
      </c>
      <c r="BF113" s="32">
        <v>0</v>
      </c>
      <c r="BG113" s="31">
        <v>0</v>
      </c>
      <c r="BH113" s="33"/>
      <c r="BI113" s="40">
        <v>1965</v>
      </c>
      <c r="BJ113" s="32">
        <v>27</v>
      </c>
      <c r="BK113" s="31">
        <v>138.5</v>
      </c>
      <c r="BL113" s="32">
        <v>0</v>
      </c>
      <c r="BM113" s="31">
        <v>0</v>
      </c>
      <c r="BN113" s="33"/>
      <c r="BO113" s="40">
        <v>1965</v>
      </c>
      <c r="BP113" s="32">
        <v>69</v>
      </c>
      <c r="BQ113" s="31">
        <v>772.4</v>
      </c>
      <c r="BR113" s="32">
        <v>2</v>
      </c>
      <c r="BS113" s="31">
        <v>170.7</v>
      </c>
      <c r="BT113" s="33">
        <v>85.34999999999999</v>
      </c>
      <c r="BU113" s="40">
        <v>1965</v>
      </c>
      <c r="BV113" s="32">
        <v>101</v>
      </c>
      <c r="BW113" s="31">
        <v>669.3</v>
      </c>
      <c r="BX113" s="32">
        <v>0</v>
      </c>
      <c r="BY113" s="31">
        <v>0</v>
      </c>
      <c r="BZ113" s="33"/>
      <c r="CA113" s="40">
        <v>1965</v>
      </c>
      <c r="CB113" s="32">
        <v>75</v>
      </c>
      <c r="CC113" s="31">
        <v>662.9</v>
      </c>
      <c r="CD113" s="32">
        <v>1</v>
      </c>
      <c r="CE113" s="31">
        <v>159.5</v>
      </c>
      <c r="CF113" s="33">
        <v>159.5</v>
      </c>
      <c r="CG113" s="40">
        <v>1965</v>
      </c>
      <c r="CH113" s="32">
        <v>80</v>
      </c>
      <c r="CI113" s="31">
        <v>830.6</v>
      </c>
      <c r="CJ113" s="32">
        <v>2</v>
      </c>
      <c r="CK113" s="31">
        <v>188.7</v>
      </c>
      <c r="CL113" s="33">
        <v>94.34999999999999</v>
      </c>
      <c r="CM113" s="40">
        <v>1965</v>
      </c>
      <c r="CN113" s="32">
        <v>113</v>
      </c>
      <c r="CO113" s="31">
        <v>1421</v>
      </c>
      <c r="CP113" s="32">
        <v>2</v>
      </c>
      <c r="CQ113" s="31">
        <v>402.8</v>
      </c>
      <c r="CR113" s="33">
        <v>201.4</v>
      </c>
      <c r="CS113" s="40">
        <v>1965</v>
      </c>
      <c r="CT113" s="32">
        <v>118</v>
      </c>
      <c r="CU113" s="31">
        <v>1450.6</v>
      </c>
      <c r="CV113" s="32">
        <v>2</v>
      </c>
      <c r="CW113" s="31">
        <v>299.5</v>
      </c>
      <c r="CX113" s="33">
        <v>149.75</v>
      </c>
      <c r="CY113" s="40">
        <v>1965</v>
      </c>
      <c r="CZ113" s="32">
        <v>148</v>
      </c>
      <c r="DA113" s="31">
        <v>1495.1</v>
      </c>
      <c r="DB113" s="32">
        <v>1</v>
      </c>
      <c r="DC113" s="31">
        <v>169.2</v>
      </c>
      <c r="DD113" s="33">
        <v>169.2</v>
      </c>
      <c r="DE113" s="40">
        <v>1965</v>
      </c>
      <c r="DF113" s="32">
        <v>49</v>
      </c>
      <c r="DG113" s="31">
        <v>384.5</v>
      </c>
      <c r="DH113" s="32">
        <v>0</v>
      </c>
      <c r="DI113" s="31">
        <v>0</v>
      </c>
      <c r="DJ113" s="33"/>
      <c r="DK113" s="40">
        <v>1965</v>
      </c>
      <c r="DL113" s="32">
        <v>86</v>
      </c>
      <c r="DM113" s="31">
        <v>440.8</v>
      </c>
      <c r="DN113" s="32">
        <v>2</v>
      </c>
      <c r="DO113" s="31">
        <v>88.09999999999999</v>
      </c>
      <c r="DP113" s="33">
        <v>44.05</v>
      </c>
      <c r="DQ113" s="40">
        <v>1965</v>
      </c>
      <c r="DR113" s="32">
        <v>42</v>
      </c>
      <c r="DS113" s="31">
        <v>301.7</v>
      </c>
      <c r="DT113" s="32">
        <v>0</v>
      </c>
      <c r="DU113" s="31">
        <v>0</v>
      </c>
      <c r="DV113" s="33"/>
      <c r="DW113" s="40">
        <v>1965</v>
      </c>
      <c r="DX113" s="32">
        <v>78</v>
      </c>
      <c r="DY113" s="31">
        <v>610.7</v>
      </c>
      <c r="DZ113" s="32">
        <v>1</v>
      </c>
      <c r="EA113" s="31">
        <v>69.90000000000001</v>
      </c>
      <c r="EB113" s="33">
        <v>69.90000000000001</v>
      </c>
      <c r="EC113" s="40">
        <v>1965</v>
      </c>
      <c r="ED113" s="32">
        <v>108</v>
      </c>
      <c r="EE113" s="31">
        <v>1263.2</v>
      </c>
      <c r="EF113" s="32">
        <v>0</v>
      </c>
      <c r="EG113" s="31">
        <v>0</v>
      </c>
      <c r="EH113" s="33"/>
      <c r="EI113" s="40">
        <v>1965</v>
      </c>
      <c r="EJ113" s="32">
        <v>102</v>
      </c>
      <c r="EK113" s="31">
        <v>497.9</v>
      </c>
      <c r="EL113" s="32">
        <v>1</v>
      </c>
      <c r="EM113" s="31">
        <v>48</v>
      </c>
      <c r="EN113" s="33">
        <v>48</v>
      </c>
      <c r="EO113" s="40">
        <v>1965</v>
      </c>
      <c r="EP113" s="32">
        <v>60</v>
      </c>
      <c r="EQ113" s="31">
        <v>691.1</v>
      </c>
      <c r="ER113" s="32">
        <v>2</v>
      </c>
      <c r="ES113" s="31">
        <v>136.9</v>
      </c>
      <c r="ET113" s="33">
        <v>68.45</v>
      </c>
      <c r="EU113" s="40">
        <v>1965</v>
      </c>
      <c r="EV113" s="32">
        <v>23</v>
      </c>
      <c r="EW113" s="31">
        <v>170.3</v>
      </c>
      <c r="EX113" s="32">
        <v>0</v>
      </c>
      <c r="EY113" s="31">
        <v>0</v>
      </c>
      <c r="EZ113" s="33"/>
      <c r="FA113" s="40">
        <v>1965</v>
      </c>
      <c r="FB113" s="32">
        <v>125</v>
      </c>
      <c r="FC113" s="31">
        <v>1301</v>
      </c>
      <c r="FD113" s="32">
        <v>1</v>
      </c>
      <c r="FE113" s="31">
        <v>89.40000000000001</v>
      </c>
      <c r="FF113" s="33">
        <v>89.40000000000001</v>
      </c>
    </row>
    <row r="114" ht="21.95" customHeight="1">
      <c r="A114" s="39">
        <v>1966</v>
      </c>
      <c r="B114" s="30">
        <v>123</v>
      </c>
      <c r="C114" s="31">
        <v>495.9</v>
      </c>
      <c r="D114" s="32">
        <v>2</v>
      </c>
      <c r="E114" s="31">
        <v>71.8</v>
      </c>
      <c r="F114" s="33">
        <v>35.9</v>
      </c>
      <c r="G114" s="40">
        <v>1966</v>
      </c>
      <c r="H114" s="32">
        <v>113</v>
      </c>
      <c r="I114" s="31">
        <v>1361.9</v>
      </c>
      <c r="J114" s="32">
        <v>2</v>
      </c>
      <c r="K114" s="31">
        <v>247.4</v>
      </c>
      <c r="L114" s="33">
        <v>123.7</v>
      </c>
      <c r="M114" s="40">
        <v>1966</v>
      </c>
      <c r="N114" s="32">
        <v>77</v>
      </c>
      <c r="O114" s="31">
        <v>955.2</v>
      </c>
      <c r="P114" s="32">
        <v>2</v>
      </c>
      <c r="Q114" s="31">
        <v>224.5</v>
      </c>
      <c r="R114" s="33">
        <v>112.25</v>
      </c>
      <c r="S114" s="40">
        <v>1966</v>
      </c>
      <c r="T114" s="32">
        <v>113</v>
      </c>
      <c r="U114" s="31">
        <v>909.5</v>
      </c>
      <c r="V114" s="32">
        <v>3</v>
      </c>
      <c r="W114" s="31">
        <v>207</v>
      </c>
      <c r="X114" s="33">
        <v>69</v>
      </c>
      <c r="Y114" s="40">
        <v>1966</v>
      </c>
      <c r="Z114" s="32">
        <v>70</v>
      </c>
      <c r="AA114" s="31">
        <v>807.5</v>
      </c>
      <c r="AB114" s="32">
        <v>0</v>
      </c>
      <c r="AC114" s="31">
        <v>0</v>
      </c>
      <c r="AD114" s="33"/>
      <c r="AE114" s="40">
        <v>1966</v>
      </c>
      <c r="AF114" s="32">
        <v>111</v>
      </c>
      <c r="AG114" s="31">
        <v>1113.5</v>
      </c>
      <c r="AH114" s="32">
        <v>2</v>
      </c>
      <c r="AI114" s="31">
        <v>268</v>
      </c>
      <c r="AJ114" s="33">
        <v>134</v>
      </c>
      <c r="AK114" s="40">
        <v>1966</v>
      </c>
      <c r="AL114" s="32">
        <v>109</v>
      </c>
      <c r="AM114" s="31">
        <v>1164.2</v>
      </c>
      <c r="AN114" s="32">
        <v>1</v>
      </c>
      <c r="AO114" s="31">
        <v>124.2</v>
      </c>
      <c r="AP114" s="33">
        <v>124.2</v>
      </c>
      <c r="AQ114" s="40">
        <v>1966</v>
      </c>
      <c r="AR114" s="32">
        <v>68</v>
      </c>
      <c r="AS114" s="31">
        <v>1334.2</v>
      </c>
      <c r="AT114" s="32">
        <v>2</v>
      </c>
      <c r="AU114" s="31">
        <v>276.8</v>
      </c>
      <c r="AV114" s="33">
        <v>138.4</v>
      </c>
      <c r="AW114" s="40">
        <v>1966</v>
      </c>
      <c r="AX114" s="32">
        <v>80</v>
      </c>
      <c r="AY114" s="31">
        <v>685.3</v>
      </c>
      <c r="AZ114" s="32">
        <v>0</v>
      </c>
      <c r="BA114" s="31">
        <v>0</v>
      </c>
      <c r="BB114" s="33"/>
      <c r="BC114" s="40">
        <v>1966</v>
      </c>
      <c r="BD114" s="32">
        <v>47</v>
      </c>
      <c r="BE114" s="31">
        <v>369.3</v>
      </c>
      <c r="BF114" s="32">
        <v>0</v>
      </c>
      <c r="BG114" s="31">
        <v>0</v>
      </c>
      <c r="BH114" s="33"/>
      <c r="BI114" s="40">
        <v>1966</v>
      </c>
      <c r="BJ114" s="32">
        <v>43</v>
      </c>
      <c r="BK114" s="31">
        <v>323.6</v>
      </c>
      <c r="BL114" s="32">
        <v>0</v>
      </c>
      <c r="BM114" s="31">
        <v>0</v>
      </c>
      <c r="BN114" s="33"/>
      <c r="BO114" s="40">
        <v>1966</v>
      </c>
      <c r="BP114" s="32">
        <v>57</v>
      </c>
      <c r="BQ114" s="31">
        <v>702.5</v>
      </c>
      <c r="BR114" s="32">
        <v>1</v>
      </c>
      <c r="BS114" s="31">
        <v>67.3</v>
      </c>
      <c r="BT114" s="33">
        <v>67.3</v>
      </c>
      <c r="BU114" s="40">
        <v>1966</v>
      </c>
      <c r="BV114" s="32">
        <v>75</v>
      </c>
      <c r="BW114" s="31">
        <v>849.8</v>
      </c>
      <c r="BX114" s="32">
        <v>1</v>
      </c>
      <c r="BY114" s="31">
        <v>109.2</v>
      </c>
      <c r="BZ114" s="33">
        <v>109.2</v>
      </c>
      <c r="CA114" s="40">
        <v>1966</v>
      </c>
      <c r="CB114" s="32">
        <v>52</v>
      </c>
      <c r="CC114" s="31">
        <v>781.7</v>
      </c>
      <c r="CD114" s="32">
        <v>1</v>
      </c>
      <c r="CE114" s="31">
        <v>85.90000000000001</v>
      </c>
      <c r="CF114" s="33">
        <v>85.90000000000001</v>
      </c>
      <c r="CG114" s="40">
        <v>1966</v>
      </c>
      <c r="CH114" s="32">
        <v>86</v>
      </c>
      <c r="CI114" s="31">
        <v>800.8</v>
      </c>
      <c r="CJ114" s="32">
        <v>0</v>
      </c>
      <c r="CK114" s="31">
        <v>0</v>
      </c>
      <c r="CL114" s="33"/>
      <c r="CM114" s="40">
        <v>1966</v>
      </c>
      <c r="CN114" s="32">
        <v>90</v>
      </c>
      <c r="CO114" s="31">
        <v>915.7</v>
      </c>
      <c r="CP114" s="32">
        <v>1</v>
      </c>
      <c r="CQ114" s="31">
        <v>112.8</v>
      </c>
      <c r="CR114" s="33">
        <v>112.8</v>
      </c>
      <c r="CS114" s="40">
        <v>1966</v>
      </c>
      <c r="CT114" s="32">
        <v>98</v>
      </c>
      <c r="CU114" s="31">
        <v>871.4</v>
      </c>
      <c r="CV114" s="32">
        <v>1</v>
      </c>
      <c r="CW114" s="31">
        <v>154.2</v>
      </c>
      <c r="CX114" s="33">
        <v>154.2</v>
      </c>
      <c r="CY114" s="40">
        <v>1966</v>
      </c>
      <c r="CZ114" s="32">
        <v>112</v>
      </c>
      <c r="DA114" s="31">
        <v>1372.5</v>
      </c>
      <c r="DB114" s="32">
        <v>2</v>
      </c>
      <c r="DC114" s="31">
        <v>292.8</v>
      </c>
      <c r="DD114" s="33">
        <v>146.4</v>
      </c>
      <c r="DE114" s="40">
        <v>1966</v>
      </c>
      <c r="DF114" s="32">
        <v>47</v>
      </c>
      <c r="DG114" s="31">
        <v>424.3</v>
      </c>
      <c r="DH114" s="32">
        <v>0</v>
      </c>
      <c r="DI114" s="31">
        <v>0</v>
      </c>
      <c r="DJ114" s="33"/>
      <c r="DK114" s="40">
        <v>1966</v>
      </c>
      <c r="DL114" s="32">
        <v>92</v>
      </c>
      <c r="DM114" s="31">
        <v>651.1</v>
      </c>
      <c r="DN114" s="32">
        <v>3</v>
      </c>
      <c r="DO114" s="31">
        <v>139</v>
      </c>
      <c r="DP114" s="33">
        <v>46.3333333333333</v>
      </c>
      <c r="DQ114" s="40">
        <v>1966</v>
      </c>
      <c r="DR114" s="32">
        <v>48</v>
      </c>
      <c r="DS114" s="31">
        <v>430.8</v>
      </c>
      <c r="DT114" s="32">
        <v>0</v>
      </c>
      <c r="DU114" s="31">
        <v>0</v>
      </c>
      <c r="DV114" s="33"/>
      <c r="DW114" s="40">
        <v>1966</v>
      </c>
      <c r="DX114" s="32">
        <v>82</v>
      </c>
      <c r="DY114" s="31">
        <v>580.8</v>
      </c>
      <c r="DZ114" s="32">
        <v>0</v>
      </c>
      <c r="EA114" s="31">
        <v>0</v>
      </c>
      <c r="EB114" s="33"/>
      <c r="EC114" s="40">
        <v>1966</v>
      </c>
      <c r="ED114" s="32">
        <v>75</v>
      </c>
      <c r="EE114" s="31">
        <v>1272.6</v>
      </c>
      <c r="EF114" s="32">
        <v>1</v>
      </c>
      <c r="EG114" s="31">
        <v>184.9</v>
      </c>
      <c r="EH114" s="33">
        <v>184.9</v>
      </c>
      <c r="EI114" s="40">
        <v>1966</v>
      </c>
      <c r="EJ114" s="32">
        <v>123</v>
      </c>
      <c r="EK114" s="31">
        <v>752.6</v>
      </c>
      <c r="EL114" s="32">
        <v>1</v>
      </c>
      <c r="EM114" s="31">
        <v>52.8</v>
      </c>
      <c r="EN114" s="33">
        <v>52.8</v>
      </c>
      <c r="EO114" s="40">
        <v>1966</v>
      </c>
      <c r="EP114" s="32">
        <v>62</v>
      </c>
      <c r="EQ114" s="31">
        <v>664.6</v>
      </c>
      <c r="ER114" s="32">
        <v>0</v>
      </c>
      <c r="ES114" s="31">
        <v>0</v>
      </c>
      <c r="ET114" s="33"/>
      <c r="EU114" s="40">
        <v>1966</v>
      </c>
      <c r="EV114" s="32">
        <v>28</v>
      </c>
      <c r="EW114" s="31">
        <v>194.6</v>
      </c>
      <c r="EX114" s="32">
        <v>0</v>
      </c>
      <c r="EY114" s="31">
        <v>0</v>
      </c>
      <c r="EZ114" s="33"/>
      <c r="FA114" s="40">
        <v>1966</v>
      </c>
      <c r="FB114" s="32">
        <v>104</v>
      </c>
      <c r="FC114" s="31">
        <v>1219.9</v>
      </c>
      <c r="FD114" s="32">
        <v>3</v>
      </c>
      <c r="FE114" s="31">
        <v>336.3</v>
      </c>
      <c r="FF114" s="33">
        <v>112.1</v>
      </c>
    </row>
    <row r="115" ht="21.95" customHeight="1">
      <c r="A115" s="39">
        <v>1967</v>
      </c>
      <c r="B115" s="30">
        <v>89</v>
      </c>
      <c r="C115" s="31">
        <v>257.8</v>
      </c>
      <c r="D115" s="32">
        <v>0</v>
      </c>
      <c r="E115" s="31">
        <v>0</v>
      </c>
      <c r="F115" s="33"/>
      <c r="G115" s="40">
        <v>1967</v>
      </c>
      <c r="H115" s="32">
        <v>120</v>
      </c>
      <c r="I115" s="31">
        <v>1975.3</v>
      </c>
      <c r="J115" s="32">
        <v>2</v>
      </c>
      <c r="K115" s="31">
        <v>278.9</v>
      </c>
      <c r="L115" s="33">
        <v>139.45</v>
      </c>
      <c r="M115" s="40">
        <v>1967</v>
      </c>
      <c r="N115" s="32">
        <v>89</v>
      </c>
      <c r="O115" s="31">
        <v>1206.1</v>
      </c>
      <c r="P115" s="32">
        <v>2</v>
      </c>
      <c r="Q115" s="31">
        <v>264.4</v>
      </c>
      <c r="R115" s="33">
        <v>132.2</v>
      </c>
      <c r="S115" s="40">
        <v>1967</v>
      </c>
      <c r="T115" s="32">
        <v>79</v>
      </c>
      <c r="U115" s="31">
        <v>325.1</v>
      </c>
      <c r="V115" s="32">
        <v>0</v>
      </c>
      <c r="W115" s="31">
        <v>0</v>
      </c>
      <c r="X115" s="33"/>
      <c r="Y115" s="40">
        <v>1967</v>
      </c>
      <c r="Z115" s="32">
        <v>69</v>
      </c>
      <c r="AA115" s="31">
        <v>962.2</v>
      </c>
      <c r="AB115" s="32">
        <v>1</v>
      </c>
      <c r="AC115" s="31">
        <v>114.8</v>
      </c>
      <c r="AD115" s="33">
        <v>114.8</v>
      </c>
      <c r="AE115" s="40">
        <v>1967</v>
      </c>
      <c r="AF115" s="32">
        <v>135</v>
      </c>
      <c r="AG115" s="31">
        <v>1798.5</v>
      </c>
      <c r="AH115" s="32">
        <v>2</v>
      </c>
      <c r="AI115" s="31">
        <v>373.3</v>
      </c>
      <c r="AJ115" s="33">
        <v>186.65</v>
      </c>
      <c r="AK115" s="40">
        <v>1967</v>
      </c>
      <c r="AL115" s="32">
        <v>152</v>
      </c>
      <c r="AM115" s="31">
        <v>2083.1</v>
      </c>
      <c r="AN115" s="32">
        <v>1</v>
      </c>
      <c r="AO115" s="31">
        <v>261.1</v>
      </c>
      <c r="AP115" s="33">
        <v>261.1</v>
      </c>
      <c r="AQ115" s="40">
        <v>1967</v>
      </c>
      <c r="AR115" s="32">
        <v>92</v>
      </c>
      <c r="AS115" s="31">
        <v>2217.8</v>
      </c>
      <c r="AT115" s="32">
        <v>3</v>
      </c>
      <c r="AU115" s="31">
        <v>440.2</v>
      </c>
      <c r="AV115" s="33">
        <v>146.733333333333</v>
      </c>
      <c r="AW115" s="40">
        <v>1967</v>
      </c>
      <c r="AX115" s="32">
        <v>113</v>
      </c>
      <c r="AY115" s="31">
        <v>1407.6</v>
      </c>
      <c r="AZ115" s="32">
        <v>3</v>
      </c>
      <c r="BA115" s="31">
        <v>331.5</v>
      </c>
      <c r="BB115" s="33">
        <v>110.5</v>
      </c>
      <c r="BC115" s="40">
        <v>1967</v>
      </c>
      <c r="BD115" s="32">
        <v>54</v>
      </c>
      <c r="BE115" s="31">
        <v>392.1</v>
      </c>
      <c r="BF115" s="32">
        <v>0</v>
      </c>
      <c r="BG115" s="31">
        <v>0</v>
      </c>
      <c r="BH115" s="33"/>
      <c r="BI115" s="40">
        <v>1967</v>
      </c>
      <c r="BJ115" s="32">
        <v>33</v>
      </c>
      <c r="BK115" s="31">
        <v>331.7</v>
      </c>
      <c r="BL115" s="32">
        <v>1</v>
      </c>
      <c r="BM115" s="31">
        <v>109.2</v>
      </c>
      <c r="BN115" s="33">
        <v>109.2</v>
      </c>
      <c r="BO115" s="40">
        <v>1967</v>
      </c>
      <c r="BP115" s="32">
        <v>64</v>
      </c>
      <c r="BQ115" s="31">
        <v>660.2</v>
      </c>
      <c r="BR115" s="32">
        <v>0</v>
      </c>
      <c r="BS115" s="31">
        <v>0</v>
      </c>
      <c r="BT115" s="33"/>
      <c r="BU115" s="40">
        <v>1967</v>
      </c>
      <c r="BV115" s="32">
        <v>87</v>
      </c>
      <c r="BW115" s="31">
        <v>1401.3</v>
      </c>
      <c r="BX115" s="32">
        <v>4</v>
      </c>
      <c r="BY115" s="31">
        <v>503.3</v>
      </c>
      <c r="BZ115" s="33">
        <v>125.825</v>
      </c>
      <c r="CA115" s="40">
        <v>1967</v>
      </c>
      <c r="CB115" s="32">
        <v>65</v>
      </c>
      <c r="CC115" s="31">
        <v>1020.5</v>
      </c>
      <c r="CD115" s="32">
        <v>1</v>
      </c>
      <c r="CE115" s="31">
        <v>76.7</v>
      </c>
      <c r="CF115" s="33">
        <v>76.7</v>
      </c>
      <c r="CG115" s="40">
        <v>1967</v>
      </c>
      <c r="CH115" s="32">
        <v>102</v>
      </c>
      <c r="CI115" s="31">
        <v>773.8</v>
      </c>
      <c r="CJ115" s="32">
        <v>0</v>
      </c>
      <c r="CK115" s="31">
        <v>0</v>
      </c>
      <c r="CL115" s="33"/>
      <c r="CM115" s="40">
        <v>1967</v>
      </c>
      <c r="CN115" s="32">
        <v>125</v>
      </c>
      <c r="CO115" s="31">
        <v>1813</v>
      </c>
      <c r="CP115" s="32">
        <v>3</v>
      </c>
      <c r="CQ115" s="31">
        <v>313.2</v>
      </c>
      <c r="CR115" s="33">
        <v>104.4</v>
      </c>
      <c r="CS115" s="40">
        <v>1967</v>
      </c>
      <c r="CT115" s="32">
        <v>133</v>
      </c>
      <c r="CU115" s="31">
        <v>2091.9</v>
      </c>
      <c r="CV115" s="32">
        <v>2</v>
      </c>
      <c r="CW115" s="31">
        <v>250.7</v>
      </c>
      <c r="CX115" s="33">
        <v>125.35</v>
      </c>
      <c r="CY115" s="40">
        <v>1967</v>
      </c>
      <c r="CZ115" s="32">
        <v>163</v>
      </c>
      <c r="DA115" s="31">
        <v>2264.4</v>
      </c>
      <c r="DB115" s="32">
        <v>0</v>
      </c>
      <c r="DC115" s="31">
        <v>0</v>
      </c>
      <c r="DD115" s="33"/>
      <c r="DE115" s="40">
        <v>1967</v>
      </c>
      <c r="DF115" s="32">
        <v>60</v>
      </c>
      <c r="DG115" s="31">
        <v>581.8</v>
      </c>
      <c r="DH115" s="32">
        <v>1</v>
      </c>
      <c r="DI115" s="31">
        <v>70.40000000000001</v>
      </c>
      <c r="DJ115" s="33">
        <v>70.40000000000001</v>
      </c>
      <c r="DK115" s="40">
        <v>1967</v>
      </c>
      <c r="DL115" s="32">
        <v>64</v>
      </c>
      <c r="DM115" s="31">
        <v>255</v>
      </c>
      <c r="DN115" s="32">
        <v>0</v>
      </c>
      <c r="DO115" s="31">
        <v>0</v>
      </c>
      <c r="DP115" s="33"/>
      <c r="DQ115" s="40">
        <v>1967</v>
      </c>
      <c r="DR115" s="32">
        <v>51</v>
      </c>
      <c r="DS115" s="31">
        <v>382.3</v>
      </c>
      <c r="DT115" s="32">
        <v>1</v>
      </c>
      <c r="DU115" s="31">
        <v>60.2</v>
      </c>
      <c r="DV115" s="33">
        <v>60.2</v>
      </c>
      <c r="DW115" s="40">
        <v>1967</v>
      </c>
      <c r="DX115" s="32">
        <v>104</v>
      </c>
      <c r="DY115" s="31">
        <v>741.4</v>
      </c>
      <c r="DZ115" s="32">
        <v>0</v>
      </c>
      <c r="EA115" s="31">
        <v>0</v>
      </c>
      <c r="EB115" s="33"/>
      <c r="EC115" s="40">
        <v>1967</v>
      </c>
      <c r="ED115" s="32">
        <v>102</v>
      </c>
      <c r="EE115" s="31">
        <v>2364</v>
      </c>
      <c r="EF115" s="32">
        <v>4</v>
      </c>
      <c r="EG115" s="31">
        <v>636.8</v>
      </c>
      <c r="EH115" s="33">
        <v>159.2</v>
      </c>
      <c r="EI115" s="40">
        <v>1967</v>
      </c>
      <c r="EJ115" s="32">
        <v>71</v>
      </c>
      <c r="EK115" s="31">
        <v>297.9</v>
      </c>
      <c r="EL115" s="32">
        <v>0</v>
      </c>
      <c r="EM115" s="31">
        <v>0</v>
      </c>
      <c r="EN115" s="33"/>
      <c r="EO115" s="40">
        <v>1967</v>
      </c>
      <c r="EP115" s="32">
        <v>83</v>
      </c>
      <c r="EQ115" s="31">
        <v>756</v>
      </c>
      <c r="ER115" s="32">
        <v>1</v>
      </c>
      <c r="ES115" s="31">
        <v>69.09999999999999</v>
      </c>
      <c r="ET115" s="33">
        <v>69.09999999999999</v>
      </c>
      <c r="EU115" s="40">
        <v>1967</v>
      </c>
      <c r="EV115" s="32">
        <v>33</v>
      </c>
      <c r="EW115" s="31">
        <v>222.1</v>
      </c>
      <c r="EX115" s="32">
        <v>0</v>
      </c>
      <c r="EY115" s="31">
        <v>0</v>
      </c>
      <c r="EZ115" s="33"/>
      <c r="FA115" s="40">
        <v>1967</v>
      </c>
      <c r="FB115" s="32">
        <v>150</v>
      </c>
      <c r="FC115" s="31">
        <v>1912.2</v>
      </c>
      <c r="FD115" s="32">
        <v>2</v>
      </c>
      <c r="FE115" s="31">
        <v>249.1</v>
      </c>
      <c r="FF115" s="33">
        <v>124.55</v>
      </c>
    </row>
    <row r="116" ht="21.95" customHeight="1">
      <c r="A116" s="39">
        <v>1968</v>
      </c>
      <c r="B116" s="30">
        <v>141</v>
      </c>
      <c r="C116" s="31">
        <v>654.5</v>
      </c>
      <c r="D116" s="32">
        <v>2</v>
      </c>
      <c r="E116" s="31">
        <v>69.8</v>
      </c>
      <c r="F116" s="33">
        <v>34.9</v>
      </c>
      <c r="G116" s="40">
        <v>1968</v>
      </c>
      <c r="H116" s="32">
        <v>98</v>
      </c>
      <c r="I116" s="31">
        <v>1113.9</v>
      </c>
      <c r="J116" s="32">
        <v>1</v>
      </c>
      <c r="K116" s="31">
        <v>127.8</v>
      </c>
      <c r="L116" s="33">
        <v>127.8</v>
      </c>
      <c r="M116" s="40">
        <v>1968</v>
      </c>
      <c r="N116" s="32">
        <v>81</v>
      </c>
      <c r="O116" s="31">
        <v>737.4</v>
      </c>
      <c r="P116" s="32">
        <v>0</v>
      </c>
      <c r="Q116" s="31">
        <v>0</v>
      </c>
      <c r="R116" s="33"/>
      <c r="S116" s="40">
        <v>1968</v>
      </c>
      <c r="T116" s="32">
        <v>125</v>
      </c>
      <c r="U116" s="31">
        <v>675.8</v>
      </c>
      <c r="V116" s="32">
        <v>0</v>
      </c>
      <c r="W116" s="31">
        <v>0</v>
      </c>
      <c r="X116" s="33"/>
      <c r="Y116" s="40">
        <v>1968</v>
      </c>
      <c r="Z116" s="32">
        <v>57</v>
      </c>
      <c r="AA116" s="31">
        <v>766.2</v>
      </c>
      <c r="AB116" s="32">
        <v>0</v>
      </c>
      <c r="AC116" s="31">
        <v>0</v>
      </c>
      <c r="AD116" s="33"/>
      <c r="AE116" s="40">
        <v>1968</v>
      </c>
      <c r="AF116" s="32">
        <v>94</v>
      </c>
      <c r="AG116" s="31">
        <v>851.9</v>
      </c>
      <c r="AH116" s="32">
        <v>1</v>
      </c>
      <c r="AI116" s="31">
        <v>156.7</v>
      </c>
      <c r="AJ116" s="33">
        <v>156.7</v>
      </c>
      <c r="AK116" s="40">
        <v>1968</v>
      </c>
      <c r="AL116" s="32">
        <v>109</v>
      </c>
      <c r="AM116" s="31">
        <v>879.5</v>
      </c>
      <c r="AN116" s="32">
        <v>0</v>
      </c>
      <c r="AO116" s="31">
        <v>0</v>
      </c>
      <c r="AP116" s="33"/>
      <c r="AQ116" s="40">
        <v>1968</v>
      </c>
      <c r="AR116" s="32">
        <v>62</v>
      </c>
      <c r="AS116" s="31">
        <v>1018.9</v>
      </c>
      <c r="AT116" s="32">
        <v>0</v>
      </c>
      <c r="AU116" s="31">
        <v>0</v>
      </c>
      <c r="AV116" s="33"/>
      <c r="AW116" s="40">
        <v>1968</v>
      </c>
      <c r="AX116" s="32">
        <v>83</v>
      </c>
      <c r="AY116" s="31">
        <v>1122.7</v>
      </c>
      <c r="AZ116" s="32">
        <v>2</v>
      </c>
      <c r="BA116" s="31">
        <v>172.5</v>
      </c>
      <c r="BB116" s="33">
        <v>86.25</v>
      </c>
      <c r="BC116" s="40">
        <v>1968</v>
      </c>
      <c r="BD116" s="32">
        <v>66</v>
      </c>
      <c r="BE116" s="31">
        <v>406.1</v>
      </c>
      <c r="BF116" s="32">
        <v>0</v>
      </c>
      <c r="BG116" s="31">
        <v>0</v>
      </c>
      <c r="BH116" s="33"/>
      <c r="BI116" s="40">
        <v>1968</v>
      </c>
      <c r="BJ116" s="32">
        <v>48</v>
      </c>
      <c r="BK116" s="31">
        <v>325</v>
      </c>
      <c r="BL116" s="32">
        <v>0</v>
      </c>
      <c r="BM116" s="31">
        <v>0</v>
      </c>
      <c r="BN116" s="33"/>
      <c r="BO116" s="40">
        <v>1968</v>
      </c>
      <c r="BP116" s="32">
        <v>78</v>
      </c>
      <c r="BQ116" s="31">
        <v>547.2</v>
      </c>
      <c r="BR116" s="32">
        <v>0</v>
      </c>
      <c r="BS116" s="31">
        <v>0</v>
      </c>
      <c r="BT116" s="33"/>
      <c r="BU116" s="40">
        <v>1968</v>
      </c>
      <c r="BV116" s="32">
        <v>64</v>
      </c>
      <c r="BW116" s="31">
        <v>721.3</v>
      </c>
      <c r="BX116" s="32">
        <v>1</v>
      </c>
      <c r="BY116" s="31">
        <v>90.2</v>
      </c>
      <c r="BZ116" s="33">
        <v>90.2</v>
      </c>
      <c r="CA116" s="40">
        <v>1968</v>
      </c>
      <c r="CB116" s="32">
        <v>61</v>
      </c>
      <c r="CC116" s="31">
        <v>770</v>
      </c>
      <c r="CD116" s="32">
        <v>1</v>
      </c>
      <c r="CE116" s="31">
        <v>79.2</v>
      </c>
      <c r="CF116" s="33">
        <v>79.2</v>
      </c>
      <c r="CG116" s="40">
        <v>1968</v>
      </c>
      <c r="CH116" s="32">
        <v>80</v>
      </c>
      <c r="CI116" s="31">
        <v>748.8</v>
      </c>
      <c r="CJ116" s="32">
        <v>0</v>
      </c>
      <c r="CK116" s="31">
        <v>0</v>
      </c>
      <c r="CL116" s="33"/>
      <c r="CM116" s="40">
        <v>1968</v>
      </c>
      <c r="CN116" s="32">
        <v>96</v>
      </c>
      <c r="CO116" s="31">
        <v>923.7</v>
      </c>
      <c r="CP116" s="32">
        <v>0</v>
      </c>
      <c r="CQ116" s="31">
        <v>0</v>
      </c>
      <c r="CR116" s="33"/>
      <c r="CS116" s="40">
        <v>1968</v>
      </c>
      <c r="CT116" s="32">
        <v>92</v>
      </c>
      <c r="CU116" s="31">
        <v>1167.2</v>
      </c>
      <c r="CV116" s="32">
        <v>2</v>
      </c>
      <c r="CW116" s="31">
        <v>172.2</v>
      </c>
      <c r="CX116" s="33">
        <v>86.09999999999999</v>
      </c>
      <c r="CY116" s="40">
        <v>1968</v>
      </c>
      <c r="CZ116" s="32">
        <v>97</v>
      </c>
      <c r="DA116" s="31">
        <v>1174</v>
      </c>
      <c r="DB116" s="32">
        <v>0</v>
      </c>
      <c r="DC116" s="31">
        <v>0</v>
      </c>
      <c r="DD116" s="33"/>
      <c r="DE116" s="40">
        <v>1968</v>
      </c>
      <c r="DF116" s="32">
        <v>71</v>
      </c>
      <c r="DG116" s="31">
        <v>510.2</v>
      </c>
      <c r="DH116" s="32">
        <v>0</v>
      </c>
      <c r="DI116" s="31">
        <v>0</v>
      </c>
      <c r="DJ116" s="33"/>
      <c r="DK116" s="40">
        <v>1968</v>
      </c>
      <c r="DL116" s="32">
        <v>91</v>
      </c>
      <c r="DM116" s="31">
        <v>537.8</v>
      </c>
      <c r="DN116" s="32">
        <v>1</v>
      </c>
      <c r="DO116" s="31">
        <v>40.4</v>
      </c>
      <c r="DP116" s="33">
        <v>40.4</v>
      </c>
      <c r="DQ116" s="40">
        <v>1968</v>
      </c>
      <c r="DR116" s="32">
        <v>69</v>
      </c>
      <c r="DS116" s="31">
        <v>535.2</v>
      </c>
      <c r="DT116" s="32">
        <v>1</v>
      </c>
      <c r="DU116" s="31">
        <v>69.3</v>
      </c>
      <c r="DV116" s="33">
        <v>69.3</v>
      </c>
      <c r="DW116" s="40">
        <v>1968</v>
      </c>
      <c r="DX116" s="32">
        <v>91</v>
      </c>
      <c r="DY116" s="31">
        <v>890.6</v>
      </c>
      <c r="DZ116" s="32">
        <v>1</v>
      </c>
      <c r="EA116" s="31">
        <v>68.3</v>
      </c>
      <c r="EB116" s="33">
        <v>68.3</v>
      </c>
      <c r="EC116" s="40">
        <v>1968</v>
      </c>
      <c r="ED116" s="32">
        <v>69</v>
      </c>
      <c r="EE116" s="31">
        <v>1028.4</v>
      </c>
      <c r="EF116" s="32">
        <v>0</v>
      </c>
      <c r="EG116" s="31">
        <v>0</v>
      </c>
      <c r="EH116" s="33"/>
      <c r="EI116" s="40">
        <v>1968</v>
      </c>
      <c r="EJ116" s="32">
        <v>122</v>
      </c>
      <c r="EK116" s="31">
        <v>622.8</v>
      </c>
      <c r="EL116" s="32">
        <v>0</v>
      </c>
      <c r="EM116" s="31">
        <v>0</v>
      </c>
      <c r="EN116" s="33"/>
      <c r="EO116" s="40">
        <v>1968</v>
      </c>
      <c r="EP116" s="32">
        <v>82</v>
      </c>
      <c r="EQ116" s="31">
        <v>749.8</v>
      </c>
      <c r="ER116" s="32">
        <v>0</v>
      </c>
      <c r="ES116" s="31">
        <v>0</v>
      </c>
      <c r="ET116" s="33"/>
      <c r="EU116" s="40">
        <v>1968</v>
      </c>
      <c r="EV116" s="32">
        <v>25</v>
      </c>
      <c r="EW116" s="31">
        <v>364.1</v>
      </c>
      <c r="EX116" s="32">
        <v>1</v>
      </c>
      <c r="EY116" s="31">
        <v>107.2</v>
      </c>
      <c r="EZ116" s="33">
        <v>107.2</v>
      </c>
      <c r="FA116" s="40">
        <v>1968</v>
      </c>
      <c r="FB116" s="32">
        <v>115</v>
      </c>
      <c r="FC116" s="31">
        <v>824.6</v>
      </c>
      <c r="FD116" s="32">
        <v>1</v>
      </c>
      <c r="FE116" s="31">
        <v>128</v>
      </c>
      <c r="FF116" s="33">
        <v>128</v>
      </c>
    </row>
    <row r="117" ht="21.95" customHeight="1">
      <c r="A117" s="39">
        <v>1969</v>
      </c>
      <c r="B117" s="30">
        <v>112</v>
      </c>
      <c r="C117" s="31">
        <v>526.2</v>
      </c>
      <c r="D117" s="32">
        <v>1</v>
      </c>
      <c r="E117" s="31">
        <v>81</v>
      </c>
      <c r="F117" s="33">
        <v>81</v>
      </c>
      <c r="G117" s="40">
        <v>1969</v>
      </c>
      <c r="H117" s="32">
        <v>137</v>
      </c>
      <c r="I117" s="31">
        <v>1630.8</v>
      </c>
      <c r="J117" s="32">
        <v>1</v>
      </c>
      <c r="K117" s="31">
        <v>109.2</v>
      </c>
      <c r="L117" s="33">
        <v>109.2</v>
      </c>
      <c r="M117" s="40">
        <v>1969</v>
      </c>
      <c r="N117" s="32">
        <v>100</v>
      </c>
      <c r="O117" s="31">
        <v>851.2</v>
      </c>
      <c r="P117" s="32">
        <v>1</v>
      </c>
      <c r="Q117" s="31">
        <v>94.5</v>
      </c>
      <c r="R117" s="33">
        <v>94.5</v>
      </c>
      <c r="S117" s="40">
        <v>1969</v>
      </c>
      <c r="T117" s="32">
        <v>114</v>
      </c>
      <c r="U117" s="31">
        <v>733.4</v>
      </c>
      <c r="V117" s="32">
        <v>1</v>
      </c>
      <c r="W117" s="31">
        <v>48.8</v>
      </c>
      <c r="X117" s="33">
        <v>48.8</v>
      </c>
      <c r="Y117" s="40">
        <v>1969</v>
      </c>
      <c r="Z117" s="32">
        <v>74</v>
      </c>
      <c r="AA117" s="31">
        <v>781.8</v>
      </c>
      <c r="AB117" s="32">
        <v>0</v>
      </c>
      <c r="AC117" s="31">
        <v>0</v>
      </c>
      <c r="AD117" s="33"/>
      <c r="AE117" s="40">
        <v>1969</v>
      </c>
      <c r="AF117" s="32">
        <v>116</v>
      </c>
      <c r="AG117" s="31">
        <v>1046.2</v>
      </c>
      <c r="AH117" s="32">
        <v>1</v>
      </c>
      <c r="AI117" s="31">
        <v>123.2</v>
      </c>
      <c r="AJ117" s="33">
        <v>123.2</v>
      </c>
      <c r="AK117" s="40">
        <v>1969</v>
      </c>
      <c r="AL117" s="32">
        <v>143</v>
      </c>
      <c r="AM117" s="31">
        <v>1231.2</v>
      </c>
      <c r="AN117" s="32">
        <v>0</v>
      </c>
      <c r="AO117" s="31">
        <v>0</v>
      </c>
      <c r="AP117" s="33"/>
      <c r="AQ117" s="40">
        <v>1969</v>
      </c>
      <c r="AR117" s="32">
        <v>100</v>
      </c>
      <c r="AS117" s="31">
        <v>1774.1</v>
      </c>
      <c r="AT117" s="32">
        <v>0</v>
      </c>
      <c r="AU117" s="31">
        <v>0</v>
      </c>
      <c r="AV117" s="33"/>
      <c r="AW117" s="40">
        <v>1969</v>
      </c>
      <c r="AX117" s="32">
        <v>114</v>
      </c>
      <c r="AY117" s="31">
        <v>966.2</v>
      </c>
      <c r="AZ117" s="32">
        <v>0</v>
      </c>
      <c r="BA117" s="31">
        <v>0</v>
      </c>
      <c r="BB117" s="33"/>
      <c r="BC117" s="40">
        <v>1969</v>
      </c>
      <c r="BD117" s="32">
        <v>62</v>
      </c>
      <c r="BE117" s="31">
        <v>353.9</v>
      </c>
      <c r="BF117" s="32">
        <v>0</v>
      </c>
      <c r="BG117" s="31">
        <v>0</v>
      </c>
      <c r="BH117" s="33"/>
      <c r="BI117" s="40">
        <v>1969</v>
      </c>
      <c r="BJ117" s="32">
        <v>45</v>
      </c>
      <c r="BK117" s="31">
        <v>346.5</v>
      </c>
      <c r="BL117" s="32">
        <v>1</v>
      </c>
      <c r="BM117" s="31">
        <v>77.2</v>
      </c>
      <c r="BN117" s="33">
        <v>77.2</v>
      </c>
      <c r="BO117" s="40">
        <v>1969</v>
      </c>
      <c r="BP117" s="32">
        <v>63</v>
      </c>
      <c r="BQ117" s="31">
        <v>659.7</v>
      </c>
      <c r="BR117" s="32">
        <v>0</v>
      </c>
      <c r="BS117" s="31">
        <v>0</v>
      </c>
      <c r="BT117" s="33"/>
      <c r="BU117" s="40">
        <v>1969</v>
      </c>
      <c r="BV117" s="32">
        <v>90</v>
      </c>
      <c r="BW117" s="31">
        <v>859.7</v>
      </c>
      <c r="BX117" s="32">
        <v>1</v>
      </c>
      <c r="BY117" s="31">
        <v>109.5</v>
      </c>
      <c r="BZ117" s="33">
        <v>109.5</v>
      </c>
      <c r="CA117" s="40">
        <v>1969</v>
      </c>
      <c r="CB117" s="32">
        <v>64</v>
      </c>
      <c r="CC117" s="31">
        <v>688.7</v>
      </c>
      <c r="CD117" s="32">
        <v>1</v>
      </c>
      <c r="CE117" s="31">
        <v>114.6</v>
      </c>
      <c r="CF117" s="33">
        <v>114.6</v>
      </c>
      <c r="CG117" s="40">
        <v>1969</v>
      </c>
      <c r="CH117" s="32">
        <v>86</v>
      </c>
      <c r="CI117" s="31">
        <v>670.3</v>
      </c>
      <c r="CJ117" s="32">
        <v>1</v>
      </c>
      <c r="CK117" s="31">
        <v>67.09999999999999</v>
      </c>
      <c r="CL117" s="33">
        <v>67.09999999999999</v>
      </c>
      <c r="CM117" s="40">
        <v>1969</v>
      </c>
      <c r="CN117" s="32">
        <v>115</v>
      </c>
      <c r="CO117" s="31">
        <v>938.9</v>
      </c>
      <c r="CP117" s="32">
        <v>0</v>
      </c>
      <c r="CQ117" s="31">
        <v>0</v>
      </c>
      <c r="CR117" s="33"/>
      <c r="CS117" s="40">
        <v>1969</v>
      </c>
      <c r="CT117" s="32">
        <v>119</v>
      </c>
      <c r="CU117" s="31">
        <v>1048.3</v>
      </c>
      <c r="CV117" s="32">
        <v>0</v>
      </c>
      <c r="CW117" s="31">
        <v>0</v>
      </c>
      <c r="CX117" s="33"/>
      <c r="CY117" s="40">
        <v>1969</v>
      </c>
      <c r="CZ117" s="32">
        <v>142</v>
      </c>
      <c r="DA117" s="31">
        <v>1490.9</v>
      </c>
      <c r="DB117" s="32">
        <v>0</v>
      </c>
      <c r="DC117" s="31">
        <v>0</v>
      </c>
      <c r="DD117" s="33"/>
      <c r="DE117" s="40">
        <v>1969</v>
      </c>
      <c r="DF117" s="32">
        <v>52</v>
      </c>
      <c r="DG117" s="31">
        <v>441.6</v>
      </c>
      <c r="DH117" s="32">
        <v>0</v>
      </c>
      <c r="DI117" s="31">
        <v>0</v>
      </c>
      <c r="DJ117" s="33"/>
      <c r="DK117" s="40">
        <v>1969</v>
      </c>
      <c r="DL117" s="32">
        <v>85</v>
      </c>
      <c r="DM117" s="31">
        <v>500.1</v>
      </c>
      <c r="DN117" s="32">
        <v>0</v>
      </c>
      <c r="DO117" s="31">
        <v>0</v>
      </c>
      <c r="DP117" s="33"/>
      <c r="DQ117" s="40">
        <v>1969</v>
      </c>
      <c r="DR117" s="32">
        <v>71</v>
      </c>
      <c r="DS117" s="31">
        <v>523.5</v>
      </c>
      <c r="DT117" s="32">
        <v>1</v>
      </c>
      <c r="DU117" s="31">
        <v>60.5</v>
      </c>
      <c r="DV117" s="33">
        <v>60.5</v>
      </c>
      <c r="DW117" s="40">
        <v>1969</v>
      </c>
      <c r="DX117" s="32">
        <v>94</v>
      </c>
      <c r="DY117" s="31">
        <v>689.7</v>
      </c>
      <c r="DZ117" s="32">
        <v>1</v>
      </c>
      <c r="EA117" s="31">
        <v>55.9</v>
      </c>
      <c r="EB117" s="33">
        <v>55.9</v>
      </c>
      <c r="EC117" s="40">
        <v>1969</v>
      </c>
      <c r="ED117" s="32">
        <v>103</v>
      </c>
      <c r="EE117" s="31">
        <v>1631.5</v>
      </c>
      <c r="EF117" s="32">
        <v>0</v>
      </c>
      <c r="EG117" s="31">
        <v>0</v>
      </c>
      <c r="EH117" s="33"/>
      <c r="EI117" s="40">
        <v>1969</v>
      </c>
      <c r="EJ117" s="32">
        <v>110</v>
      </c>
      <c r="EK117" s="31">
        <v>678.6</v>
      </c>
      <c r="EL117" s="32">
        <v>1</v>
      </c>
      <c r="EM117" s="31">
        <v>67.59999999999999</v>
      </c>
      <c r="EN117" s="33">
        <v>67.59999999999999</v>
      </c>
      <c r="EO117" s="40">
        <v>1969</v>
      </c>
      <c r="EP117" s="32">
        <v>69</v>
      </c>
      <c r="EQ117" s="31">
        <v>606.7</v>
      </c>
      <c r="ER117" s="32">
        <v>1</v>
      </c>
      <c r="ES117" s="31">
        <v>73.40000000000001</v>
      </c>
      <c r="ET117" s="33">
        <v>73.40000000000001</v>
      </c>
      <c r="EU117" s="40">
        <v>1969</v>
      </c>
      <c r="EV117" s="32">
        <v>21</v>
      </c>
      <c r="EW117" s="31">
        <v>157.1</v>
      </c>
      <c r="EX117" s="32">
        <v>0</v>
      </c>
      <c r="EY117" s="31">
        <v>0</v>
      </c>
      <c r="EZ117" s="33"/>
      <c r="FA117" s="40">
        <v>1969</v>
      </c>
      <c r="FB117" s="32">
        <v>142</v>
      </c>
      <c r="FC117" s="31">
        <v>1268.1</v>
      </c>
      <c r="FD117" s="32">
        <v>1</v>
      </c>
      <c r="FE117" s="31">
        <v>86.09999999999999</v>
      </c>
      <c r="FF117" s="33">
        <v>86.09999999999999</v>
      </c>
    </row>
    <row r="118" ht="21.95" customHeight="1">
      <c r="A118" s="39">
        <v>1970</v>
      </c>
      <c r="B118" s="30">
        <v>141</v>
      </c>
      <c r="C118" s="31">
        <v>455.8</v>
      </c>
      <c r="D118" s="32">
        <v>0</v>
      </c>
      <c r="E118" s="31">
        <v>0</v>
      </c>
      <c r="F118" s="33"/>
      <c r="G118" s="40">
        <v>1970</v>
      </c>
      <c r="H118" s="32">
        <v>143</v>
      </c>
      <c r="I118" s="31">
        <v>1654.8</v>
      </c>
      <c r="J118" s="32">
        <v>0</v>
      </c>
      <c r="K118" s="31">
        <v>0</v>
      </c>
      <c r="L118" s="33"/>
      <c r="M118" s="40">
        <v>1970</v>
      </c>
      <c r="N118" s="32">
        <v>107</v>
      </c>
      <c r="O118" s="31">
        <v>1109.7</v>
      </c>
      <c r="P118" s="32">
        <v>2</v>
      </c>
      <c r="Q118" s="31">
        <v>190.7</v>
      </c>
      <c r="R118" s="33">
        <v>95.34999999999999</v>
      </c>
      <c r="S118" s="40">
        <v>1970</v>
      </c>
      <c r="T118" s="32">
        <v>131</v>
      </c>
      <c r="U118" s="31">
        <v>705.8</v>
      </c>
      <c r="V118" s="32">
        <v>0</v>
      </c>
      <c r="W118" s="31">
        <v>0</v>
      </c>
      <c r="X118" s="33"/>
      <c r="Y118" s="40">
        <v>1970</v>
      </c>
      <c r="Z118" s="32">
        <v>68</v>
      </c>
      <c r="AA118" s="31">
        <v>1015</v>
      </c>
      <c r="AB118" s="32">
        <v>1</v>
      </c>
      <c r="AC118" s="31">
        <v>92.5</v>
      </c>
      <c r="AD118" s="33">
        <v>92.5</v>
      </c>
      <c r="AE118" s="40">
        <v>1970</v>
      </c>
      <c r="AF118" s="32">
        <v>118</v>
      </c>
      <c r="AG118" s="31">
        <v>1440.1</v>
      </c>
      <c r="AH118" s="32">
        <v>2</v>
      </c>
      <c r="AI118" s="31">
        <v>225.1</v>
      </c>
      <c r="AJ118" s="33">
        <v>112.55</v>
      </c>
      <c r="AK118" s="40">
        <v>1970</v>
      </c>
      <c r="AL118" s="32">
        <v>141</v>
      </c>
      <c r="AM118" s="31">
        <v>1550.8</v>
      </c>
      <c r="AN118" s="32">
        <v>1</v>
      </c>
      <c r="AO118" s="31">
        <v>116.1</v>
      </c>
      <c r="AP118" s="33">
        <v>116.1</v>
      </c>
      <c r="AQ118" s="40">
        <v>1970</v>
      </c>
      <c r="AR118" s="32">
        <v>84</v>
      </c>
      <c r="AS118" s="31">
        <v>1829.9</v>
      </c>
      <c r="AT118" s="32">
        <v>1</v>
      </c>
      <c r="AU118" s="31">
        <v>162.1</v>
      </c>
      <c r="AV118" s="33">
        <v>162.1</v>
      </c>
      <c r="AW118" s="40">
        <v>1970</v>
      </c>
      <c r="AX118" s="32">
        <v>91</v>
      </c>
      <c r="AY118" s="31">
        <v>1060.9</v>
      </c>
      <c r="AZ118" s="32">
        <v>1</v>
      </c>
      <c r="BA118" s="31">
        <v>87.09999999999999</v>
      </c>
      <c r="BB118" s="33">
        <v>87.09999999999999</v>
      </c>
      <c r="BC118" s="40">
        <v>1970</v>
      </c>
      <c r="BD118" s="32">
        <v>51</v>
      </c>
      <c r="BE118" s="31">
        <v>359.1</v>
      </c>
      <c r="BF118" s="32">
        <v>1</v>
      </c>
      <c r="BG118" s="31">
        <v>70.09999999999999</v>
      </c>
      <c r="BH118" s="33">
        <v>70.09999999999999</v>
      </c>
      <c r="BI118" s="40">
        <v>1970</v>
      </c>
      <c r="BJ118" s="32">
        <v>44</v>
      </c>
      <c r="BK118" s="31">
        <v>427.2</v>
      </c>
      <c r="BL118" s="32">
        <v>1</v>
      </c>
      <c r="BM118" s="31">
        <v>95.5</v>
      </c>
      <c r="BN118" s="33">
        <v>95.5</v>
      </c>
      <c r="BO118" s="40">
        <v>1970</v>
      </c>
      <c r="BP118" s="32">
        <v>73</v>
      </c>
      <c r="BQ118" s="31">
        <v>827.4</v>
      </c>
      <c r="BR118" s="32">
        <v>1</v>
      </c>
      <c r="BS118" s="31">
        <v>65.8</v>
      </c>
      <c r="BT118" s="33">
        <v>65.8</v>
      </c>
      <c r="BU118" s="40">
        <v>1970</v>
      </c>
      <c r="BV118" s="32">
        <v>76</v>
      </c>
      <c r="BW118" s="31">
        <v>894.4</v>
      </c>
      <c r="BX118" s="32">
        <v>0</v>
      </c>
      <c r="BY118" s="31">
        <v>0</v>
      </c>
      <c r="BZ118" s="33"/>
      <c r="CA118" s="40">
        <v>1970</v>
      </c>
      <c r="CB118" s="32">
        <v>70</v>
      </c>
      <c r="CC118" s="31">
        <v>807</v>
      </c>
      <c r="CD118" s="32">
        <v>2</v>
      </c>
      <c r="CE118" s="31">
        <v>150.8</v>
      </c>
      <c r="CF118" s="33">
        <v>75.40000000000001</v>
      </c>
      <c r="CG118" s="40">
        <v>1970</v>
      </c>
      <c r="CH118" s="32">
        <v>87</v>
      </c>
      <c r="CI118" s="31">
        <v>1035.5</v>
      </c>
      <c r="CJ118" s="32">
        <v>4</v>
      </c>
      <c r="CK118" s="31">
        <v>289.1</v>
      </c>
      <c r="CL118" s="33">
        <v>72.27500000000001</v>
      </c>
      <c r="CM118" s="40">
        <v>1970</v>
      </c>
      <c r="CN118" s="32">
        <v>101</v>
      </c>
      <c r="CO118" s="31">
        <v>1026.9</v>
      </c>
      <c r="CP118" s="32">
        <v>0</v>
      </c>
      <c r="CQ118" s="31">
        <v>0</v>
      </c>
      <c r="CR118" s="33"/>
      <c r="CS118" s="40">
        <v>1970</v>
      </c>
      <c r="CT118" s="32">
        <v>109</v>
      </c>
      <c r="CU118" s="31">
        <v>1126.3</v>
      </c>
      <c r="CV118" s="32">
        <v>2</v>
      </c>
      <c r="CW118" s="31">
        <v>219.2</v>
      </c>
      <c r="CX118" s="33">
        <v>109.6</v>
      </c>
      <c r="CY118" s="40">
        <v>1970</v>
      </c>
      <c r="CZ118" s="32">
        <v>130</v>
      </c>
      <c r="DA118" s="31">
        <v>1754</v>
      </c>
      <c r="DB118" s="32">
        <v>1</v>
      </c>
      <c r="DC118" s="31">
        <v>177.5</v>
      </c>
      <c r="DD118" s="33">
        <v>177.5</v>
      </c>
      <c r="DE118" s="40">
        <v>1970</v>
      </c>
      <c r="DF118" s="32">
        <v>59</v>
      </c>
      <c r="DG118" s="31">
        <v>622.9</v>
      </c>
      <c r="DH118" s="32">
        <v>0</v>
      </c>
      <c r="DI118" s="31">
        <v>0</v>
      </c>
      <c r="DJ118" s="33"/>
      <c r="DK118" s="40">
        <v>1970</v>
      </c>
      <c r="DL118" s="32">
        <v>92</v>
      </c>
      <c r="DM118" s="31">
        <v>577.5</v>
      </c>
      <c r="DN118" s="32">
        <v>3</v>
      </c>
      <c r="DO118" s="31">
        <v>147.9</v>
      </c>
      <c r="DP118" s="33">
        <v>49.3</v>
      </c>
      <c r="DQ118" s="40">
        <v>1970</v>
      </c>
      <c r="DR118" s="32">
        <v>52</v>
      </c>
      <c r="DS118" s="31">
        <v>500</v>
      </c>
      <c r="DT118" s="32">
        <v>0</v>
      </c>
      <c r="DU118" s="31">
        <v>0</v>
      </c>
      <c r="DV118" s="33"/>
      <c r="DW118" s="40">
        <v>1970</v>
      </c>
      <c r="DX118" s="32">
        <v>92</v>
      </c>
      <c r="DY118" s="31">
        <v>758.1</v>
      </c>
      <c r="DZ118" s="32">
        <v>1</v>
      </c>
      <c r="EA118" s="31">
        <v>58.9</v>
      </c>
      <c r="EB118" s="33">
        <v>58.9</v>
      </c>
      <c r="EC118" s="40">
        <v>1970</v>
      </c>
      <c r="ED118" s="32">
        <v>93</v>
      </c>
      <c r="EE118" s="31">
        <v>1653.5</v>
      </c>
      <c r="EF118" s="32">
        <v>2</v>
      </c>
      <c r="EG118" s="31">
        <v>329</v>
      </c>
      <c r="EH118" s="33">
        <v>164.5</v>
      </c>
      <c r="EI118" s="40">
        <v>1970</v>
      </c>
      <c r="EJ118" s="32">
        <v>127</v>
      </c>
      <c r="EK118" s="31">
        <v>705.9</v>
      </c>
      <c r="EL118" s="32">
        <v>2</v>
      </c>
      <c r="EM118" s="31">
        <v>101.1</v>
      </c>
      <c r="EN118" s="33">
        <v>50.55</v>
      </c>
      <c r="EO118" s="40">
        <v>1970</v>
      </c>
      <c r="EP118" s="32">
        <v>72</v>
      </c>
      <c r="EQ118" s="31">
        <v>866.4</v>
      </c>
      <c r="ER118" s="32">
        <v>2</v>
      </c>
      <c r="ES118" s="31">
        <v>164.1</v>
      </c>
      <c r="ET118" s="33">
        <v>82.05</v>
      </c>
      <c r="EU118" s="40">
        <v>1970</v>
      </c>
      <c r="EV118" s="32">
        <v>25</v>
      </c>
      <c r="EW118" s="31">
        <v>300.4</v>
      </c>
      <c r="EX118" s="32">
        <v>1</v>
      </c>
      <c r="EY118" s="31">
        <v>83.8</v>
      </c>
      <c r="EZ118" s="33">
        <v>83.8</v>
      </c>
      <c r="FA118" s="40">
        <v>1970</v>
      </c>
      <c r="FB118" s="32">
        <v>139</v>
      </c>
      <c r="FC118" s="31">
        <v>1273.5</v>
      </c>
      <c r="FD118" s="32">
        <v>1</v>
      </c>
      <c r="FE118" s="31">
        <v>87.59999999999999</v>
      </c>
      <c r="FF118" s="33">
        <v>87.59999999999999</v>
      </c>
    </row>
    <row r="119" ht="21.95" customHeight="1">
      <c r="A119" s="39">
        <v>1971</v>
      </c>
      <c r="B119" s="30">
        <v>147</v>
      </c>
      <c r="C119" s="31">
        <v>673.4</v>
      </c>
      <c r="D119" s="32">
        <v>0</v>
      </c>
      <c r="E119" s="31">
        <v>0</v>
      </c>
      <c r="F119" s="33"/>
      <c r="G119" s="40">
        <v>1971</v>
      </c>
      <c r="H119" s="32">
        <v>149</v>
      </c>
      <c r="I119" s="31">
        <v>1268.5</v>
      </c>
      <c r="J119" s="32">
        <v>0</v>
      </c>
      <c r="K119" s="31">
        <v>0</v>
      </c>
      <c r="L119" s="33"/>
      <c r="M119" s="40">
        <v>1971</v>
      </c>
      <c r="N119" s="32">
        <v>99</v>
      </c>
      <c r="O119" s="31">
        <v>843.2</v>
      </c>
      <c r="P119" s="32">
        <v>0</v>
      </c>
      <c r="Q119" s="31">
        <v>0</v>
      </c>
      <c r="R119" s="33"/>
      <c r="S119" s="40">
        <v>1971</v>
      </c>
      <c r="T119" s="32">
        <v>136</v>
      </c>
      <c r="U119" s="31">
        <v>674.3</v>
      </c>
      <c r="V119" s="32">
        <v>2</v>
      </c>
      <c r="W119" s="31">
        <v>102.6</v>
      </c>
      <c r="X119" s="33">
        <v>51.3</v>
      </c>
      <c r="Y119" s="40">
        <v>1971</v>
      </c>
      <c r="Z119" s="32">
        <v>55</v>
      </c>
      <c r="AA119" s="31">
        <v>1008.8</v>
      </c>
      <c r="AB119" s="32">
        <v>1</v>
      </c>
      <c r="AC119" s="31">
        <v>85.90000000000001</v>
      </c>
      <c r="AD119" s="33">
        <v>85.90000000000001</v>
      </c>
      <c r="AE119" s="40">
        <v>1971</v>
      </c>
      <c r="AF119" s="32">
        <v>124</v>
      </c>
      <c r="AG119" s="31">
        <v>1374.6</v>
      </c>
      <c r="AH119" s="32">
        <v>1</v>
      </c>
      <c r="AI119" s="31">
        <v>96.8</v>
      </c>
      <c r="AJ119" s="33">
        <v>96.8</v>
      </c>
      <c r="AK119" s="40">
        <v>1971</v>
      </c>
      <c r="AL119" s="32">
        <v>147</v>
      </c>
      <c r="AM119" s="31">
        <v>1297.5</v>
      </c>
      <c r="AN119" s="32">
        <v>2</v>
      </c>
      <c r="AO119" s="31">
        <v>251.2</v>
      </c>
      <c r="AP119" s="33">
        <v>125.6</v>
      </c>
      <c r="AQ119" s="40">
        <v>1971</v>
      </c>
      <c r="AR119" s="32">
        <v>104</v>
      </c>
      <c r="AS119" s="31">
        <v>1434.4</v>
      </c>
      <c r="AT119" s="32">
        <v>0</v>
      </c>
      <c r="AU119" s="31">
        <v>0</v>
      </c>
      <c r="AV119" s="33"/>
      <c r="AW119" s="40">
        <v>1971</v>
      </c>
      <c r="AX119" s="32">
        <v>123</v>
      </c>
      <c r="AY119" s="31">
        <v>1047.5</v>
      </c>
      <c r="AZ119" s="32">
        <v>0</v>
      </c>
      <c r="BA119" s="31">
        <v>0</v>
      </c>
      <c r="BB119" s="33"/>
      <c r="BC119" s="40">
        <v>1971</v>
      </c>
      <c r="BD119" s="32">
        <v>64</v>
      </c>
      <c r="BE119" s="31">
        <v>626</v>
      </c>
      <c r="BF119" s="32">
        <v>1</v>
      </c>
      <c r="BG119" s="31">
        <v>121.7</v>
      </c>
      <c r="BH119" s="33">
        <v>121.7</v>
      </c>
      <c r="BI119" s="40">
        <v>1971</v>
      </c>
      <c r="BJ119" s="32">
        <v>54</v>
      </c>
      <c r="BK119" s="31">
        <v>375.3</v>
      </c>
      <c r="BL119" s="32">
        <v>0</v>
      </c>
      <c r="BM119" s="31">
        <v>0</v>
      </c>
      <c r="BN119" s="33"/>
      <c r="BO119" s="40">
        <v>1971</v>
      </c>
      <c r="BP119" s="32">
        <v>86</v>
      </c>
      <c r="BQ119" s="31">
        <v>944.4</v>
      </c>
      <c r="BR119" s="32">
        <v>1</v>
      </c>
      <c r="BS119" s="31">
        <v>99.3</v>
      </c>
      <c r="BT119" s="33">
        <v>99.3</v>
      </c>
      <c r="BU119" s="40">
        <v>1971</v>
      </c>
      <c r="BV119" s="32">
        <v>79</v>
      </c>
      <c r="BW119" s="31">
        <v>903.6</v>
      </c>
      <c r="BX119" s="32">
        <v>0</v>
      </c>
      <c r="BY119" s="31">
        <v>0</v>
      </c>
      <c r="BZ119" s="33"/>
      <c r="CA119" s="40">
        <v>1971</v>
      </c>
      <c r="CB119" s="32">
        <v>76</v>
      </c>
      <c r="CC119" s="31">
        <v>1085.4</v>
      </c>
      <c r="CD119" s="32">
        <v>1</v>
      </c>
      <c r="CE119" s="31">
        <v>106.4</v>
      </c>
      <c r="CF119" s="33">
        <v>106.4</v>
      </c>
      <c r="CG119" s="40">
        <v>1971</v>
      </c>
      <c r="CH119" s="32">
        <v>99</v>
      </c>
      <c r="CI119" s="31">
        <v>922.7</v>
      </c>
      <c r="CJ119" s="32">
        <v>1</v>
      </c>
      <c r="CK119" s="31">
        <v>79.2</v>
      </c>
      <c r="CL119" s="33">
        <v>79.2</v>
      </c>
      <c r="CM119" s="40">
        <v>1971</v>
      </c>
      <c r="CN119" s="32">
        <v>114</v>
      </c>
      <c r="CO119" s="31">
        <v>1200.5</v>
      </c>
      <c r="CP119" s="32">
        <v>1</v>
      </c>
      <c r="CQ119" s="31">
        <v>99.09999999999999</v>
      </c>
      <c r="CR119" s="33">
        <v>99.09999999999999</v>
      </c>
      <c r="CS119" s="40">
        <v>1971</v>
      </c>
      <c r="CT119" s="32">
        <v>130</v>
      </c>
      <c r="CU119" s="31">
        <v>1035.4</v>
      </c>
      <c r="CV119" s="32">
        <v>0</v>
      </c>
      <c r="CW119" s="31">
        <v>0</v>
      </c>
      <c r="CX119" s="33"/>
      <c r="CY119" s="40">
        <v>1971</v>
      </c>
      <c r="CZ119" s="32">
        <v>149</v>
      </c>
      <c r="DA119" s="31">
        <v>1500.5</v>
      </c>
      <c r="DB119" s="32">
        <v>0</v>
      </c>
      <c r="DC119" s="31">
        <v>0</v>
      </c>
      <c r="DD119" s="33"/>
      <c r="DE119" s="40">
        <v>1971</v>
      </c>
      <c r="DF119" s="32">
        <v>65</v>
      </c>
      <c r="DG119" s="31">
        <v>736.7</v>
      </c>
      <c r="DH119" s="32">
        <v>1</v>
      </c>
      <c r="DI119" s="31">
        <v>144.8</v>
      </c>
      <c r="DJ119" s="33">
        <v>144.8</v>
      </c>
      <c r="DK119" s="40">
        <v>1971</v>
      </c>
      <c r="DL119" s="32">
        <v>101</v>
      </c>
      <c r="DM119" s="31">
        <v>520</v>
      </c>
      <c r="DN119" s="32">
        <v>2</v>
      </c>
      <c r="DO119" s="31">
        <v>128.8</v>
      </c>
      <c r="DP119" s="33">
        <v>64.40000000000001</v>
      </c>
      <c r="DQ119" s="40">
        <v>1971</v>
      </c>
      <c r="DR119" s="32">
        <v>63</v>
      </c>
      <c r="DS119" s="31">
        <v>524.3</v>
      </c>
      <c r="DT119" s="32">
        <v>0</v>
      </c>
      <c r="DU119" s="31">
        <v>0</v>
      </c>
      <c r="DV119" s="33"/>
      <c r="DW119" s="40">
        <v>1971</v>
      </c>
      <c r="DX119" s="32">
        <v>105</v>
      </c>
      <c r="DY119" s="31">
        <v>734.9</v>
      </c>
      <c r="DZ119" s="32">
        <v>0</v>
      </c>
      <c r="EA119" s="31">
        <v>0</v>
      </c>
      <c r="EB119" s="33"/>
      <c r="EC119" s="40">
        <v>1971</v>
      </c>
      <c r="ED119" s="32">
        <v>108</v>
      </c>
      <c r="EE119" s="31">
        <v>1293.3</v>
      </c>
      <c r="EF119" s="32">
        <v>1</v>
      </c>
      <c r="EG119" s="31">
        <v>145.3</v>
      </c>
      <c r="EH119" s="33">
        <v>145.3</v>
      </c>
      <c r="EI119" s="40">
        <v>1971</v>
      </c>
      <c r="EJ119" s="32">
        <v>130</v>
      </c>
      <c r="EK119" s="31">
        <v>548.7</v>
      </c>
      <c r="EL119" s="32">
        <v>0</v>
      </c>
      <c r="EM119" s="31">
        <v>0</v>
      </c>
      <c r="EN119" s="33"/>
      <c r="EO119" s="40">
        <v>1971</v>
      </c>
      <c r="EP119" s="32">
        <v>71</v>
      </c>
      <c r="EQ119" s="31">
        <v>720.5</v>
      </c>
      <c r="ER119" s="32">
        <v>0</v>
      </c>
      <c r="ES119" s="31">
        <v>0</v>
      </c>
      <c r="ET119" s="33"/>
      <c r="EU119" s="40">
        <v>1971</v>
      </c>
      <c r="EV119" s="32">
        <v>51</v>
      </c>
      <c r="EW119" s="31">
        <v>557</v>
      </c>
      <c r="EX119" s="32">
        <v>0</v>
      </c>
      <c r="EY119" s="31">
        <v>0</v>
      </c>
      <c r="EZ119" s="33"/>
      <c r="FA119" s="40">
        <v>1971</v>
      </c>
      <c r="FB119" s="32">
        <v>167</v>
      </c>
      <c r="FC119" s="31">
        <v>1302.6</v>
      </c>
      <c r="FD119" s="32">
        <v>1</v>
      </c>
      <c r="FE119" s="31">
        <v>95</v>
      </c>
      <c r="FF119" s="33">
        <v>95</v>
      </c>
    </row>
    <row r="120" ht="21.95" customHeight="1">
      <c r="A120" s="39">
        <v>1972</v>
      </c>
      <c r="B120" s="30">
        <v>106</v>
      </c>
      <c r="C120" s="31">
        <v>446.5</v>
      </c>
      <c r="D120" s="32">
        <v>1</v>
      </c>
      <c r="E120" s="31">
        <v>40.6</v>
      </c>
      <c r="F120" s="33">
        <v>40.6</v>
      </c>
      <c r="G120" s="40">
        <v>1972</v>
      </c>
      <c r="H120" s="32">
        <v>160</v>
      </c>
      <c r="I120" s="31">
        <v>2615.9</v>
      </c>
      <c r="J120" s="32">
        <v>3</v>
      </c>
      <c r="K120" s="31">
        <v>419.2</v>
      </c>
      <c r="L120" s="33">
        <v>139.733333333333</v>
      </c>
      <c r="M120" s="40">
        <v>1972</v>
      </c>
      <c r="N120" s="32">
        <v>107</v>
      </c>
      <c r="O120" s="31">
        <v>1035.3</v>
      </c>
      <c r="P120" s="32">
        <v>3</v>
      </c>
      <c r="Q120" s="31">
        <v>309.1</v>
      </c>
      <c r="R120" s="33">
        <v>103.033333333333</v>
      </c>
      <c r="S120" s="40">
        <v>1972</v>
      </c>
      <c r="T120" s="32">
        <v>98</v>
      </c>
      <c r="U120" s="31">
        <v>367.9</v>
      </c>
      <c r="V120" s="32">
        <v>1</v>
      </c>
      <c r="W120" s="31">
        <v>45</v>
      </c>
      <c r="X120" s="33">
        <v>45</v>
      </c>
      <c r="Y120" s="40">
        <v>1972</v>
      </c>
      <c r="Z120" s="32">
        <v>54</v>
      </c>
      <c r="AA120" s="31">
        <v>1000.4</v>
      </c>
      <c r="AB120" s="32">
        <v>2</v>
      </c>
      <c r="AC120" s="31">
        <v>191</v>
      </c>
      <c r="AD120" s="33">
        <v>95.5</v>
      </c>
      <c r="AE120" s="40">
        <v>1972</v>
      </c>
      <c r="AF120" s="32">
        <v>121</v>
      </c>
      <c r="AG120" s="31">
        <v>1889.5</v>
      </c>
      <c r="AH120" s="32">
        <v>5</v>
      </c>
      <c r="AI120" s="31">
        <v>732.5</v>
      </c>
      <c r="AJ120" s="33">
        <v>146.5</v>
      </c>
      <c r="AK120" s="40">
        <v>1972</v>
      </c>
      <c r="AL120" s="32">
        <v>145</v>
      </c>
      <c r="AM120" s="31">
        <v>2348</v>
      </c>
      <c r="AN120" s="32">
        <v>4</v>
      </c>
      <c r="AO120" s="31">
        <v>719.2</v>
      </c>
      <c r="AP120" s="33">
        <v>179.8</v>
      </c>
      <c r="AQ120" s="40">
        <v>1972</v>
      </c>
      <c r="AR120" s="32">
        <v>142</v>
      </c>
      <c r="AS120" s="31">
        <v>2888.4</v>
      </c>
      <c r="AT120" s="32">
        <v>3</v>
      </c>
      <c r="AU120" s="31">
        <v>645.4</v>
      </c>
      <c r="AV120" s="33">
        <v>215.133333333333</v>
      </c>
      <c r="AW120" s="40">
        <v>1972</v>
      </c>
      <c r="AX120" s="32">
        <v>131</v>
      </c>
      <c r="AY120" s="31">
        <v>1464.7</v>
      </c>
      <c r="AZ120" s="32">
        <v>2</v>
      </c>
      <c r="BA120" s="31">
        <v>171</v>
      </c>
      <c r="BB120" s="33">
        <v>85.5</v>
      </c>
      <c r="BC120" s="40">
        <v>1972</v>
      </c>
      <c r="BD120" s="32">
        <v>36</v>
      </c>
      <c r="BE120" s="31">
        <v>251.4</v>
      </c>
      <c r="BF120" s="32">
        <v>0</v>
      </c>
      <c r="BG120" s="31">
        <v>0</v>
      </c>
      <c r="BH120" s="33"/>
      <c r="BI120" s="40">
        <v>1972</v>
      </c>
      <c r="BJ120" s="32">
        <v>33</v>
      </c>
      <c r="BK120" s="31">
        <v>213.8</v>
      </c>
      <c r="BL120" s="32">
        <v>1</v>
      </c>
      <c r="BM120" s="31">
        <v>80.8</v>
      </c>
      <c r="BN120" s="33">
        <v>80.8</v>
      </c>
      <c r="BO120" s="40">
        <v>1972</v>
      </c>
      <c r="BP120" s="32">
        <v>73</v>
      </c>
      <c r="BQ120" s="31">
        <v>632.3</v>
      </c>
      <c r="BR120" s="32">
        <v>0</v>
      </c>
      <c r="BS120" s="31">
        <v>0</v>
      </c>
      <c r="BT120" s="33"/>
      <c r="BU120" s="40">
        <v>1972</v>
      </c>
      <c r="BV120" s="32">
        <v>80</v>
      </c>
      <c r="BW120" s="31">
        <v>1247.6</v>
      </c>
      <c r="BX120" s="32">
        <v>1</v>
      </c>
      <c r="BY120" s="31">
        <v>134.9</v>
      </c>
      <c r="BZ120" s="33">
        <v>134.9</v>
      </c>
      <c r="CA120" s="40">
        <v>1972</v>
      </c>
      <c r="CB120" s="32">
        <v>62</v>
      </c>
      <c r="CC120" s="31">
        <v>841.3</v>
      </c>
      <c r="CD120" s="32">
        <v>0</v>
      </c>
      <c r="CE120" s="31">
        <v>0</v>
      </c>
      <c r="CF120" s="33"/>
      <c r="CG120" s="40">
        <v>1972</v>
      </c>
      <c r="CH120" s="32">
        <v>78</v>
      </c>
      <c r="CI120" s="31">
        <v>682.2</v>
      </c>
      <c r="CJ120" s="32">
        <v>2</v>
      </c>
      <c r="CK120" s="31">
        <v>159</v>
      </c>
      <c r="CL120" s="33">
        <v>79.5</v>
      </c>
      <c r="CM120" s="40">
        <v>1972</v>
      </c>
      <c r="CN120" s="32">
        <v>122</v>
      </c>
      <c r="CO120" s="31">
        <v>1790.9</v>
      </c>
      <c r="CP120" s="32">
        <v>1</v>
      </c>
      <c r="CQ120" s="31">
        <v>114.8</v>
      </c>
      <c r="CR120" s="33">
        <v>114.8</v>
      </c>
      <c r="CS120" s="40">
        <v>1972</v>
      </c>
      <c r="CT120" s="32">
        <v>141</v>
      </c>
      <c r="CU120" s="31">
        <v>1921</v>
      </c>
      <c r="CV120" s="32">
        <v>4</v>
      </c>
      <c r="CW120" s="31">
        <v>472.2</v>
      </c>
      <c r="CX120" s="33">
        <v>118.05</v>
      </c>
      <c r="CY120" s="40">
        <v>1972</v>
      </c>
      <c r="CZ120" s="32">
        <v>169</v>
      </c>
      <c r="DA120" s="31">
        <v>3077.5</v>
      </c>
      <c r="DB120" s="32">
        <v>7</v>
      </c>
      <c r="DC120" s="31">
        <v>1235.7</v>
      </c>
      <c r="DD120" s="33">
        <v>176.528571428571</v>
      </c>
      <c r="DE120" s="40">
        <v>1972</v>
      </c>
      <c r="DF120" s="32">
        <v>59</v>
      </c>
      <c r="DG120" s="31">
        <v>497</v>
      </c>
      <c r="DH120" s="32">
        <v>0</v>
      </c>
      <c r="DI120" s="31">
        <v>0</v>
      </c>
      <c r="DJ120" s="33"/>
      <c r="DK120" s="40">
        <v>1972</v>
      </c>
      <c r="DL120" s="32">
        <v>64</v>
      </c>
      <c r="DM120" s="31">
        <v>281.8</v>
      </c>
      <c r="DN120" s="32">
        <v>1</v>
      </c>
      <c r="DO120" s="31">
        <v>40.9</v>
      </c>
      <c r="DP120" s="33">
        <v>40.9</v>
      </c>
      <c r="DQ120" s="40">
        <v>1972</v>
      </c>
      <c r="DR120" s="32">
        <v>60</v>
      </c>
      <c r="DS120" s="31">
        <v>338.7</v>
      </c>
      <c r="DT120" s="32">
        <v>0</v>
      </c>
      <c r="DU120" s="31">
        <v>0</v>
      </c>
      <c r="DV120" s="33"/>
      <c r="DW120" s="40">
        <v>1972</v>
      </c>
      <c r="DX120" s="32">
        <v>107</v>
      </c>
      <c r="DY120" s="31">
        <v>944.9</v>
      </c>
      <c r="DZ120" s="32">
        <v>2</v>
      </c>
      <c r="EA120" s="31">
        <v>118.8</v>
      </c>
      <c r="EB120" s="33">
        <v>59.4</v>
      </c>
      <c r="EC120" s="40">
        <v>1972</v>
      </c>
      <c r="ED120" s="32">
        <v>122</v>
      </c>
      <c r="EE120" s="31">
        <v>2631.6</v>
      </c>
      <c r="EF120" s="32">
        <v>3</v>
      </c>
      <c r="EG120" s="31">
        <v>677.9</v>
      </c>
      <c r="EH120" s="33">
        <v>225.966666666667</v>
      </c>
      <c r="EI120" s="40">
        <v>1972</v>
      </c>
      <c r="EJ120" s="32">
        <v>87</v>
      </c>
      <c r="EK120" s="31">
        <v>378</v>
      </c>
      <c r="EL120" s="32">
        <v>1</v>
      </c>
      <c r="EM120" s="31">
        <v>48.5</v>
      </c>
      <c r="EN120" s="33">
        <v>48.5</v>
      </c>
      <c r="EO120" s="40">
        <v>1972</v>
      </c>
      <c r="EP120" s="32">
        <v>67</v>
      </c>
      <c r="EQ120" s="31">
        <v>770.8</v>
      </c>
      <c r="ER120" s="32">
        <v>1</v>
      </c>
      <c r="ES120" s="31">
        <v>105.2</v>
      </c>
      <c r="ET120" s="33">
        <v>105.2</v>
      </c>
      <c r="EU120" s="40">
        <v>1972</v>
      </c>
      <c r="EV120" s="32">
        <v>32</v>
      </c>
      <c r="EW120" s="31">
        <v>292.1</v>
      </c>
      <c r="EX120" s="32">
        <v>0</v>
      </c>
      <c r="EY120" s="31">
        <v>0</v>
      </c>
      <c r="EZ120" s="33"/>
      <c r="FA120" s="40">
        <v>1972</v>
      </c>
      <c r="FB120" s="32">
        <v>183</v>
      </c>
      <c r="FC120" s="31">
        <v>1961.6</v>
      </c>
      <c r="FD120" s="32">
        <v>1</v>
      </c>
      <c r="FE120" s="31">
        <v>177</v>
      </c>
      <c r="FF120" s="33">
        <v>177</v>
      </c>
    </row>
    <row r="121" ht="21.95" customHeight="1">
      <c r="A121" s="39">
        <v>1973</v>
      </c>
      <c r="B121" s="30">
        <v>131</v>
      </c>
      <c r="C121" s="31">
        <v>677.1</v>
      </c>
      <c r="D121" s="32">
        <v>2</v>
      </c>
      <c r="E121" s="31">
        <v>75.7</v>
      </c>
      <c r="F121" s="33">
        <v>37.85</v>
      </c>
      <c r="G121" s="40">
        <v>1973</v>
      </c>
      <c r="H121" s="32">
        <v>144</v>
      </c>
      <c r="I121" s="31">
        <v>1669</v>
      </c>
      <c r="J121" s="32">
        <v>0</v>
      </c>
      <c r="K121" s="31">
        <v>0</v>
      </c>
      <c r="L121" s="33"/>
      <c r="M121" s="40">
        <v>1973</v>
      </c>
      <c r="N121" s="32">
        <v>107</v>
      </c>
      <c r="O121" s="31">
        <v>988.5</v>
      </c>
      <c r="P121" s="32">
        <v>1</v>
      </c>
      <c r="Q121" s="31">
        <v>79.2</v>
      </c>
      <c r="R121" s="33">
        <v>79.2</v>
      </c>
      <c r="S121" s="40">
        <v>1973</v>
      </c>
      <c r="T121" s="32">
        <v>125</v>
      </c>
      <c r="U121" s="31">
        <v>1248.8</v>
      </c>
      <c r="V121" s="32">
        <v>6</v>
      </c>
      <c r="W121" s="31">
        <v>305.9</v>
      </c>
      <c r="X121" s="33">
        <v>50.9833333333333</v>
      </c>
      <c r="Y121" s="40">
        <v>1973</v>
      </c>
      <c r="Z121" s="32">
        <v>59</v>
      </c>
      <c r="AA121" s="31">
        <v>723.4</v>
      </c>
      <c r="AB121" s="32">
        <v>0</v>
      </c>
      <c r="AC121" s="31">
        <v>0</v>
      </c>
      <c r="AD121" s="33"/>
      <c r="AE121" s="40">
        <v>1973</v>
      </c>
      <c r="AF121" s="32">
        <v>126</v>
      </c>
      <c r="AG121" s="31">
        <v>1262.1</v>
      </c>
      <c r="AH121" s="32">
        <v>1</v>
      </c>
      <c r="AI121" s="31">
        <v>136.1</v>
      </c>
      <c r="AJ121" s="33">
        <v>136.1</v>
      </c>
      <c r="AK121" s="40">
        <v>1973</v>
      </c>
      <c r="AL121" s="32">
        <v>152</v>
      </c>
      <c r="AM121" s="31">
        <v>1837.2</v>
      </c>
      <c r="AN121" s="32">
        <v>1</v>
      </c>
      <c r="AO121" s="31">
        <v>191.8</v>
      </c>
      <c r="AP121" s="33">
        <v>191.8</v>
      </c>
      <c r="AQ121" s="40">
        <v>1973</v>
      </c>
      <c r="AR121" s="32">
        <v>133</v>
      </c>
      <c r="AS121" s="31">
        <v>1776.5</v>
      </c>
      <c r="AT121" s="32">
        <v>0</v>
      </c>
      <c r="AU121" s="31">
        <v>0</v>
      </c>
      <c r="AV121" s="33"/>
      <c r="AW121" s="40">
        <v>1973</v>
      </c>
      <c r="AX121" s="32">
        <v>119</v>
      </c>
      <c r="AY121" s="31">
        <v>1095.8</v>
      </c>
      <c r="AZ121" s="32">
        <v>1</v>
      </c>
      <c r="BA121" s="31">
        <v>89.7</v>
      </c>
      <c r="BB121" s="33">
        <v>89.7</v>
      </c>
      <c r="BC121" s="40">
        <v>1973</v>
      </c>
      <c r="BD121" s="32">
        <v>83</v>
      </c>
      <c r="BE121" s="31">
        <v>822.5</v>
      </c>
      <c r="BF121" s="32">
        <v>2</v>
      </c>
      <c r="BG121" s="31">
        <v>178.3</v>
      </c>
      <c r="BH121" s="33">
        <v>89.15000000000001</v>
      </c>
      <c r="BI121" s="40">
        <v>1973</v>
      </c>
      <c r="BJ121" s="32">
        <v>74</v>
      </c>
      <c r="BK121" s="31">
        <v>542.4</v>
      </c>
      <c r="BL121" s="32">
        <v>0</v>
      </c>
      <c r="BM121" s="31">
        <v>0</v>
      </c>
      <c r="BN121" s="33"/>
      <c r="BO121" s="40">
        <v>1973</v>
      </c>
      <c r="BP121" s="32">
        <v>92</v>
      </c>
      <c r="BQ121" s="31">
        <v>826.4</v>
      </c>
      <c r="BR121" s="32">
        <v>0</v>
      </c>
      <c r="BS121" s="31">
        <v>0</v>
      </c>
      <c r="BT121" s="33"/>
      <c r="BU121" s="40">
        <v>1973</v>
      </c>
      <c r="BV121" s="32">
        <v>99</v>
      </c>
      <c r="BW121" s="31">
        <v>988.4</v>
      </c>
      <c r="BX121" s="32">
        <v>0</v>
      </c>
      <c r="BY121" s="31">
        <v>0</v>
      </c>
      <c r="BZ121" s="33"/>
      <c r="CA121" s="40">
        <v>1973</v>
      </c>
      <c r="CB121" s="32">
        <v>73</v>
      </c>
      <c r="CC121" s="31">
        <v>754.2</v>
      </c>
      <c r="CD121" s="32">
        <v>0</v>
      </c>
      <c r="CE121" s="31">
        <v>0</v>
      </c>
      <c r="CF121" s="33"/>
      <c r="CG121" s="40">
        <v>1973</v>
      </c>
      <c r="CH121" s="32">
        <v>97</v>
      </c>
      <c r="CI121" s="31">
        <v>884.8</v>
      </c>
      <c r="CJ121" s="32">
        <v>1</v>
      </c>
      <c r="CK121" s="31">
        <v>104.6</v>
      </c>
      <c r="CL121" s="33">
        <v>104.6</v>
      </c>
      <c r="CM121" s="40">
        <v>1973</v>
      </c>
      <c r="CN121" s="32">
        <v>117</v>
      </c>
      <c r="CO121" s="31">
        <v>1307.8</v>
      </c>
      <c r="CP121" s="32">
        <v>0</v>
      </c>
      <c r="CQ121" s="31">
        <v>0</v>
      </c>
      <c r="CR121" s="33"/>
      <c r="CS121" s="40">
        <v>1973</v>
      </c>
      <c r="CT121" s="32">
        <v>132</v>
      </c>
      <c r="CU121" s="31">
        <v>1343.6</v>
      </c>
      <c r="CV121" s="32">
        <v>1</v>
      </c>
      <c r="CW121" s="31">
        <v>133.1</v>
      </c>
      <c r="CX121" s="33">
        <v>133.1</v>
      </c>
      <c r="CY121" s="40">
        <v>1973</v>
      </c>
      <c r="CZ121" s="32">
        <v>163</v>
      </c>
      <c r="DA121" s="31">
        <v>2133.4</v>
      </c>
      <c r="DB121" s="32">
        <v>1</v>
      </c>
      <c r="DC121" s="31">
        <v>189</v>
      </c>
      <c r="DD121" s="33">
        <v>189</v>
      </c>
      <c r="DE121" s="40">
        <v>1973</v>
      </c>
      <c r="DF121" s="32">
        <v>87</v>
      </c>
      <c r="DG121" s="31">
        <v>787.8</v>
      </c>
      <c r="DH121" s="32">
        <v>0</v>
      </c>
      <c r="DI121" s="31">
        <v>0</v>
      </c>
      <c r="DJ121" s="33"/>
      <c r="DK121" s="40">
        <v>1973</v>
      </c>
      <c r="DL121" s="32">
        <v>101</v>
      </c>
      <c r="DM121" s="31">
        <v>900.9</v>
      </c>
      <c r="DN121" s="32">
        <v>2</v>
      </c>
      <c r="DO121" s="31">
        <v>105.7</v>
      </c>
      <c r="DP121" s="33">
        <v>52.85</v>
      </c>
      <c r="DQ121" s="40">
        <v>1973</v>
      </c>
      <c r="DR121" s="32">
        <v>72</v>
      </c>
      <c r="DS121" s="31">
        <v>666.7</v>
      </c>
      <c r="DT121" s="32">
        <v>2</v>
      </c>
      <c r="DU121" s="31">
        <v>149.4</v>
      </c>
      <c r="DV121" s="33">
        <v>74.7</v>
      </c>
      <c r="DW121" s="40">
        <v>1973</v>
      </c>
      <c r="DX121" s="32">
        <v>104</v>
      </c>
      <c r="DY121" s="31">
        <v>749.2</v>
      </c>
      <c r="DZ121" s="32">
        <v>0</v>
      </c>
      <c r="EA121" s="31">
        <v>0</v>
      </c>
      <c r="EB121" s="33"/>
      <c r="EC121" s="40">
        <v>1973</v>
      </c>
      <c r="ED121" s="32">
        <v>128</v>
      </c>
      <c r="EE121" s="31">
        <v>1934.6</v>
      </c>
      <c r="EF121" s="32">
        <v>2</v>
      </c>
      <c r="EG121" s="31">
        <v>333</v>
      </c>
      <c r="EH121" s="33">
        <v>166.5</v>
      </c>
      <c r="EI121" s="40">
        <v>1973</v>
      </c>
      <c r="EJ121" s="32">
        <v>133</v>
      </c>
      <c r="EK121" s="31">
        <v>1154</v>
      </c>
      <c r="EL121" s="32">
        <v>5</v>
      </c>
      <c r="EM121" s="31">
        <v>316.6</v>
      </c>
      <c r="EN121" s="33">
        <v>63.32</v>
      </c>
      <c r="EO121" s="40">
        <v>1973</v>
      </c>
      <c r="EP121" s="32">
        <v>78</v>
      </c>
      <c r="EQ121" s="31">
        <v>758.3</v>
      </c>
      <c r="ER121" s="32">
        <v>0</v>
      </c>
      <c r="ES121" s="31">
        <v>0</v>
      </c>
      <c r="ET121" s="33"/>
      <c r="EU121" s="40">
        <v>1973</v>
      </c>
      <c r="EV121" s="32">
        <v>76</v>
      </c>
      <c r="EW121" s="31">
        <v>766.6</v>
      </c>
      <c r="EX121" s="32">
        <v>2</v>
      </c>
      <c r="EY121" s="31">
        <v>203.5</v>
      </c>
      <c r="EZ121" s="33">
        <v>101.75</v>
      </c>
      <c r="FA121" s="40">
        <v>1973</v>
      </c>
      <c r="FB121" s="32">
        <v>175</v>
      </c>
      <c r="FC121" s="31">
        <v>1467.1</v>
      </c>
      <c r="FD121" s="32">
        <v>1</v>
      </c>
      <c r="FE121" s="31">
        <v>87.09999999999999</v>
      </c>
      <c r="FF121" s="33">
        <v>87.09999999999999</v>
      </c>
    </row>
    <row r="122" ht="21.95" customHeight="1">
      <c r="A122" s="39">
        <v>1974</v>
      </c>
      <c r="B122" s="30">
        <v>136</v>
      </c>
      <c r="C122" s="31">
        <v>639</v>
      </c>
      <c r="D122" s="32">
        <v>2</v>
      </c>
      <c r="E122" s="31">
        <v>98.8</v>
      </c>
      <c r="F122" s="33">
        <v>49.4</v>
      </c>
      <c r="G122" s="40">
        <v>1974</v>
      </c>
      <c r="H122" s="32">
        <v>127</v>
      </c>
      <c r="I122" s="31">
        <v>2382.5</v>
      </c>
      <c r="J122" s="32">
        <v>4</v>
      </c>
      <c r="K122" s="31">
        <v>819.8</v>
      </c>
      <c r="L122" s="33">
        <v>204.95</v>
      </c>
      <c r="M122" s="40">
        <v>1974</v>
      </c>
      <c r="N122" s="32">
        <v>86</v>
      </c>
      <c r="O122" s="31">
        <v>1241.9</v>
      </c>
      <c r="P122" s="32">
        <v>1</v>
      </c>
      <c r="Q122" s="31">
        <v>419.8</v>
      </c>
      <c r="R122" s="33">
        <v>419.8</v>
      </c>
      <c r="S122" s="40">
        <v>1974</v>
      </c>
      <c r="T122" s="32">
        <v>131</v>
      </c>
      <c r="U122" s="31">
        <v>1013.6</v>
      </c>
      <c r="V122" s="32">
        <v>1</v>
      </c>
      <c r="W122" s="31">
        <v>58.7</v>
      </c>
      <c r="X122" s="33">
        <v>58.7</v>
      </c>
      <c r="Y122" s="40">
        <v>1974</v>
      </c>
      <c r="Z122" s="32">
        <v>59</v>
      </c>
      <c r="AA122" s="31">
        <v>1257.6</v>
      </c>
      <c r="AB122" s="32">
        <v>1</v>
      </c>
      <c r="AC122" s="31">
        <v>396</v>
      </c>
      <c r="AD122" s="33">
        <v>396</v>
      </c>
      <c r="AE122" s="40">
        <v>1974</v>
      </c>
      <c r="AF122" s="32">
        <v>140</v>
      </c>
      <c r="AG122" s="31">
        <v>2193.7</v>
      </c>
      <c r="AH122" s="32">
        <v>5</v>
      </c>
      <c r="AI122" s="31">
        <v>865</v>
      </c>
      <c r="AJ122" s="33">
        <v>173</v>
      </c>
      <c r="AK122" s="40">
        <v>1974</v>
      </c>
      <c r="AL122" s="32">
        <v>151</v>
      </c>
      <c r="AM122" s="31">
        <v>2670.3</v>
      </c>
      <c r="AN122" s="32">
        <v>8</v>
      </c>
      <c r="AO122" s="31">
        <v>1263.4</v>
      </c>
      <c r="AP122" s="33">
        <v>157.925</v>
      </c>
      <c r="AQ122" s="40">
        <v>1974</v>
      </c>
      <c r="AR122" s="32">
        <v>94</v>
      </c>
      <c r="AS122" s="31">
        <v>2339.2</v>
      </c>
      <c r="AT122" s="32">
        <v>6</v>
      </c>
      <c r="AU122" s="31">
        <v>1111.6</v>
      </c>
      <c r="AV122" s="33">
        <v>185.266666666667</v>
      </c>
      <c r="AW122" s="40">
        <v>1974</v>
      </c>
      <c r="AX122" s="32">
        <v>104</v>
      </c>
      <c r="AY122" s="31">
        <v>1576.6</v>
      </c>
      <c r="AZ122" s="32">
        <v>4</v>
      </c>
      <c r="BA122" s="31">
        <v>533.6</v>
      </c>
      <c r="BB122" s="33">
        <v>133.4</v>
      </c>
      <c r="BC122" s="40">
        <v>1974</v>
      </c>
      <c r="BD122" s="32">
        <v>65</v>
      </c>
      <c r="BE122" s="31">
        <v>488.3</v>
      </c>
      <c r="BF122" s="32">
        <v>0</v>
      </c>
      <c r="BG122" s="31">
        <v>0</v>
      </c>
      <c r="BH122" s="33"/>
      <c r="BI122" s="40">
        <v>1974</v>
      </c>
      <c r="BJ122" s="32">
        <v>61</v>
      </c>
      <c r="BK122" s="31">
        <v>510.5</v>
      </c>
      <c r="BL122" s="32">
        <v>2</v>
      </c>
      <c r="BM122" s="31">
        <v>143.4</v>
      </c>
      <c r="BN122" s="33">
        <v>71.7</v>
      </c>
      <c r="BO122" s="40">
        <v>1974</v>
      </c>
      <c r="BP122" s="32">
        <v>82</v>
      </c>
      <c r="BQ122" s="31">
        <v>701.8</v>
      </c>
      <c r="BR122" s="32">
        <v>1</v>
      </c>
      <c r="BS122" s="31">
        <v>119.2</v>
      </c>
      <c r="BT122" s="33">
        <v>119.2</v>
      </c>
      <c r="BU122" s="40">
        <v>1974</v>
      </c>
      <c r="BV122" s="32">
        <v>100</v>
      </c>
      <c r="BW122" s="31">
        <v>1657.7</v>
      </c>
      <c r="BX122" s="32">
        <v>5</v>
      </c>
      <c r="BY122" s="31">
        <v>767.2</v>
      </c>
      <c r="BZ122" s="33">
        <v>153.44</v>
      </c>
      <c r="CA122" s="40">
        <v>1974</v>
      </c>
      <c r="CB122" s="32">
        <v>61</v>
      </c>
      <c r="CC122" s="31">
        <v>1123.1</v>
      </c>
      <c r="CD122" s="32">
        <v>2</v>
      </c>
      <c r="CE122" s="31">
        <v>200.2</v>
      </c>
      <c r="CF122" s="33">
        <v>100.1</v>
      </c>
      <c r="CG122" s="40">
        <v>1974</v>
      </c>
      <c r="CH122" s="32">
        <v>93</v>
      </c>
      <c r="CI122" s="31">
        <v>815.3</v>
      </c>
      <c r="CJ122" s="32">
        <v>1</v>
      </c>
      <c r="CK122" s="31">
        <v>68.8</v>
      </c>
      <c r="CL122" s="33">
        <v>68.8</v>
      </c>
      <c r="CM122" s="40">
        <v>1974</v>
      </c>
      <c r="CN122" s="32">
        <v>107</v>
      </c>
      <c r="CO122" s="31">
        <v>1673.9</v>
      </c>
      <c r="CP122" s="32">
        <v>2</v>
      </c>
      <c r="CQ122" s="31">
        <v>388.6</v>
      </c>
      <c r="CR122" s="33">
        <v>194.3</v>
      </c>
      <c r="CS122" s="40">
        <v>1974</v>
      </c>
      <c r="CT122" s="32">
        <v>133</v>
      </c>
      <c r="CU122" s="31">
        <v>2040.6</v>
      </c>
      <c r="CV122" s="32">
        <v>5</v>
      </c>
      <c r="CW122" s="31">
        <v>887.5</v>
      </c>
      <c r="CX122" s="33">
        <v>177.5</v>
      </c>
      <c r="CY122" s="40">
        <v>1974</v>
      </c>
      <c r="CZ122" s="32">
        <v>143</v>
      </c>
      <c r="DA122" s="31">
        <v>2965.8</v>
      </c>
      <c r="DB122" s="32">
        <v>5</v>
      </c>
      <c r="DC122" s="31">
        <v>1048</v>
      </c>
      <c r="DD122" s="33">
        <v>209.6</v>
      </c>
      <c r="DE122" s="40">
        <v>1974</v>
      </c>
      <c r="DF122" s="32">
        <v>69</v>
      </c>
      <c r="DG122" s="31">
        <v>615.6</v>
      </c>
      <c r="DH122" s="32">
        <v>0</v>
      </c>
      <c r="DI122" s="31">
        <v>0</v>
      </c>
      <c r="DJ122" s="33"/>
      <c r="DK122" s="40">
        <v>1974</v>
      </c>
      <c r="DL122" s="32">
        <v>106</v>
      </c>
      <c r="DM122" s="31">
        <v>775.4</v>
      </c>
      <c r="DN122" s="32">
        <v>3</v>
      </c>
      <c r="DO122" s="31">
        <v>170</v>
      </c>
      <c r="DP122" s="33">
        <v>56.6666666666667</v>
      </c>
      <c r="DQ122" s="40">
        <v>1974</v>
      </c>
      <c r="DR122" s="32">
        <v>68</v>
      </c>
      <c r="DS122" s="31">
        <v>617.1</v>
      </c>
      <c r="DT122" s="32">
        <v>2</v>
      </c>
      <c r="DU122" s="31">
        <v>220.6</v>
      </c>
      <c r="DV122" s="33">
        <v>110.3</v>
      </c>
      <c r="DW122" s="40">
        <v>1974</v>
      </c>
      <c r="DX122" s="32">
        <v>111</v>
      </c>
      <c r="DY122" s="31">
        <v>817.9</v>
      </c>
      <c r="DZ122" s="32">
        <v>2</v>
      </c>
      <c r="EA122" s="31">
        <v>119.6</v>
      </c>
      <c r="EB122" s="33">
        <v>59.8</v>
      </c>
      <c r="EC122" s="40">
        <v>1974</v>
      </c>
      <c r="ED122" s="32">
        <v>97</v>
      </c>
      <c r="EE122" s="31">
        <v>2809.9</v>
      </c>
      <c r="EF122" s="32">
        <v>5</v>
      </c>
      <c r="EG122" s="31">
        <v>1475.3</v>
      </c>
      <c r="EH122" s="33">
        <v>295.06</v>
      </c>
      <c r="EI122" s="40">
        <v>1974</v>
      </c>
      <c r="EJ122" s="32">
        <v>81</v>
      </c>
      <c r="EK122" s="31">
        <v>712.2</v>
      </c>
      <c r="EL122" s="32">
        <v>1</v>
      </c>
      <c r="EM122" s="31">
        <v>64</v>
      </c>
      <c r="EN122" s="33">
        <v>64</v>
      </c>
      <c r="EO122" s="40">
        <v>1974</v>
      </c>
      <c r="EP122" s="32">
        <v>82</v>
      </c>
      <c r="EQ122" s="31">
        <v>753.1</v>
      </c>
      <c r="ER122" s="32">
        <v>1</v>
      </c>
      <c r="ES122" s="31">
        <v>89.40000000000001</v>
      </c>
      <c r="ET122" s="33">
        <v>89.40000000000001</v>
      </c>
      <c r="EU122" s="40">
        <v>1974</v>
      </c>
      <c r="EV122" s="32">
        <v>77</v>
      </c>
      <c r="EW122" s="31">
        <v>1086.1</v>
      </c>
      <c r="EX122" s="32">
        <v>2</v>
      </c>
      <c r="EY122" s="31">
        <v>246</v>
      </c>
      <c r="EZ122" s="33">
        <v>123</v>
      </c>
      <c r="FA122" s="40">
        <v>1974</v>
      </c>
      <c r="FB122" s="32">
        <v>155</v>
      </c>
      <c r="FC122" s="31">
        <v>1894.1</v>
      </c>
      <c r="FD122" s="32">
        <v>3</v>
      </c>
      <c r="FE122" s="31">
        <v>558.2</v>
      </c>
      <c r="FF122" s="33">
        <v>186.066666666667</v>
      </c>
    </row>
    <row r="123" ht="21.95" customHeight="1">
      <c r="A123" s="39">
        <v>1975</v>
      </c>
      <c r="B123" s="30">
        <v>142</v>
      </c>
      <c r="C123" s="31">
        <v>522.6</v>
      </c>
      <c r="D123" s="32">
        <v>1</v>
      </c>
      <c r="E123" s="31">
        <v>36.6</v>
      </c>
      <c r="F123" s="33">
        <v>36.6</v>
      </c>
      <c r="G123" s="40">
        <v>1975</v>
      </c>
      <c r="H123" s="32">
        <v>138</v>
      </c>
      <c r="I123" s="31">
        <v>2333</v>
      </c>
      <c r="J123" s="32">
        <v>2</v>
      </c>
      <c r="K123" s="31">
        <v>248.6</v>
      </c>
      <c r="L123" s="33">
        <v>124.3</v>
      </c>
      <c r="M123" s="40">
        <v>1975</v>
      </c>
      <c r="N123" s="32">
        <v>83</v>
      </c>
      <c r="O123" s="31">
        <v>952.4</v>
      </c>
      <c r="P123" s="32">
        <v>0</v>
      </c>
      <c r="Q123" s="31">
        <v>0</v>
      </c>
      <c r="R123" s="33"/>
      <c r="S123" s="40">
        <v>1975</v>
      </c>
      <c r="T123" s="32">
        <v>109</v>
      </c>
      <c r="U123" s="31">
        <v>901.7</v>
      </c>
      <c r="V123" s="32">
        <v>0</v>
      </c>
      <c r="W123" s="31">
        <v>0</v>
      </c>
      <c r="X123" s="33"/>
      <c r="Y123" s="40">
        <v>1975</v>
      </c>
      <c r="Z123" s="32">
        <v>51</v>
      </c>
      <c r="AA123" s="31">
        <v>1123.4</v>
      </c>
      <c r="AB123" s="32">
        <v>2</v>
      </c>
      <c r="AC123" s="31">
        <v>193.4</v>
      </c>
      <c r="AD123" s="33">
        <v>96.7</v>
      </c>
      <c r="AE123" s="40">
        <v>1975</v>
      </c>
      <c r="AF123" s="32">
        <v>135</v>
      </c>
      <c r="AG123" s="31">
        <v>1091</v>
      </c>
      <c r="AH123" s="32">
        <v>2</v>
      </c>
      <c r="AI123" s="31">
        <v>224.8</v>
      </c>
      <c r="AJ123" s="33">
        <v>112.4</v>
      </c>
      <c r="AK123" s="40">
        <v>1975</v>
      </c>
      <c r="AL123" s="32">
        <v>146</v>
      </c>
      <c r="AM123" s="31">
        <v>1211.6</v>
      </c>
      <c r="AN123" s="32">
        <v>0</v>
      </c>
      <c r="AO123" s="31">
        <v>0</v>
      </c>
      <c r="AP123" s="33"/>
      <c r="AQ123" s="40">
        <v>1975</v>
      </c>
      <c r="AR123" s="32">
        <v>96</v>
      </c>
      <c r="AS123" s="31">
        <v>2202.8</v>
      </c>
      <c r="AT123" s="32">
        <v>2</v>
      </c>
      <c r="AU123" s="31">
        <v>378.8</v>
      </c>
      <c r="AV123" s="33">
        <v>189.4</v>
      </c>
      <c r="AW123" s="40">
        <v>1975</v>
      </c>
      <c r="AX123" s="32">
        <v>101</v>
      </c>
      <c r="AY123" s="31">
        <v>1400.1</v>
      </c>
      <c r="AZ123" s="32">
        <v>3</v>
      </c>
      <c r="BA123" s="31">
        <v>334.6</v>
      </c>
      <c r="BB123" s="33">
        <v>111.533333333333</v>
      </c>
      <c r="BC123" s="40">
        <v>1975</v>
      </c>
      <c r="BD123" s="32">
        <v>62</v>
      </c>
      <c r="BE123" s="31">
        <v>504.9</v>
      </c>
      <c r="BF123" s="32">
        <v>0</v>
      </c>
      <c r="BG123" s="31">
        <v>0</v>
      </c>
      <c r="BH123" s="33"/>
      <c r="BI123" s="40">
        <v>1975</v>
      </c>
      <c r="BJ123" s="32">
        <v>56</v>
      </c>
      <c r="BK123" s="31">
        <v>486</v>
      </c>
      <c r="BL123" s="32">
        <v>1</v>
      </c>
      <c r="BM123" s="31">
        <v>70.59999999999999</v>
      </c>
      <c r="BN123" s="33">
        <v>70.59999999999999</v>
      </c>
      <c r="BO123" s="40">
        <v>1975</v>
      </c>
      <c r="BP123" s="32">
        <v>84</v>
      </c>
      <c r="BQ123" s="31">
        <v>707.7</v>
      </c>
      <c r="BR123" s="32">
        <v>1</v>
      </c>
      <c r="BS123" s="31">
        <v>88</v>
      </c>
      <c r="BT123" s="33">
        <v>88</v>
      </c>
      <c r="BU123" s="40">
        <v>1975</v>
      </c>
      <c r="BV123" s="32">
        <v>85</v>
      </c>
      <c r="BW123" s="31">
        <v>1089.2</v>
      </c>
      <c r="BX123" s="32">
        <v>2</v>
      </c>
      <c r="BY123" s="31">
        <v>196.3</v>
      </c>
      <c r="BZ123" s="33">
        <v>98.15000000000001</v>
      </c>
      <c r="CA123" s="40">
        <v>1975</v>
      </c>
      <c r="CB123" s="32">
        <v>60</v>
      </c>
      <c r="CC123" s="31">
        <v>874.4</v>
      </c>
      <c r="CD123" s="32">
        <v>0</v>
      </c>
      <c r="CE123" s="31">
        <v>0</v>
      </c>
      <c r="CF123" s="33"/>
      <c r="CG123" s="40">
        <v>1975</v>
      </c>
      <c r="CH123" s="32">
        <v>91</v>
      </c>
      <c r="CI123" s="31">
        <v>885.2</v>
      </c>
      <c r="CJ123" s="32">
        <v>1</v>
      </c>
      <c r="CK123" s="31">
        <v>80.59999999999999</v>
      </c>
      <c r="CL123" s="33">
        <v>80.59999999999999</v>
      </c>
      <c r="CM123" s="40">
        <v>1975</v>
      </c>
      <c r="CN123" s="32">
        <v>96</v>
      </c>
      <c r="CO123" s="31">
        <v>1835.7</v>
      </c>
      <c r="CP123" s="32">
        <v>2</v>
      </c>
      <c r="CQ123" s="31">
        <v>473.6</v>
      </c>
      <c r="CR123" s="33">
        <v>236.8</v>
      </c>
      <c r="CS123" s="40">
        <v>1975</v>
      </c>
      <c r="CT123" s="32">
        <v>139</v>
      </c>
      <c r="CU123" s="31">
        <v>1715.6</v>
      </c>
      <c r="CV123" s="32">
        <v>3</v>
      </c>
      <c r="CW123" s="31">
        <v>382.3</v>
      </c>
      <c r="CX123" s="33">
        <v>127.433333333333</v>
      </c>
      <c r="CY123" s="40">
        <v>1975</v>
      </c>
      <c r="CZ123" s="32">
        <v>148</v>
      </c>
      <c r="DA123" s="31">
        <v>2050</v>
      </c>
      <c r="DB123" s="32">
        <v>1</v>
      </c>
      <c r="DC123" s="31">
        <v>164</v>
      </c>
      <c r="DD123" s="33">
        <v>164</v>
      </c>
      <c r="DE123" s="40">
        <v>1975</v>
      </c>
      <c r="DF123" s="32">
        <v>68</v>
      </c>
      <c r="DG123" s="31">
        <v>572.3</v>
      </c>
      <c r="DH123" s="32">
        <v>0</v>
      </c>
      <c r="DI123" s="31">
        <v>0</v>
      </c>
      <c r="DJ123" s="33"/>
      <c r="DK123" s="40">
        <v>1975</v>
      </c>
      <c r="DL123" s="32">
        <v>60</v>
      </c>
      <c r="DM123" s="31">
        <v>436.4</v>
      </c>
      <c r="DN123" s="32">
        <v>1</v>
      </c>
      <c r="DO123" s="31">
        <v>40.6</v>
      </c>
      <c r="DP123" s="33">
        <v>40.6</v>
      </c>
      <c r="DQ123" s="40">
        <v>1975</v>
      </c>
      <c r="DR123" s="32">
        <v>62</v>
      </c>
      <c r="DS123" s="31">
        <v>570</v>
      </c>
      <c r="DT123" s="32">
        <v>1</v>
      </c>
      <c r="DU123" s="31">
        <v>71.59999999999999</v>
      </c>
      <c r="DV123" s="33">
        <v>71.59999999999999</v>
      </c>
      <c r="DW123" s="40">
        <v>1975</v>
      </c>
      <c r="DX123" s="32">
        <v>97</v>
      </c>
      <c r="DY123" s="31">
        <v>1045.2</v>
      </c>
      <c r="DZ123" s="32">
        <v>1</v>
      </c>
      <c r="EA123" s="31">
        <v>84</v>
      </c>
      <c r="EB123" s="33">
        <v>84</v>
      </c>
      <c r="EC123" s="40">
        <v>1975</v>
      </c>
      <c r="ED123" s="32">
        <v>89</v>
      </c>
      <c r="EE123" s="31">
        <v>1529.6</v>
      </c>
      <c r="EF123" s="32">
        <v>1</v>
      </c>
      <c r="EG123" s="31">
        <v>263.8</v>
      </c>
      <c r="EH123" s="33">
        <v>263.8</v>
      </c>
      <c r="EI123" s="40">
        <v>1975</v>
      </c>
      <c r="EJ123" s="32">
        <v>118</v>
      </c>
      <c r="EK123" s="31">
        <v>828.1</v>
      </c>
      <c r="EL123" s="32">
        <v>0</v>
      </c>
      <c r="EM123" s="31">
        <v>0</v>
      </c>
      <c r="EN123" s="33"/>
      <c r="EO123" s="40">
        <v>1975</v>
      </c>
      <c r="EP123" s="32">
        <v>81</v>
      </c>
      <c r="EQ123" s="31">
        <v>1125.9</v>
      </c>
      <c r="ER123" s="32">
        <v>2</v>
      </c>
      <c r="ES123" s="31">
        <v>145.6</v>
      </c>
      <c r="ET123" s="33">
        <v>72.8</v>
      </c>
      <c r="EU123" s="40">
        <v>1975</v>
      </c>
      <c r="EV123" s="32">
        <v>50</v>
      </c>
      <c r="EW123" s="31">
        <v>453.5</v>
      </c>
      <c r="EX123" s="32">
        <v>0</v>
      </c>
      <c r="EY123" s="31">
        <v>0</v>
      </c>
      <c r="EZ123" s="33"/>
      <c r="FA123" s="40">
        <v>1975</v>
      </c>
      <c r="FB123" s="32">
        <v>156</v>
      </c>
      <c r="FC123" s="31">
        <v>1887.7</v>
      </c>
      <c r="FD123" s="32">
        <v>2</v>
      </c>
      <c r="FE123" s="31">
        <v>218</v>
      </c>
      <c r="FF123" s="33">
        <v>109</v>
      </c>
    </row>
    <row r="124" ht="21.95" customHeight="1">
      <c r="A124" s="39">
        <v>1976</v>
      </c>
      <c r="B124" s="30">
        <v>110</v>
      </c>
      <c r="C124" s="31">
        <v>366.4</v>
      </c>
      <c r="D124" s="32">
        <v>1</v>
      </c>
      <c r="E124" s="31">
        <v>33.6</v>
      </c>
      <c r="F124" s="33">
        <v>33.6</v>
      </c>
      <c r="G124" s="40">
        <v>1976</v>
      </c>
      <c r="H124" s="32">
        <v>144</v>
      </c>
      <c r="I124" s="31">
        <v>2051.3</v>
      </c>
      <c r="J124" s="32">
        <v>2</v>
      </c>
      <c r="K124" s="31">
        <v>343.4</v>
      </c>
      <c r="L124" s="33">
        <v>171.7</v>
      </c>
      <c r="M124" s="40">
        <v>1976</v>
      </c>
      <c r="N124" s="32">
        <v>101</v>
      </c>
      <c r="O124" s="31">
        <v>1055</v>
      </c>
      <c r="P124" s="32">
        <v>1</v>
      </c>
      <c r="Q124" s="31">
        <v>180</v>
      </c>
      <c r="R124" s="33">
        <v>180</v>
      </c>
      <c r="S124" s="40">
        <v>1976</v>
      </c>
      <c r="T124" s="32">
        <v>102</v>
      </c>
      <c r="U124" s="31">
        <v>400.7</v>
      </c>
      <c r="V124" s="32">
        <v>0</v>
      </c>
      <c r="W124" s="31">
        <v>0</v>
      </c>
      <c r="X124" s="33"/>
      <c r="Y124" s="40">
        <v>1976</v>
      </c>
      <c r="Z124" s="32">
        <v>53</v>
      </c>
      <c r="AA124" s="31">
        <v>1030.2</v>
      </c>
      <c r="AB124" s="32">
        <v>2</v>
      </c>
      <c r="AC124" s="31">
        <v>292.2</v>
      </c>
      <c r="AD124" s="33">
        <v>146.1</v>
      </c>
      <c r="AE124" s="40">
        <v>1976</v>
      </c>
      <c r="AF124" s="32">
        <v>130</v>
      </c>
      <c r="AG124" s="31">
        <v>1312.2</v>
      </c>
      <c r="AH124" s="32">
        <v>0</v>
      </c>
      <c r="AI124" s="31">
        <v>0</v>
      </c>
      <c r="AJ124" s="33"/>
      <c r="AK124" s="40">
        <v>1976</v>
      </c>
      <c r="AL124" s="32">
        <v>146</v>
      </c>
      <c r="AM124" s="31">
        <v>1642.3</v>
      </c>
      <c r="AN124" s="32">
        <v>1</v>
      </c>
      <c r="AO124" s="31">
        <v>257.8</v>
      </c>
      <c r="AP124" s="33">
        <v>257.8</v>
      </c>
      <c r="AQ124" s="40">
        <v>1976</v>
      </c>
      <c r="AR124" s="32">
        <v>97</v>
      </c>
      <c r="AS124" s="31">
        <v>2163</v>
      </c>
      <c r="AT124" s="32">
        <v>4</v>
      </c>
      <c r="AU124" s="31">
        <v>573.4</v>
      </c>
      <c r="AV124" s="33">
        <v>143.35</v>
      </c>
      <c r="AW124" s="40">
        <v>1976</v>
      </c>
      <c r="AX124" s="32">
        <v>104</v>
      </c>
      <c r="AY124" s="31">
        <v>1352.1</v>
      </c>
      <c r="AZ124" s="32">
        <v>4</v>
      </c>
      <c r="BA124" s="31">
        <v>479.8</v>
      </c>
      <c r="BB124" s="33">
        <v>119.95</v>
      </c>
      <c r="BC124" s="40">
        <v>1976</v>
      </c>
      <c r="BD124" s="32">
        <v>73</v>
      </c>
      <c r="BE124" s="31">
        <v>546.2</v>
      </c>
      <c r="BF124" s="32">
        <v>0</v>
      </c>
      <c r="BG124" s="31">
        <v>0</v>
      </c>
      <c r="BH124" s="33"/>
      <c r="BI124" s="40">
        <v>1976</v>
      </c>
      <c r="BJ124" s="32">
        <v>48</v>
      </c>
      <c r="BK124" s="31">
        <v>608.4</v>
      </c>
      <c r="BL124" s="32">
        <v>1</v>
      </c>
      <c r="BM124" s="31">
        <v>88.40000000000001</v>
      </c>
      <c r="BN124" s="33">
        <v>88.40000000000001</v>
      </c>
      <c r="BO124" s="40">
        <v>1976</v>
      </c>
      <c r="BP124" s="32">
        <v>77</v>
      </c>
      <c r="BQ124" s="31">
        <v>655.1</v>
      </c>
      <c r="BR124" s="32">
        <v>1</v>
      </c>
      <c r="BS124" s="31">
        <v>65</v>
      </c>
      <c r="BT124" s="33">
        <v>65</v>
      </c>
      <c r="BU124" s="40">
        <v>1976</v>
      </c>
      <c r="BV124" s="32">
        <v>86</v>
      </c>
      <c r="BW124" s="31">
        <v>1307.4</v>
      </c>
      <c r="BX124" s="32">
        <v>4</v>
      </c>
      <c r="BY124" s="31">
        <v>473</v>
      </c>
      <c r="BZ124" s="33">
        <v>118.25</v>
      </c>
      <c r="CA124" s="40">
        <v>1976</v>
      </c>
      <c r="CB124" s="32">
        <v>66</v>
      </c>
      <c r="CC124" s="31">
        <v>1031.2</v>
      </c>
      <c r="CD124" s="32">
        <v>2</v>
      </c>
      <c r="CE124" s="31">
        <v>195</v>
      </c>
      <c r="CF124" s="33">
        <v>97.5</v>
      </c>
      <c r="CG124" s="40">
        <v>1976</v>
      </c>
      <c r="CH124" s="32">
        <v>91</v>
      </c>
      <c r="CI124" s="31">
        <v>749</v>
      </c>
      <c r="CJ124" s="32">
        <v>0</v>
      </c>
      <c r="CK124" s="31">
        <v>0</v>
      </c>
      <c r="CL124" s="33"/>
      <c r="CM124" s="40">
        <v>1976</v>
      </c>
      <c r="CN124" s="32">
        <v>92</v>
      </c>
      <c r="CO124" s="31">
        <v>1517</v>
      </c>
      <c r="CP124" s="32">
        <v>2</v>
      </c>
      <c r="CQ124" s="31">
        <v>294.9</v>
      </c>
      <c r="CR124" s="33">
        <v>147.45</v>
      </c>
      <c r="CS124" s="40">
        <v>1976</v>
      </c>
      <c r="CT124" s="32">
        <v>136</v>
      </c>
      <c r="CU124" s="31">
        <v>1526</v>
      </c>
      <c r="CV124" s="32">
        <v>2</v>
      </c>
      <c r="CW124" s="31">
        <v>237.1</v>
      </c>
      <c r="CX124" s="33">
        <v>118.55</v>
      </c>
      <c r="CY124" s="40">
        <v>1976</v>
      </c>
      <c r="CZ124" s="32">
        <v>159</v>
      </c>
      <c r="DA124" s="31">
        <v>2088.4</v>
      </c>
      <c r="DB124" s="32">
        <v>3</v>
      </c>
      <c r="DC124" s="31">
        <v>669</v>
      </c>
      <c r="DD124" s="33">
        <v>223</v>
      </c>
      <c r="DE124" s="40">
        <v>1976</v>
      </c>
      <c r="DF124" s="32">
        <v>73</v>
      </c>
      <c r="DG124" s="31">
        <v>625.4</v>
      </c>
      <c r="DH124" s="32">
        <v>0</v>
      </c>
      <c r="DI124" s="31">
        <v>0</v>
      </c>
      <c r="DJ124" s="33"/>
      <c r="DK124" s="40">
        <v>1976</v>
      </c>
      <c r="DL124" s="32">
        <v>74</v>
      </c>
      <c r="DM124" s="31">
        <v>304</v>
      </c>
      <c r="DN124" s="32">
        <v>0</v>
      </c>
      <c r="DO124" s="31">
        <v>0</v>
      </c>
      <c r="DP124" s="33"/>
      <c r="DQ124" s="40">
        <v>1976</v>
      </c>
      <c r="DR124" s="32">
        <v>63</v>
      </c>
      <c r="DS124" s="31">
        <v>829.9</v>
      </c>
      <c r="DT124" s="32">
        <v>3</v>
      </c>
      <c r="DU124" s="31">
        <v>222.9</v>
      </c>
      <c r="DV124" s="33">
        <v>74.3</v>
      </c>
      <c r="DW124" s="40">
        <v>1976</v>
      </c>
      <c r="DX124" s="32">
        <v>99</v>
      </c>
      <c r="DY124" s="31">
        <v>971.1</v>
      </c>
      <c r="DZ124" s="32">
        <v>1</v>
      </c>
      <c r="EA124" s="31">
        <v>199</v>
      </c>
      <c r="EB124" s="33">
        <v>199</v>
      </c>
      <c r="EC124" s="40">
        <v>1976</v>
      </c>
      <c r="ED124" s="32">
        <v>89</v>
      </c>
      <c r="EE124" s="31">
        <v>1900.6</v>
      </c>
      <c r="EF124" s="32">
        <v>2</v>
      </c>
      <c r="EG124" s="31">
        <v>418</v>
      </c>
      <c r="EH124" s="33">
        <v>209</v>
      </c>
      <c r="EI124" s="40">
        <v>1976</v>
      </c>
      <c r="EJ124" s="32">
        <v>105</v>
      </c>
      <c r="EK124" s="31">
        <v>408.1</v>
      </c>
      <c r="EL124" s="32">
        <v>0</v>
      </c>
      <c r="EM124" s="31">
        <v>0</v>
      </c>
      <c r="EN124" s="33"/>
      <c r="EO124" s="40">
        <v>1976</v>
      </c>
      <c r="EP124" s="32">
        <v>76</v>
      </c>
      <c r="EQ124" s="31">
        <v>928.9</v>
      </c>
      <c r="ER124" s="32">
        <v>2</v>
      </c>
      <c r="ES124" s="31">
        <v>246.8</v>
      </c>
      <c r="ET124" s="33">
        <v>123.4</v>
      </c>
      <c r="EU124" s="40">
        <v>1976</v>
      </c>
      <c r="EV124" s="32">
        <v>48</v>
      </c>
      <c r="EW124" s="31">
        <v>694.4</v>
      </c>
      <c r="EX124" s="32">
        <v>2</v>
      </c>
      <c r="EY124" s="31">
        <v>266.2</v>
      </c>
      <c r="EZ124" s="33">
        <v>133.1</v>
      </c>
      <c r="FA124" s="40">
        <v>1976</v>
      </c>
      <c r="FB124" s="32">
        <v>172</v>
      </c>
      <c r="FC124" s="31">
        <v>1934.9</v>
      </c>
      <c r="FD124" s="32">
        <v>2</v>
      </c>
      <c r="FE124" s="31">
        <v>315.4</v>
      </c>
      <c r="FF124" s="33">
        <v>157.7</v>
      </c>
    </row>
    <row r="125" ht="21.95" customHeight="1">
      <c r="A125" s="39">
        <v>1977</v>
      </c>
      <c r="B125" s="30">
        <v>117</v>
      </c>
      <c r="C125" s="31">
        <v>399.6</v>
      </c>
      <c r="D125" s="32">
        <v>1</v>
      </c>
      <c r="E125" s="31">
        <v>36.2</v>
      </c>
      <c r="F125" s="33">
        <v>36.2</v>
      </c>
      <c r="G125" s="40">
        <v>1977</v>
      </c>
      <c r="H125" s="32">
        <v>114</v>
      </c>
      <c r="I125" s="31">
        <v>1413.5</v>
      </c>
      <c r="J125" s="32">
        <v>1</v>
      </c>
      <c r="K125" s="31">
        <v>114.2</v>
      </c>
      <c r="L125" s="33">
        <v>114.2</v>
      </c>
      <c r="M125" s="40">
        <v>1977</v>
      </c>
      <c r="N125" s="32">
        <v>96</v>
      </c>
      <c r="O125" s="31">
        <v>620.2</v>
      </c>
      <c r="P125" s="32">
        <v>0</v>
      </c>
      <c r="Q125" s="31">
        <v>0</v>
      </c>
      <c r="R125" s="33"/>
      <c r="S125" s="40">
        <v>1977</v>
      </c>
      <c r="T125" s="32">
        <v>94</v>
      </c>
      <c r="U125" s="31">
        <v>453.3</v>
      </c>
      <c r="V125" s="32">
        <v>1</v>
      </c>
      <c r="W125" s="31">
        <v>43</v>
      </c>
      <c r="X125" s="33">
        <v>43</v>
      </c>
      <c r="Y125" s="40">
        <v>1977</v>
      </c>
      <c r="Z125" s="32">
        <v>59</v>
      </c>
      <c r="AA125" s="31">
        <v>709</v>
      </c>
      <c r="AB125" s="32">
        <v>0</v>
      </c>
      <c r="AC125" s="31">
        <v>0</v>
      </c>
      <c r="AD125" s="33"/>
      <c r="AE125" s="40">
        <v>1977</v>
      </c>
      <c r="AF125" s="32">
        <v>88</v>
      </c>
      <c r="AG125" s="31">
        <v>659.7</v>
      </c>
      <c r="AH125" s="32">
        <v>0</v>
      </c>
      <c r="AI125" s="31">
        <v>0</v>
      </c>
      <c r="AJ125" s="33"/>
      <c r="AK125" s="40">
        <v>1977</v>
      </c>
      <c r="AL125" s="32">
        <v>109</v>
      </c>
      <c r="AM125" s="31">
        <v>882.5</v>
      </c>
      <c r="AN125" s="32">
        <v>0</v>
      </c>
      <c r="AO125" s="31">
        <v>0</v>
      </c>
      <c r="AP125" s="33"/>
      <c r="AQ125" s="40">
        <v>1977</v>
      </c>
      <c r="AR125" s="32">
        <v>92</v>
      </c>
      <c r="AS125" s="31">
        <v>1308.8</v>
      </c>
      <c r="AT125" s="32">
        <v>1</v>
      </c>
      <c r="AU125" s="31">
        <v>129.8</v>
      </c>
      <c r="AV125" s="33">
        <v>129.8</v>
      </c>
      <c r="AW125" s="40">
        <v>1977</v>
      </c>
      <c r="AX125" s="32">
        <v>95</v>
      </c>
      <c r="AY125" s="31">
        <v>853.9</v>
      </c>
      <c r="AZ125" s="32">
        <v>0</v>
      </c>
      <c r="BA125" s="31">
        <v>0</v>
      </c>
      <c r="BB125" s="33"/>
      <c r="BC125" s="40">
        <v>1977</v>
      </c>
      <c r="BD125" s="32">
        <v>60</v>
      </c>
      <c r="BE125" s="31">
        <v>484.2</v>
      </c>
      <c r="BF125" s="32">
        <v>1</v>
      </c>
      <c r="BG125" s="31">
        <v>85.59999999999999</v>
      </c>
      <c r="BH125" s="33">
        <v>85.59999999999999</v>
      </c>
      <c r="BI125" s="40">
        <v>1977</v>
      </c>
      <c r="BJ125" s="32">
        <v>44</v>
      </c>
      <c r="BK125" s="31">
        <v>322</v>
      </c>
      <c r="BL125" s="32">
        <v>0</v>
      </c>
      <c r="BM125" s="31">
        <v>0</v>
      </c>
      <c r="BN125" s="33"/>
      <c r="BO125" s="40">
        <v>1977</v>
      </c>
      <c r="BP125" s="32">
        <v>68</v>
      </c>
      <c r="BQ125" s="31">
        <v>544</v>
      </c>
      <c r="BR125" s="32">
        <v>1</v>
      </c>
      <c r="BS125" s="31">
        <v>68.2</v>
      </c>
      <c r="BT125" s="33">
        <v>68.2</v>
      </c>
      <c r="BU125" s="40">
        <v>1977</v>
      </c>
      <c r="BV125" s="32">
        <v>81</v>
      </c>
      <c r="BW125" s="31">
        <v>987.4</v>
      </c>
      <c r="BX125" s="32">
        <v>1</v>
      </c>
      <c r="BY125" s="31">
        <v>100.4</v>
      </c>
      <c r="BZ125" s="33">
        <v>100.4</v>
      </c>
      <c r="CA125" s="40">
        <v>1977</v>
      </c>
      <c r="CB125" s="32">
        <v>48</v>
      </c>
      <c r="CC125" s="31">
        <v>525.2</v>
      </c>
      <c r="CD125" s="32">
        <v>0</v>
      </c>
      <c r="CE125" s="31">
        <v>0</v>
      </c>
      <c r="CF125" s="33"/>
      <c r="CG125" s="40">
        <v>1977</v>
      </c>
      <c r="CH125" s="32">
        <v>65</v>
      </c>
      <c r="CI125" s="31">
        <v>338.3</v>
      </c>
      <c r="CJ125" s="32">
        <v>0</v>
      </c>
      <c r="CK125" s="31">
        <v>0</v>
      </c>
      <c r="CL125" s="33"/>
      <c r="CM125" s="40">
        <v>1977</v>
      </c>
      <c r="CN125" s="32">
        <v>83</v>
      </c>
      <c r="CO125" s="31">
        <v>916.3</v>
      </c>
      <c r="CP125" s="32">
        <v>0</v>
      </c>
      <c r="CQ125" s="31">
        <v>0</v>
      </c>
      <c r="CR125" s="33"/>
      <c r="CS125" s="40">
        <v>1977</v>
      </c>
      <c r="CT125" s="32">
        <v>111</v>
      </c>
      <c r="CU125" s="31">
        <v>1027.9</v>
      </c>
      <c r="CV125" s="32">
        <v>1</v>
      </c>
      <c r="CW125" s="31">
        <v>145</v>
      </c>
      <c r="CX125" s="33">
        <v>145</v>
      </c>
      <c r="CY125" s="40">
        <v>1977</v>
      </c>
      <c r="CZ125" s="32">
        <v>122</v>
      </c>
      <c r="DA125" s="31">
        <v>1458.2</v>
      </c>
      <c r="DB125" s="32">
        <v>1</v>
      </c>
      <c r="DC125" s="31">
        <v>168</v>
      </c>
      <c r="DD125" s="33">
        <v>168</v>
      </c>
      <c r="DE125" s="40">
        <v>1977</v>
      </c>
      <c r="DF125" s="32">
        <v>57</v>
      </c>
      <c r="DG125" s="31">
        <v>733.9</v>
      </c>
      <c r="DH125" s="32">
        <v>3</v>
      </c>
      <c r="DI125" s="31">
        <v>307.7</v>
      </c>
      <c r="DJ125" s="33">
        <v>102.566666666667</v>
      </c>
      <c r="DK125" s="40">
        <v>1977</v>
      </c>
      <c r="DL125" s="32">
        <v>74</v>
      </c>
      <c r="DM125" s="31">
        <v>355.3</v>
      </c>
      <c r="DN125" s="32">
        <v>0</v>
      </c>
      <c r="DO125" s="31">
        <v>0</v>
      </c>
      <c r="DP125" s="33"/>
      <c r="DQ125" s="40">
        <v>1977</v>
      </c>
      <c r="DR125" s="32">
        <v>61</v>
      </c>
      <c r="DS125" s="31">
        <v>533.3</v>
      </c>
      <c r="DT125" s="32">
        <v>0</v>
      </c>
      <c r="DU125" s="31">
        <v>0</v>
      </c>
      <c r="DV125" s="33"/>
      <c r="DW125" s="40">
        <v>1977</v>
      </c>
      <c r="DX125" s="32">
        <v>77</v>
      </c>
      <c r="DY125" s="31">
        <v>751.7</v>
      </c>
      <c r="DZ125" s="32">
        <v>2</v>
      </c>
      <c r="EA125" s="31">
        <v>165</v>
      </c>
      <c r="EB125" s="33">
        <v>82.5</v>
      </c>
      <c r="EC125" s="40">
        <v>1977</v>
      </c>
      <c r="ED125" s="32">
        <v>79</v>
      </c>
      <c r="EE125" s="31">
        <v>1293.6</v>
      </c>
      <c r="EF125" s="32">
        <v>1</v>
      </c>
      <c r="EG125" s="31">
        <v>250</v>
      </c>
      <c r="EH125" s="33">
        <v>250</v>
      </c>
      <c r="EI125" s="40">
        <v>1977</v>
      </c>
      <c r="EJ125" s="32">
        <v>97</v>
      </c>
      <c r="EK125" s="31">
        <v>416.4</v>
      </c>
      <c r="EL125" s="32">
        <v>0</v>
      </c>
      <c r="EM125" s="31">
        <v>0</v>
      </c>
      <c r="EN125" s="33"/>
      <c r="EO125" s="40">
        <v>1977</v>
      </c>
      <c r="EP125" s="32">
        <v>62</v>
      </c>
      <c r="EQ125" s="31">
        <v>563.4</v>
      </c>
      <c r="ER125" s="32">
        <v>0</v>
      </c>
      <c r="ES125" s="31">
        <v>0</v>
      </c>
      <c r="ET125" s="33"/>
      <c r="EU125" s="40">
        <v>1977</v>
      </c>
      <c r="EV125" s="32">
        <v>46</v>
      </c>
      <c r="EW125" s="31">
        <v>495.6</v>
      </c>
      <c r="EX125" s="32">
        <v>0</v>
      </c>
      <c r="EY125" s="31">
        <v>0</v>
      </c>
      <c r="EZ125" s="33"/>
      <c r="FA125" s="40">
        <v>1977</v>
      </c>
      <c r="FB125" s="32">
        <v>129</v>
      </c>
      <c r="FC125" s="31">
        <v>1402.5</v>
      </c>
      <c r="FD125" s="32">
        <v>3</v>
      </c>
      <c r="FE125" s="31">
        <v>363.4</v>
      </c>
      <c r="FF125" s="33">
        <v>121.133333333333</v>
      </c>
    </row>
    <row r="126" ht="21.95" customHeight="1">
      <c r="A126" s="39">
        <v>1978</v>
      </c>
      <c r="B126" s="30">
        <v>127</v>
      </c>
      <c r="C126" s="31">
        <v>573.6</v>
      </c>
      <c r="D126" s="32">
        <v>1</v>
      </c>
      <c r="E126" s="31">
        <v>31.2</v>
      </c>
      <c r="F126" s="33">
        <v>31.2</v>
      </c>
      <c r="G126" s="40">
        <v>1978</v>
      </c>
      <c r="H126" s="32">
        <v>138</v>
      </c>
      <c r="I126" s="31">
        <v>1730.5</v>
      </c>
      <c r="J126" s="32">
        <v>2</v>
      </c>
      <c r="K126" s="31">
        <v>218.6</v>
      </c>
      <c r="L126" s="33">
        <v>109.3</v>
      </c>
      <c r="M126" s="40">
        <v>1978</v>
      </c>
      <c r="N126" s="32">
        <v>118</v>
      </c>
      <c r="O126" s="31">
        <v>944.1</v>
      </c>
      <c r="P126" s="32">
        <v>0</v>
      </c>
      <c r="Q126" s="31">
        <v>0</v>
      </c>
      <c r="R126" s="33"/>
      <c r="S126" s="40">
        <v>1978</v>
      </c>
      <c r="T126" s="32">
        <v>123</v>
      </c>
      <c r="U126" s="31">
        <v>844.5</v>
      </c>
      <c r="V126" s="32">
        <v>2</v>
      </c>
      <c r="W126" s="31">
        <v>94.59999999999999</v>
      </c>
      <c r="X126" s="33">
        <v>47.3</v>
      </c>
      <c r="Y126" s="40">
        <v>1978</v>
      </c>
      <c r="Z126" s="32">
        <v>67</v>
      </c>
      <c r="AA126" s="31">
        <v>983.3</v>
      </c>
      <c r="AB126" s="32">
        <v>0</v>
      </c>
      <c r="AC126" s="31">
        <v>0</v>
      </c>
      <c r="AD126" s="33"/>
      <c r="AE126" s="40">
        <v>1978</v>
      </c>
      <c r="AF126" s="32">
        <v>136</v>
      </c>
      <c r="AG126" s="31">
        <v>964.6</v>
      </c>
      <c r="AH126" s="32">
        <v>0</v>
      </c>
      <c r="AI126" s="31">
        <v>0</v>
      </c>
      <c r="AJ126" s="33"/>
      <c r="AK126" s="40">
        <v>1978</v>
      </c>
      <c r="AL126" s="32">
        <v>151</v>
      </c>
      <c r="AM126" s="31">
        <v>1540.4</v>
      </c>
      <c r="AN126" s="32">
        <v>0</v>
      </c>
      <c r="AO126" s="31">
        <v>0</v>
      </c>
      <c r="AP126" s="33"/>
      <c r="AQ126" s="40">
        <v>1978</v>
      </c>
      <c r="AR126" s="32">
        <v>104</v>
      </c>
      <c r="AS126" s="31">
        <v>1957.5</v>
      </c>
      <c r="AT126" s="32">
        <v>2</v>
      </c>
      <c r="AU126" s="31">
        <v>286.2</v>
      </c>
      <c r="AV126" s="33">
        <v>143.1</v>
      </c>
      <c r="AW126" s="40">
        <v>1978</v>
      </c>
      <c r="AX126" s="32">
        <v>92</v>
      </c>
      <c r="AY126" s="31">
        <v>943</v>
      </c>
      <c r="AZ126" s="32">
        <v>1</v>
      </c>
      <c r="BA126" s="31">
        <v>134</v>
      </c>
      <c r="BB126" s="33">
        <v>134</v>
      </c>
      <c r="BC126" s="40">
        <v>1978</v>
      </c>
      <c r="BD126" s="32">
        <v>75</v>
      </c>
      <c r="BE126" s="31">
        <v>550</v>
      </c>
      <c r="BF126" s="32">
        <v>0</v>
      </c>
      <c r="BG126" s="31">
        <v>0</v>
      </c>
      <c r="BH126" s="33"/>
      <c r="BI126" s="40">
        <v>1978</v>
      </c>
      <c r="BJ126" s="32">
        <v>64</v>
      </c>
      <c r="BK126" s="31">
        <v>508.1</v>
      </c>
      <c r="BL126" s="32">
        <v>0</v>
      </c>
      <c r="BM126" s="31">
        <v>0</v>
      </c>
      <c r="BN126" s="33"/>
      <c r="BO126" s="40">
        <v>1978</v>
      </c>
      <c r="BP126" s="32">
        <v>103</v>
      </c>
      <c r="BQ126" s="31">
        <v>818.6</v>
      </c>
      <c r="BR126" s="32">
        <v>0</v>
      </c>
      <c r="BS126" s="31">
        <v>0</v>
      </c>
      <c r="BT126" s="33"/>
      <c r="BU126" s="40">
        <v>1978</v>
      </c>
      <c r="BV126" s="32">
        <v>79</v>
      </c>
      <c r="BW126" s="31">
        <v>835.2</v>
      </c>
      <c r="BX126" s="32">
        <v>2</v>
      </c>
      <c r="BY126" s="31">
        <v>185.8</v>
      </c>
      <c r="BZ126" s="33">
        <v>92.90000000000001</v>
      </c>
      <c r="CA126" s="40">
        <v>1978</v>
      </c>
      <c r="CB126" s="32">
        <v>80</v>
      </c>
      <c r="CC126" s="31">
        <v>929.6</v>
      </c>
      <c r="CD126" s="32">
        <v>0</v>
      </c>
      <c r="CE126" s="31">
        <v>0</v>
      </c>
      <c r="CF126" s="33"/>
      <c r="CG126" s="40">
        <v>1978</v>
      </c>
      <c r="CH126" s="32">
        <v>105</v>
      </c>
      <c r="CI126" s="31">
        <v>1090.2</v>
      </c>
      <c r="CJ126" s="32">
        <v>0</v>
      </c>
      <c r="CK126" s="31">
        <v>0</v>
      </c>
      <c r="CL126" s="33"/>
      <c r="CM126" s="40">
        <v>1978</v>
      </c>
      <c r="CN126" s="32">
        <v>107</v>
      </c>
      <c r="CO126" s="31">
        <v>1189.4</v>
      </c>
      <c r="CP126" s="32">
        <v>2</v>
      </c>
      <c r="CQ126" s="31">
        <v>259.8</v>
      </c>
      <c r="CR126" s="33">
        <v>129.9</v>
      </c>
      <c r="CS126" s="40">
        <v>1978</v>
      </c>
      <c r="CT126" s="32">
        <v>126</v>
      </c>
      <c r="CU126" s="31">
        <v>1318.5</v>
      </c>
      <c r="CV126" s="32">
        <v>1</v>
      </c>
      <c r="CW126" s="31">
        <v>100</v>
      </c>
      <c r="CX126" s="33">
        <v>100</v>
      </c>
      <c r="CY126" s="40">
        <v>1978</v>
      </c>
      <c r="CZ126" s="32">
        <v>157</v>
      </c>
      <c r="DA126" s="31">
        <v>2180.2</v>
      </c>
      <c r="DB126" s="32">
        <v>3</v>
      </c>
      <c r="DC126" s="31">
        <v>555</v>
      </c>
      <c r="DD126" s="33">
        <v>185</v>
      </c>
      <c r="DE126" s="40">
        <v>1978</v>
      </c>
      <c r="DF126" s="32">
        <v>83</v>
      </c>
      <c r="DG126" s="31">
        <v>802.4</v>
      </c>
      <c r="DH126" s="32">
        <v>0</v>
      </c>
      <c r="DI126" s="31">
        <v>0</v>
      </c>
      <c r="DJ126" s="33"/>
      <c r="DK126" s="40">
        <v>1978</v>
      </c>
      <c r="DL126" s="32">
        <v>97</v>
      </c>
      <c r="DM126" s="31">
        <v>613.9</v>
      </c>
      <c r="DN126" s="32">
        <v>1</v>
      </c>
      <c r="DO126" s="31">
        <v>41.4</v>
      </c>
      <c r="DP126" s="33">
        <v>41.4</v>
      </c>
      <c r="DQ126" s="40">
        <v>1978</v>
      </c>
      <c r="DR126" s="32">
        <v>84</v>
      </c>
      <c r="DS126" s="31">
        <v>661.1</v>
      </c>
      <c r="DT126" s="32">
        <v>1</v>
      </c>
      <c r="DU126" s="31">
        <v>63</v>
      </c>
      <c r="DV126" s="33">
        <v>63</v>
      </c>
      <c r="DW126" s="40">
        <v>1978</v>
      </c>
      <c r="DX126" s="32">
        <v>126</v>
      </c>
      <c r="DY126" s="31">
        <v>981.1</v>
      </c>
      <c r="DZ126" s="32">
        <v>1</v>
      </c>
      <c r="EA126" s="31">
        <v>79</v>
      </c>
      <c r="EB126" s="33">
        <v>79</v>
      </c>
      <c r="EC126" s="40">
        <v>1978</v>
      </c>
      <c r="ED126" s="32">
        <v>98</v>
      </c>
      <c r="EE126" s="31">
        <v>1942.4</v>
      </c>
      <c r="EF126" s="32">
        <v>2</v>
      </c>
      <c r="EG126" s="31">
        <v>597.8</v>
      </c>
      <c r="EH126" s="33">
        <v>298.9</v>
      </c>
      <c r="EI126" s="40">
        <v>1978</v>
      </c>
      <c r="EJ126" s="32">
        <v>136</v>
      </c>
      <c r="EK126" s="31">
        <v>792</v>
      </c>
      <c r="EL126" s="32">
        <v>1</v>
      </c>
      <c r="EM126" s="31">
        <v>55.4</v>
      </c>
      <c r="EN126" s="33">
        <v>55.4</v>
      </c>
      <c r="EO126" s="40">
        <v>1978</v>
      </c>
      <c r="EP126" s="32">
        <v>95</v>
      </c>
      <c r="EQ126" s="31">
        <v>852.3</v>
      </c>
      <c r="ER126" s="32">
        <v>0</v>
      </c>
      <c r="ES126" s="31">
        <v>0</v>
      </c>
      <c r="ET126" s="33"/>
      <c r="EU126" s="40">
        <v>1978</v>
      </c>
      <c r="EV126" s="32">
        <v>56</v>
      </c>
      <c r="EW126" s="31">
        <v>467.3</v>
      </c>
      <c r="EX126" s="32">
        <v>1</v>
      </c>
      <c r="EY126" s="31">
        <v>93.40000000000001</v>
      </c>
      <c r="EZ126" s="33">
        <v>93.40000000000001</v>
      </c>
      <c r="FA126" s="40">
        <v>1978</v>
      </c>
      <c r="FB126" s="32">
        <v>150</v>
      </c>
      <c r="FC126" s="31">
        <v>1451.8</v>
      </c>
      <c r="FD126" s="32">
        <v>0</v>
      </c>
      <c r="FE126" s="31">
        <v>0</v>
      </c>
      <c r="FF126" s="33"/>
    </row>
    <row r="127" ht="21.95" customHeight="1">
      <c r="A127" s="39">
        <v>1979</v>
      </c>
      <c r="B127" s="30">
        <v>100</v>
      </c>
      <c r="C127" s="31">
        <v>589.3</v>
      </c>
      <c r="D127" s="32">
        <v>0</v>
      </c>
      <c r="E127" s="31">
        <v>0</v>
      </c>
      <c r="F127" s="33"/>
      <c r="G127" s="40">
        <v>1979</v>
      </c>
      <c r="H127" s="32">
        <v>128</v>
      </c>
      <c r="I127" s="31">
        <v>1575.9</v>
      </c>
      <c r="J127" s="32">
        <v>0</v>
      </c>
      <c r="K127" s="31">
        <v>0</v>
      </c>
      <c r="L127" s="33"/>
      <c r="M127" s="40">
        <v>1979</v>
      </c>
      <c r="N127" s="32">
        <v>85</v>
      </c>
      <c r="O127" s="31">
        <v>833.4</v>
      </c>
      <c r="P127" s="32">
        <v>2</v>
      </c>
      <c r="Q127" s="31">
        <v>178</v>
      </c>
      <c r="R127" s="33">
        <v>89</v>
      </c>
      <c r="S127" s="40">
        <v>1979</v>
      </c>
      <c r="T127" s="32">
        <v>116</v>
      </c>
      <c r="U127" s="31">
        <v>671.5</v>
      </c>
      <c r="V127" s="32">
        <v>0</v>
      </c>
      <c r="W127" s="31">
        <v>0</v>
      </c>
      <c r="X127" s="33"/>
      <c r="Y127" s="40">
        <v>1979</v>
      </c>
      <c r="Z127" s="32">
        <v>51</v>
      </c>
      <c r="AA127" s="31">
        <v>847.2</v>
      </c>
      <c r="AB127" s="32">
        <v>0</v>
      </c>
      <c r="AC127" s="31">
        <v>0</v>
      </c>
      <c r="AD127" s="33"/>
      <c r="AE127" s="40">
        <v>1979</v>
      </c>
      <c r="AF127" s="32">
        <v>104</v>
      </c>
      <c r="AG127" s="31">
        <v>748</v>
      </c>
      <c r="AH127" s="32">
        <v>0</v>
      </c>
      <c r="AI127" s="31">
        <v>0</v>
      </c>
      <c r="AJ127" s="33"/>
      <c r="AK127" s="40">
        <v>1979</v>
      </c>
      <c r="AL127" s="32">
        <v>119</v>
      </c>
      <c r="AM127" s="31">
        <v>1174</v>
      </c>
      <c r="AN127" s="32">
        <v>1</v>
      </c>
      <c r="AO127" s="31">
        <v>110.6</v>
      </c>
      <c r="AP127" s="33">
        <v>110.6</v>
      </c>
      <c r="AQ127" s="40">
        <v>1979</v>
      </c>
      <c r="AR127" s="32">
        <v>93</v>
      </c>
      <c r="AS127" s="31">
        <v>1501.6</v>
      </c>
      <c r="AT127" s="32">
        <v>1</v>
      </c>
      <c r="AU127" s="31">
        <v>131.2</v>
      </c>
      <c r="AV127" s="33">
        <v>131.2</v>
      </c>
      <c r="AW127" s="40">
        <v>1979</v>
      </c>
      <c r="AX127" s="32">
        <v>81</v>
      </c>
      <c r="AY127" s="31">
        <v>1000.4</v>
      </c>
      <c r="AZ127" s="32">
        <v>1</v>
      </c>
      <c r="BA127" s="31">
        <v>84</v>
      </c>
      <c r="BB127" s="33">
        <v>84</v>
      </c>
      <c r="BC127" s="40">
        <v>1979</v>
      </c>
      <c r="BD127" s="32">
        <v>48</v>
      </c>
      <c r="BE127" s="31">
        <v>272.6</v>
      </c>
      <c r="BF127" s="32">
        <v>0</v>
      </c>
      <c r="BG127" s="31">
        <v>0</v>
      </c>
      <c r="BH127" s="33"/>
      <c r="BI127" s="40">
        <v>1979</v>
      </c>
      <c r="BJ127" s="32">
        <v>38</v>
      </c>
      <c r="BK127" s="31">
        <v>185.2</v>
      </c>
      <c r="BL127" s="32">
        <v>0</v>
      </c>
      <c r="BM127" s="31">
        <v>0</v>
      </c>
      <c r="BN127" s="33"/>
      <c r="BO127" s="40">
        <v>1979</v>
      </c>
      <c r="BP127" s="32">
        <v>77</v>
      </c>
      <c r="BQ127" s="31">
        <v>730.3</v>
      </c>
      <c r="BR127" s="32">
        <v>1</v>
      </c>
      <c r="BS127" s="31">
        <v>99.40000000000001</v>
      </c>
      <c r="BT127" s="33">
        <v>99.40000000000001</v>
      </c>
      <c r="BU127" s="40">
        <v>1979</v>
      </c>
      <c r="BV127" s="32">
        <v>79</v>
      </c>
      <c r="BW127" s="31">
        <v>883.5</v>
      </c>
      <c r="BX127" s="32">
        <v>2</v>
      </c>
      <c r="BY127" s="31">
        <v>165</v>
      </c>
      <c r="BZ127" s="33">
        <v>82.5</v>
      </c>
      <c r="CA127" s="40">
        <v>1979</v>
      </c>
      <c r="CB127" s="32">
        <v>53</v>
      </c>
      <c r="CC127" s="31">
        <v>733.4</v>
      </c>
      <c r="CD127" s="32">
        <v>0</v>
      </c>
      <c r="CE127" s="31">
        <v>0</v>
      </c>
      <c r="CF127" s="33"/>
      <c r="CG127" s="40">
        <v>1979</v>
      </c>
      <c r="CH127" s="32">
        <v>95</v>
      </c>
      <c r="CI127" s="31">
        <v>765.2</v>
      </c>
      <c r="CJ127" s="32">
        <v>1</v>
      </c>
      <c r="CK127" s="31">
        <v>67.2</v>
      </c>
      <c r="CL127" s="33">
        <v>67.2</v>
      </c>
      <c r="CM127" s="40">
        <v>1979</v>
      </c>
      <c r="CN127" s="32">
        <v>95</v>
      </c>
      <c r="CO127" s="31">
        <v>957.7</v>
      </c>
      <c r="CP127" s="32">
        <v>0</v>
      </c>
      <c r="CQ127" s="31">
        <v>0</v>
      </c>
      <c r="CR127" s="33"/>
      <c r="CS127" s="40">
        <v>1979</v>
      </c>
      <c r="CT127" s="32">
        <v>115</v>
      </c>
      <c r="CU127" s="31">
        <v>1165.6</v>
      </c>
      <c r="CV127" s="32">
        <v>2</v>
      </c>
      <c r="CW127" s="31">
        <v>189</v>
      </c>
      <c r="CX127" s="33">
        <v>94.5</v>
      </c>
      <c r="CY127" s="40">
        <v>1979</v>
      </c>
      <c r="CZ127" s="32">
        <v>119</v>
      </c>
      <c r="DA127" s="31">
        <v>1560.2</v>
      </c>
      <c r="DB127" s="32">
        <v>0</v>
      </c>
      <c r="DC127" s="31">
        <v>0</v>
      </c>
      <c r="DD127" s="33"/>
      <c r="DE127" s="40">
        <v>1979</v>
      </c>
      <c r="DF127" s="32">
        <v>63</v>
      </c>
      <c r="DG127" s="31">
        <v>600.3</v>
      </c>
      <c r="DH127" s="32">
        <v>1</v>
      </c>
      <c r="DI127" s="31">
        <v>138.6</v>
      </c>
      <c r="DJ127" s="33">
        <v>138.6</v>
      </c>
      <c r="DK127" s="40">
        <v>1979</v>
      </c>
      <c r="DL127" s="32">
        <v>79</v>
      </c>
      <c r="DM127" s="31">
        <v>424</v>
      </c>
      <c r="DN127" s="32">
        <v>0</v>
      </c>
      <c r="DO127" s="31">
        <v>0</v>
      </c>
      <c r="DP127" s="33"/>
      <c r="DQ127" s="40">
        <v>1979</v>
      </c>
      <c r="DR127" s="32">
        <v>52</v>
      </c>
      <c r="DS127" s="31">
        <v>320.4</v>
      </c>
      <c r="DT127" s="32">
        <v>0</v>
      </c>
      <c r="DU127" s="31">
        <v>0</v>
      </c>
      <c r="DV127" s="33"/>
      <c r="DW127" s="40">
        <v>1979</v>
      </c>
      <c r="DX127" s="32">
        <v>88</v>
      </c>
      <c r="DY127" s="31">
        <v>685.2</v>
      </c>
      <c r="DZ127" s="32">
        <v>0</v>
      </c>
      <c r="EA127" s="31">
        <v>0</v>
      </c>
      <c r="EB127" s="33"/>
      <c r="EC127" s="40">
        <v>1979</v>
      </c>
      <c r="ED127" s="32">
        <v>77</v>
      </c>
      <c r="EE127" s="31">
        <v>1195.5</v>
      </c>
      <c r="EF127" s="32">
        <v>0</v>
      </c>
      <c r="EG127" s="31">
        <v>0</v>
      </c>
      <c r="EH127" s="33"/>
      <c r="EI127" s="40">
        <v>1979</v>
      </c>
      <c r="EJ127" s="32">
        <v>121</v>
      </c>
      <c r="EK127" s="31">
        <v>627.6</v>
      </c>
      <c r="EL127" s="32">
        <v>1</v>
      </c>
      <c r="EM127" s="31">
        <v>47.2</v>
      </c>
      <c r="EN127" s="33">
        <v>47.2</v>
      </c>
      <c r="EO127" s="40">
        <v>1979</v>
      </c>
      <c r="EP127" s="32">
        <v>59</v>
      </c>
      <c r="EQ127" s="31">
        <v>594.3</v>
      </c>
      <c r="ER127" s="32">
        <v>1</v>
      </c>
      <c r="ES127" s="31">
        <v>62.2</v>
      </c>
      <c r="ET127" s="33">
        <v>62.2</v>
      </c>
      <c r="EU127" s="40">
        <v>1979</v>
      </c>
      <c r="EV127" s="32">
        <v>49</v>
      </c>
      <c r="EW127" s="31">
        <v>385.9</v>
      </c>
      <c r="EX127" s="32">
        <v>0</v>
      </c>
      <c r="EY127" s="31">
        <v>0</v>
      </c>
      <c r="EZ127" s="33"/>
      <c r="FA127" s="40">
        <v>1979</v>
      </c>
      <c r="FB127" s="32">
        <v>133</v>
      </c>
      <c r="FC127" s="31">
        <v>1266.6</v>
      </c>
      <c r="FD127" s="32">
        <v>1</v>
      </c>
      <c r="FE127" s="31">
        <v>110.3</v>
      </c>
      <c r="FF127" s="33">
        <v>110.3</v>
      </c>
    </row>
    <row r="128" ht="21.95" customHeight="1">
      <c r="A128" s="39">
        <v>1980</v>
      </c>
      <c r="B128" s="30">
        <v>84</v>
      </c>
      <c r="C128" s="31">
        <v>498.6</v>
      </c>
      <c r="D128" s="32">
        <v>2</v>
      </c>
      <c r="E128" s="31">
        <v>77.09999999999999</v>
      </c>
      <c r="F128" s="33">
        <v>38.55</v>
      </c>
      <c r="G128" s="40">
        <v>1980</v>
      </c>
      <c r="H128" s="32">
        <v>130</v>
      </c>
      <c r="I128" s="31">
        <v>1509.4</v>
      </c>
      <c r="J128" s="32">
        <v>1</v>
      </c>
      <c r="K128" s="31">
        <v>117.6</v>
      </c>
      <c r="L128" s="33">
        <v>117.6</v>
      </c>
      <c r="M128" s="40">
        <v>1980</v>
      </c>
      <c r="N128" s="32">
        <v>81</v>
      </c>
      <c r="O128" s="31">
        <v>831</v>
      </c>
      <c r="P128" s="32">
        <v>1</v>
      </c>
      <c r="Q128" s="31">
        <v>163.8</v>
      </c>
      <c r="R128" s="33">
        <v>163.8</v>
      </c>
      <c r="S128" s="40">
        <v>1980</v>
      </c>
      <c r="T128" s="32">
        <v>100</v>
      </c>
      <c r="U128" s="31">
        <v>580.5</v>
      </c>
      <c r="V128" s="32">
        <v>1</v>
      </c>
      <c r="W128" s="31">
        <v>58.6</v>
      </c>
      <c r="X128" s="33">
        <v>58.6</v>
      </c>
      <c r="Y128" s="40">
        <v>1980</v>
      </c>
      <c r="Z128" s="32">
        <v>48</v>
      </c>
      <c r="AA128" s="31">
        <v>593.2</v>
      </c>
      <c r="AB128" s="32">
        <v>1</v>
      </c>
      <c r="AC128" s="31">
        <v>122</v>
      </c>
      <c r="AD128" s="33">
        <v>122</v>
      </c>
      <c r="AE128" s="40">
        <v>1980</v>
      </c>
      <c r="AF128" s="32">
        <v>97</v>
      </c>
      <c r="AG128" s="31">
        <v>1136</v>
      </c>
      <c r="AH128" s="32">
        <v>2</v>
      </c>
      <c r="AI128" s="31">
        <v>266.8</v>
      </c>
      <c r="AJ128" s="33">
        <v>133.4</v>
      </c>
      <c r="AK128" s="40">
        <v>1980</v>
      </c>
      <c r="AL128" s="32">
        <v>121</v>
      </c>
      <c r="AM128" s="31">
        <v>1408.1</v>
      </c>
      <c r="AN128" s="32">
        <v>1</v>
      </c>
      <c r="AO128" s="31">
        <v>169</v>
      </c>
      <c r="AP128" s="33">
        <v>169</v>
      </c>
      <c r="AQ128" s="40">
        <v>1980</v>
      </c>
      <c r="AR128" s="32">
        <v>91</v>
      </c>
      <c r="AS128" s="31">
        <v>1597.3</v>
      </c>
      <c r="AT128" s="32">
        <v>0</v>
      </c>
      <c r="AU128" s="31">
        <v>0</v>
      </c>
      <c r="AV128" s="33"/>
      <c r="AW128" s="40">
        <v>1980</v>
      </c>
      <c r="AX128" s="32">
        <v>85</v>
      </c>
      <c r="AY128" s="31">
        <v>1003.5</v>
      </c>
      <c r="AZ128" s="32">
        <v>1</v>
      </c>
      <c r="BA128" s="31">
        <v>127</v>
      </c>
      <c r="BB128" s="33">
        <v>127</v>
      </c>
      <c r="BC128" s="40">
        <v>1980</v>
      </c>
      <c r="BD128" s="32">
        <v>45</v>
      </c>
      <c r="BE128" s="31">
        <v>419.2</v>
      </c>
      <c r="BF128" s="32">
        <v>0</v>
      </c>
      <c r="BG128" s="31">
        <v>0</v>
      </c>
      <c r="BH128" s="33"/>
      <c r="BI128" s="40">
        <v>1980</v>
      </c>
      <c r="BJ128" s="32">
        <v>37</v>
      </c>
      <c r="BK128" s="31">
        <v>307.7</v>
      </c>
      <c r="BL128" s="32">
        <v>0</v>
      </c>
      <c r="BM128" s="31">
        <v>0</v>
      </c>
      <c r="BN128" s="33"/>
      <c r="BO128" s="40">
        <v>1980</v>
      </c>
      <c r="BP128" s="32">
        <v>60</v>
      </c>
      <c r="BQ128" s="31">
        <v>530.2</v>
      </c>
      <c r="BR128" s="32">
        <v>0</v>
      </c>
      <c r="BS128" s="31">
        <v>0</v>
      </c>
      <c r="BT128" s="33"/>
      <c r="BU128" s="40">
        <v>1980</v>
      </c>
      <c r="BV128" s="32">
        <v>67</v>
      </c>
      <c r="BW128" s="31">
        <v>1038.4</v>
      </c>
      <c r="BX128" s="32">
        <v>1</v>
      </c>
      <c r="BY128" s="31">
        <v>122.2</v>
      </c>
      <c r="BZ128" s="33">
        <v>122.2</v>
      </c>
      <c r="CA128" s="40">
        <v>1980</v>
      </c>
      <c r="CB128" s="32">
        <v>56</v>
      </c>
      <c r="CC128" s="31">
        <v>615.2</v>
      </c>
      <c r="CD128" s="32">
        <v>0</v>
      </c>
      <c r="CE128" s="31">
        <v>0</v>
      </c>
      <c r="CF128" s="33"/>
      <c r="CG128" s="40">
        <v>1980</v>
      </c>
      <c r="CH128" s="32">
        <v>82</v>
      </c>
      <c r="CI128" s="31">
        <v>698.5</v>
      </c>
      <c r="CJ128" s="32">
        <v>0</v>
      </c>
      <c r="CK128" s="31">
        <v>0</v>
      </c>
      <c r="CL128" s="33"/>
      <c r="CM128" s="40">
        <v>1980</v>
      </c>
      <c r="CN128" s="32">
        <v>90</v>
      </c>
      <c r="CO128" s="31">
        <v>981.8</v>
      </c>
      <c r="CP128" s="32">
        <v>1</v>
      </c>
      <c r="CQ128" s="31">
        <v>136</v>
      </c>
      <c r="CR128" s="33">
        <v>136</v>
      </c>
      <c r="CS128" s="40">
        <v>1980</v>
      </c>
      <c r="CT128" s="32">
        <v>128</v>
      </c>
      <c r="CU128" s="31">
        <v>1135.3</v>
      </c>
      <c r="CV128" s="32">
        <v>1</v>
      </c>
      <c r="CW128" s="31">
        <v>104</v>
      </c>
      <c r="CX128" s="33">
        <v>104</v>
      </c>
      <c r="CY128" s="40">
        <v>1980</v>
      </c>
      <c r="CZ128" s="32">
        <v>123</v>
      </c>
      <c r="DA128" s="31">
        <v>1761</v>
      </c>
      <c r="DB128" s="32">
        <v>1</v>
      </c>
      <c r="DC128" s="31">
        <v>128</v>
      </c>
      <c r="DD128" s="33">
        <v>128</v>
      </c>
      <c r="DE128" s="40">
        <v>1980</v>
      </c>
      <c r="DF128" s="32">
        <v>50</v>
      </c>
      <c r="DG128" s="31">
        <v>529.9</v>
      </c>
      <c r="DH128" s="32">
        <v>1</v>
      </c>
      <c r="DI128" s="31">
        <v>79.09999999999999</v>
      </c>
      <c r="DJ128" s="33">
        <v>79.09999999999999</v>
      </c>
      <c r="DK128" s="40">
        <v>1980</v>
      </c>
      <c r="DL128" s="32">
        <v>63</v>
      </c>
      <c r="DM128" s="31">
        <v>429.4</v>
      </c>
      <c r="DN128" s="32">
        <v>0</v>
      </c>
      <c r="DO128" s="31">
        <v>0</v>
      </c>
      <c r="DP128" s="33"/>
      <c r="DQ128" s="40">
        <v>1980</v>
      </c>
      <c r="DR128" s="32">
        <v>44</v>
      </c>
      <c r="DS128" s="31">
        <v>397.8</v>
      </c>
      <c r="DT128" s="32">
        <v>1</v>
      </c>
      <c r="DU128" s="31">
        <v>92</v>
      </c>
      <c r="DV128" s="33">
        <v>92</v>
      </c>
      <c r="DW128" s="40">
        <v>1980</v>
      </c>
      <c r="DX128" s="32">
        <v>75</v>
      </c>
      <c r="DY128" s="31">
        <v>531.4</v>
      </c>
      <c r="DZ128" s="32">
        <v>1</v>
      </c>
      <c r="EA128" s="31">
        <v>63</v>
      </c>
      <c r="EB128" s="33">
        <v>63</v>
      </c>
      <c r="EC128" s="40">
        <v>1980</v>
      </c>
      <c r="ED128" s="32">
        <v>82</v>
      </c>
      <c r="EE128" s="31">
        <v>1339.1</v>
      </c>
      <c r="EF128" s="32">
        <v>2</v>
      </c>
      <c r="EG128" s="31">
        <v>282.6</v>
      </c>
      <c r="EH128" s="33">
        <v>141.3</v>
      </c>
      <c r="EI128" s="40">
        <v>1980</v>
      </c>
      <c r="EJ128" s="32">
        <v>109</v>
      </c>
      <c r="EK128" s="31">
        <v>490</v>
      </c>
      <c r="EL128" s="32">
        <v>0</v>
      </c>
      <c r="EM128" s="31">
        <v>0</v>
      </c>
      <c r="EN128" s="33"/>
      <c r="EO128" s="40">
        <v>1980</v>
      </c>
      <c r="EP128" s="32">
        <v>67</v>
      </c>
      <c r="EQ128" s="31">
        <v>548.5</v>
      </c>
      <c r="ER128" s="32">
        <v>1</v>
      </c>
      <c r="ES128" s="31">
        <v>85.8</v>
      </c>
      <c r="ET128" s="33">
        <v>85.8</v>
      </c>
      <c r="EU128" s="40">
        <v>1980</v>
      </c>
      <c r="EV128" s="32">
        <v>39</v>
      </c>
      <c r="EW128" s="31">
        <v>227</v>
      </c>
      <c r="EX128" s="32">
        <v>0</v>
      </c>
      <c r="EY128" s="31">
        <v>0</v>
      </c>
      <c r="EZ128" s="33"/>
      <c r="FA128" s="40">
        <v>1980</v>
      </c>
      <c r="FB128" s="32">
        <v>124</v>
      </c>
      <c r="FC128" s="31">
        <v>1214.8</v>
      </c>
      <c r="FD128" s="32">
        <v>1</v>
      </c>
      <c r="FE128" s="31">
        <v>100.2</v>
      </c>
      <c r="FF128" s="33">
        <v>100.2</v>
      </c>
    </row>
    <row r="129" ht="21.95" customHeight="1">
      <c r="A129" s="39">
        <v>1981</v>
      </c>
      <c r="B129" s="30">
        <v>81</v>
      </c>
      <c r="C129" s="31">
        <v>648.8</v>
      </c>
      <c r="D129" s="32">
        <v>3</v>
      </c>
      <c r="E129" s="31">
        <v>116.4</v>
      </c>
      <c r="F129" s="33">
        <v>38.8</v>
      </c>
      <c r="G129" s="40">
        <v>1981</v>
      </c>
      <c r="H129" s="32">
        <v>132</v>
      </c>
      <c r="I129" s="31">
        <v>1556.6</v>
      </c>
      <c r="J129" s="32">
        <v>2</v>
      </c>
      <c r="K129" s="31">
        <v>243.8</v>
      </c>
      <c r="L129" s="33">
        <v>121.9</v>
      </c>
      <c r="M129" s="40">
        <v>1981</v>
      </c>
      <c r="N129" s="32">
        <v>91</v>
      </c>
      <c r="O129" s="31">
        <v>947.3</v>
      </c>
      <c r="P129" s="32">
        <v>0</v>
      </c>
      <c r="Q129" s="31">
        <v>0</v>
      </c>
      <c r="R129" s="33"/>
      <c r="S129" s="40">
        <v>1981</v>
      </c>
      <c r="T129" s="32">
        <v>115</v>
      </c>
      <c r="U129" s="31">
        <v>784.3</v>
      </c>
      <c r="V129" s="32">
        <v>1</v>
      </c>
      <c r="W129" s="31">
        <v>42.2</v>
      </c>
      <c r="X129" s="33">
        <v>42.2</v>
      </c>
      <c r="Y129" s="40">
        <v>1981</v>
      </c>
      <c r="Z129" s="32">
        <v>56</v>
      </c>
      <c r="AA129" s="31">
        <v>1165.8</v>
      </c>
      <c r="AB129" s="32">
        <v>0</v>
      </c>
      <c r="AC129" s="31">
        <v>0</v>
      </c>
      <c r="AD129" s="33"/>
      <c r="AE129" s="40">
        <v>1981</v>
      </c>
      <c r="AF129" s="32">
        <v>113</v>
      </c>
      <c r="AG129" s="31">
        <v>1451.8</v>
      </c>
      <c r="AH129" s="32">
        <v>4</v>
      </c>
      <c r="AI129" s="31">
        <v>484</v>
      </c>
      <c r="AJ129" s="33">
        <v>121</v>
      </c>
      <c r="AK129" s="40">
        <v>1981</v>
      </c>
      <c r="AL129" s="32">
        <v>140</v>
      </c>
      <c r="AM129" s="31">
        <v>1442.5</v>
      </c>
      <c r="AN129" s="32">
        <v>0</v>
      </c>
      <c r="AO129" s="31">
        <v>0</v>
      </c>
      <c r="AP129" s="33"/>
      <c r="AQ129" s="40">
        <v>1981</v>
      </c>
      <c r="AR129" s="32">
        <v>97</v>
      </c>
      <c r="AS129" s="31">
        <v>1760.6</v>
      </c>
      <c r="AT129" s="32">
        <v>2</v>
      </c>
      <c r="AU129" s="31">
        <v>343.8</v>
      </c>
      <c r="AV129" s="33">
        <v>171.9</v>
      </c>
      <c r="AW129" s="40">
        <v>1981</v>
      </c>
      <c r="AX129" s="32">
        <v>121</v>
      </c>
      <c r="AY129" s="31">
        <v>1048.6</v>
      </c>
      <c r="AZ129" s="32">
        <v>1</v>
      </c>
      <c r="BA129" s="31">
        <v>98</v>
      </c>
      <c r="BB129" s="33">
        <v>98</v>
      </c>
      <c r="BC129" s="40">
        <v>1981</v>
      </c>
      <c r="BD129" s="32">
        <v>63</v>
      </c>
      <c r="BE129" s="31">
        <v>427.2</v>
      </c>
      <c r="BF129" s="32">
        <v>0</v>
      </c>
      <c r="BG129" s="31">
        <v>0</v>
      </c>
      <c r="BH129" s="33"/>
      <c r="BI129" s="40">
        <v>1981</v>
      </c>
      <c r="BJ129" s="32">
        <v>47</v>
      </c>
      <c r="BK129" s="31">
        <v>345.2</v>
      </c>
      <c r="BL129" s="32">
        <v>0</v>
      </c>
      <c r="BM129" s="31">
        <v>0</v>
      </c>
      <c r="BN129" s="33"/>
      <c r="BO129" s="40">
        <v>1981</v>
      </c>
      <c r="BP129" s="32">
        <v>81</v>
      </c>
      <c r="BQ129" s="31">
        <v>1031.5</v>
      </c>
      <c r="BR129" s="32">
        <v>2</v>
      </c>
      <c r="BS129" s="31">
        <v>243</v>
      </c>
      <c r="BT129" s="33">
        <v>121.5</v>
      </c>
      <c r="BU129" s="40">
        <v>1981</v>
      </c>
      <c r="BV129" s="32">
        <v>79</v>
      </c>
      <c r="BW129" s="31">
        <v>1007.1</v>
      </c>
      <c r="BX129" s="32">
        <v>2</v>
      </c>
      <c r="BY129" s="31">
        <v>179.4</v>
      </c>
      <c r="BZ129" s="33">
        <v>89.7</v>
      </c>
      <c r="CA129" s="40">
        <v>1981</v>
      </c>
      <c r="CB129" s="32">
        <v>76</v>
      </c>
      <c r="CC129" s="31">
        <v>1084.4</v>
      </c>
      <c r="CD129" s="32">
        <v>2</v>
      </c>
      <c r="CE129" s="31">
        <v>187.6</v>
      </c>
      <c r="CF129" s="33">
        <v>93.8</v>
      </c>
      <c r="CG129" s="40">
        <v>1981</v>
      </c>
      <c r="CH129" s="32">
        <v>95</v>
      </c>
      <c r="CI129" s="31">
        <v>934.9</v>
      </c>
      <c r="CJ129" s="32">
        <v>1</v>
      </c>
      <c r="CK129" s="31">
        <v>169</v>
      </c>
      <c r="CL129" s="33">
        <v>169</v>
      </c>
      <c r="CM129" s="40">
        <v>1981</v>
      </c>
      <c r="CN129" s="32">
        <v>98</v>
      </c>
      <c r="CO129" s="31">
        <v>1199.4</v>
      </c>
      <c r="CP129" s="32">
        <v>1</v>
      </c>
      <c r="CQ129" s="31">
        <v>113.6</v>
      </c>
      <c r="CR129" s="33">
        <v>113.6</v>
      </c>
      <c r="CS129" s="40">
        <v>1981</v>
      </c>
      <c r="CT129" s="32">
        <v>169</v>
      </c>
      <c r="CU129" s="31">
        <v>1385.7</v>
      </c>
      <c r="CV129" s="32">
        <v>2</v>
      </c>
      <c r="CW129" s="31">
        <v>299.4</v>
      </c>
      <c r="CX129" s="33">
        <v>149.7</v>
      </c>
      <c r="CY129" s="40">
        <v>1981</v>
      </c>
      <c r="CZ129" s="32">
        <v>138</v>
      </c>
      <c r="DA129" s="31">
        <v>1702.8</v>
      </c>
      <c r="DB129" s="32">
        <v>1</v>
      </c>
      <c r="DC129" s="31">
        <v>183</v>
      </c>
      <c r="DD129" s="33">
        <v>183</v>
      </c>
      <c r="DE129" s="40">
        <v>1981</v>
      </c>
      <c r="DF129" s="32">
        <v>53</v>
      </c>
      <c r="DG129" s="31">
        <v>610.2</v>
      </c>
      <c r="DH129" s="32">
        <v>1</v>
      </c>
      <c r="DI129" s="31">
        <v>71.3</v>
      </c>
      <c r="DJ129" s="33">
        <v>71.3</v>
      </c>
      <c r="DK129" s="40">
        <v>1981</v>
      </c>
      <c r="DL129" s="32">
        <v>86</v>
      </c>
      <c r="DM129" s="31">
        <v>581.8</v>
      </c>
      <c r="DN129" s="32">
        <v>0</v>
      </c>
      <c r="DO129" s="31">
        <v>0</v>
      </c>
      <c r="DP129" s="33"/>
      <c r="DQ129" s="40">
        <v>1981</v>
      </c>
      <c r="DR129" s="32">
        <v>60</v>
      </c>
      <c r="DS129" s="31">
        <v>483.9</v>
      </c>
      <c r="DT129" s="32">
        <v>0</v>
      </c>
      <c r="DU129" s="31">
        <v>0</v>
      </c>
      <c r="DV129" s="33"/>
      <c r="DW129" s="40">
        <v>1981</v>
      </c>
      <c r="DX129" s="32">
        <v>105</v>
      </c>
      <c r="DY129" s="31">
        <v>815.1</v>
      </c>
      <c r="DZ129" s="32">
        <v>0</v>
      </c>
      <c r="EA129" s="31">
        <v>0</v>
      </c>
      <c r="EB129" s="33"/>
      <c r="EC129" s="40">
        <v>1981</v>
      </c>
      <c r="ED129" s="32">
        <v>80</v>
      </c>
      <c r="EE129" s="31">
        <v>1209.1</v>
      </c>
      <c r="EF129" s="32">
        <v>0</v>
      </c>
      <c r="EG129" s="31">
        <v>0</v>
      </c>
      <c r="EH129" s="33"/>
      <c r="EI129" s="40">
        <v>1981</v>
      </c>
      <c r="EJ129" s="32">
        <v>134</v>
      </c>
      <c r="EK129" s="31">
        <v>854.4</v>
      </c>
      <c r="EL129" s="32">
        <v>2</v>
      </c>
      <c r="EM129" s="31">
        <v>111.2</v>
      </c>
      <c r="EN129" s="33">
        <v>55.6</v>
      </c>
      <c r="EO129" s="40">
        <v>1981</v>
      </c>
      <c r="EP129" s="32">
        <v>95</v>
      </c>
      <c r="EQ129" s="31">
        <v>626.4</v>
      </c>
      <c r="ER129" s="32">
        <v>0</v>
      </c>
      <c r="ES129" s="31">
        <v>0</v>
      </c>
      <c r="ET129" s="33"/>
      <c r="EU129" s="40">
        <v>1981</v>
      </c>
      <c r="EV129" s="32">
        <v>56</v>
      </c>
      <c r="EW129" s="31">
        <v>543.2</v>
      </c>
      <c r="EX129" s="32">
        <v>1</v>
      </c>
      <c r="EY129" s="31">
        <v>79.8</v>
      </c>
      <c r="EZ129" s="33">
        <v>79.8</v>
      </c>
      <c r="FA129" s="40">
        <v>1981</v>
      </c>
      <c r="FB129" s="32">
        <v>146</v>
      </c>
      <c r="FC129" s="31">
        <v>1407.4</v>
      </c>
      <c r="FD129" s="32">
        <v>1</v>
      </c>
      <c r="FE129" s="31">
        <v>102.4</v>
      </c>
      <c r="FF129" s="33">
        <v>102.4</v>
      </c>
    </row>
    <row r="130" ht="21.95" customHeight="1">
      <c r="A130" s="39">
        <v>1982</v>
      </c>
      <c r="B130" s="30">
        <v>71</v>
      </c>
      <c r="C130" s="31">
        <v>338.8</v>
      </c>
      <c r="D130" s="32">
        <v>1</v>
      </c>
      <c r="E130" s="31">
        <v>33.8</v>
      </c>
      <c r="F130" s="33">
        <v>33.8</v>
      </c>
      <c r="G130" s="40">
        <v>1982</v>
      </c>
      <c r="H130" s="32">
        <v>135</v>
      </c>
      <c r="I130" s="31">
        <v>2017.2</v>
      </c>
      <c r="J130" s="32">
        <v>2</v>
      </c>
      <c r="K130" s="31">
        <v>253.8</v>
      </c>
      <c r="L130" s="33">
        <v>126.9</v>
      </c>
      <c r="M130" s="40">
        <v>1982</v>
      </c>
      <c r="N130" s="32">
        <v>82</v>
      </c>
      <c r="O130" s="31">
        <v>750.6</v>
      </c>
      <c r="P130" s="32">
        <v>0</v>
      </c>
      <c r="Q130" s="31">
        <v>0</v>
      </c>
      <c r="R130" s="33"/>
      <c r="S130" s="40">
        <v>1982</v>
      </c>
      <c r="T130" s="32">
        <v>58</v>
      </c>
      <c r="U130" s="31">
        <v>267.9</v>
      </c>
      <c r="V130" s="32">
        <v>0</v>
      </c>
      <c r="W130" s="31">
        <v>0</v>
      </c>
      <c r="X130" s="33"/>
      <c r="Y130" s="40">
        <v>1982</v>
      </c>
      <c r="Z130" s="32">
        <v>51</v>
      </c>
      <c r="AA130" s="31">
        <v>802.6</v>
      </c>
      <c r="AB130" s="32">
        <v>1</v>
      </c>
      <c r="AC130" s="31">
        <v>93.40000000000001</v>
      </c>
      <c r="AD130" s="33">
        <v>93.40000000000001</v>
      </c>
      <c r="AE130" s="40">
        <v>1982</v>
      </c>
      <c r="AF130" s="32">
        <v>126</v>
      </c>
      <c r="AG130" s="31">
        <v>1041.8</v>
      </c>
      <c r="AH130" s="32">
        <v>0</v>
      </c>
      <c r="AI130" s="31">
        <v>0</v>
      </c>
      <c r="AJ130" s="33"/>
      <c r="AK130" s="40">
        <v>1982</v>
      </c>
      <c r="AL130" s="32">
        <v>137</v>
      </c>
      <c r="AM130" s="31">
        <v>1358.5</v>
      </c>
      <c r="AN130" s="32">
        <v>0</v>
      </c>
      <c r="AO130" s="31">
        <v>0</v>
      </c>
      <c r="AP130" s="33"/>
      <c r="AQ130" s="40">
        <v>1982</v>
      </c>
      <c r="AR130" s="32">
        <v>97</v>
      </c>
      <c r="AS130" s="31">
        <v>1577.6</v>
      </c>
      <c r="AT130" s="32">
        <v>0</v>
      </c>
      <c r="AU130" s="31">
        <v>0</v>
      </c>
      <c r="AV130" s="33"/>
      <c r="AW130" s="40">
        <v>1982</v>
      </c>
      <c r="AX130" s="32">
        <v>120</v>
      </c>
      <c r="AY130" s="31">
        <v>915.3</v>
      </c>
      <c r="AZ130" s="32">
        <v>0</v>
      </c>
      <c r="BA130" s="31">
        <v>0</v>
      </c>
      <c r="BB130" s="33"/>
      <c r="BC130" s="40">
        <v>1982</v>
      </c>
      <c r="BD130" s="32">
        <v>44</v>
      </c>
      <c r="BE130" s="31">
        <v>245.4</v>
      </c>
      <c r="BF130" s="32">
        <v>0</v>
      </c>
      <c r="BG130" s="31">
        <v>0</v>
      </c>
      <c r="BH130" s="33"/>
      <c r="BI130" s="40">
        <v>1982</v>
      </c>
      <c r="BJ130" s="32">
        <v>29</v>
      </c>
      <c r="BK130" s="31">
        <v>151</v>
      </c>
      <c r="BL130" s="32">
        <v>0</v>
      </c>
      <c r="BM130" s="31">
        <v>0</v>
      </c>
      <c r="BN130" s="33"/>
      <c r="BO130" s="40">
        <v>1982</v>
      </c>
      <c r="BP130" s="32">
        <v>74</v>
      </c>
      <c r="BQ130" s="31">
        <v>408.2</v>
      </c>
      <c r="BR130" s="32">
        <v>0</v>
      </c>
      <c r="BS130" s="31">
        <v>0</v>
      </c>
      <c r="BT130" s="33"/>
      <c r="BU130" s="40">
        <v>1982</v>
      </c>
      <c r="BV130" s="32">
        <v>78</v>
      </c>
      <c r="BW130" s="31">
        <v>1083.4</v>
      </c>
      <c r="BX130" s="32">
        <v>1</v>
      </c>
      <c r="BY130" s="31">
        <v>83.2</v>
      </c>
      <c r="BZ130" s="33">
        <v>83.2</v>
      </c>
      <c r="CA130" s="40">
        <v>1982</v>
      </c>
      <c r="CB130" s="32">
        <v>64</v>
      </c>
      <c r="CC130" s="31">
        <v>684.4</v>
      </c>
      <c r="CD130" s="32">
        <v>0</v>
      </c>
      <c r="CE130" s="31">
        <v>0</v>
      </c>
      <c r="CF130" s="33"/>
      <c r="CG130" s="40">
        <v>1982</v>
      </c>
      <c r="CH130" s="32">
        <v>85</v>
      </c>
      <c r="CI130" s="31">
        <v>752.9</v>
      </c>
      <c r="CJ130" s="32">
        <v>1</v>
      </c>
      <c r="CK130" s="31">
        <v>108.2</v>
      </c>
      <c r="CL130" s="33">
        <v>108.2</v>
      </c>
      <c r="CM130" s="40">
        <v>1982</v>
      </c>
      <c r="CN130" s="32">
        <v>91</v>
      </c>
      <c r="CO130" s="31">
        <v>1110.9</v>
      </c>
      <c r="CP130" s="32">
        <v>1</v>
      </c>
      <c r="CQ130" s="31">
        <v>104</v>
      </c>
      <c r="CR130" s="33">
        <v>104</v>
      </c>
      <c r="CS130" s="40">
        <v>1982</v>
      </c>
      <c r="CT130" s="32">
        <v>175</v>
      </c>
      <c r="CU130" s="31">
        <v>1383.1</v>
      </c>
      <c r="CV130" s="32">
        <v>2</v>
      </c>
      <c r="CW130" s="31">
        <v>189</v>
      </c>
      <c r="CX130" s="33">
        <v>94.5</v>
      </c>
      <c r="CY130" s="40">
        <v>1982</v>
      </c>
      <c r="CZ130" s="32">
        <v>125</v>
      </c>
      <c r="DA130" s="31">
        <v>1451</v>
      </c>
      <c r="DB130" s="32">
        <v>0</v>
      </c>
      <c r="DC130" s="31">
        <v>0</v>
      </c>
      <c r="DD130" s="33"/>
      <c r="DE130" s="40">
        <v>1982</v>
      </c>
      <c r="DF130" s="32">
        <v>48</v>
      </c>
      <c r="DG130" s="31">
        <v>552.9</v>
      </c>
      <c r="DH130" s="32">
        <v>0</v>
      </c>
      <c r="DI130" s="31">
        <v>0</v>
      </c>
      <c r="DJ130" s="33"/>
      <c r="DK130" s="40">
        <v>1982</v>
      </c>
      <c r="DL130" s="32">
        <v>42</v>
      </c>
      <c r="DM130" s="31">
        <v>221.8</v>
      </c>
      <c r="DN130" s="32">
        <v>0</v>
      </c>
      <c r="DO130" s="31">
        <v>0</v>
      </c>
      <c r="DP130" s="33"/>
      <c r="DQ130" s="40">
        <v>1982</v>
      </c>
      <c r="DR130" s="32">
        <v>56</v>
      </c>
      <c r="DS130" s="31">
        <v>671.5</v>
      </c>
      <c r="DT130" s="32">
        <v>1</v>
      </c>
      <c r="DU130" s="31">
        <v>218.7</v>
      </c>
      <c r="DV130" s="33">
        <v>218.7</v>
      </c>
      <c r="DW130" s="40">
        <v>1982</v>
      </c>
      <c r="DX130" s="32">
        <v>94</v>
      </c>
      <c r="DY130" s="31">
        <v>613</v>
      </c>
      <c r="DZ130" s="32">
        <v>1</v>
      </c>
      <c r="EA130" s="31">
        <v>52.6</v>
      </c>
      <c r="EB130" s="33">
        <v>52.6</v>
      </c>
      <c r="EC130" s="40">
        <v>1982</v>
      </c>
      <c r="ED130" s="32">
        <v>84</v>
      </c>
      <c r="EE130" s="31">
        <v>1209.3</v>
      </c>
      <c r="EF130" s="32">
        <v>0</v>
      </c>
      <c r="EG130" s="31">
        <v>0</v>
      </c>
      <c r="EH130" s="33"/>
      <c r="EI130" s="40">
        <v>1982</v>
      </c>
      <c r="EJ130" s="32">
        <v>85</v>
      </c>
      <c r="EK130" s="31">
        <v>239</v>
      </c>
      <c r="EL130" s="32">
        <v>0</v>
      </c>
      <c r="EM130" s="31">
        <v>0</v>
      </c>
      <c r="EN130" s="33"/>
      <c r="EO130" s="40">
        <v>1982</v>
      </c>
      <c r="EP130" s="32">
        <v>75</v>
      </c>
      <c r="EQ130" s="31">
        <v>614.8</v>
      </c>
      <c r="ER130" s="32">
        <v>1</v>
      </c>
      <c r="ES130" s="31">
        <v>81.59999999999999</v>
      </c>
      <c r="ET130" s="33">
        <v>81.59999999999999</v>
      </c>
      <c r="EU130" s="40">
        <v>1982</v>
      </c>
      <c r="EV130" s="32">
        <v>29</v>
      </c>
      <c r="EW130" s="31">
        <v>199.5</v>
      </c>
      <c r="EX130" s="32">
        <v>0</v>
      </c>
      <c r="EY130" s="31">
        <v>0</v>
      </c>
      <c r="EZ130" s="33"/>
      <c r="FA130" s="40">
        <v>1982</v>
      </c>
      <c r="FB130" s="32">
        <v>153</v>
      </c>
      <c r="FC130" s="31">
        <v>1513.4</v>
      </c>
      <c r="FD130" s="32">
        <v>0</v>
      </c>
      <c r="FE130" s="31">
        <v>0</v>
      </c>
      <c r="FF130" s="33"/>
    </row>
    <row r="131" ht="21.95" customHeight="1">
      <c r="A131" s="39">
        <v>1983</v>
      </c>
      <c r="B131" s="30">
        <v>97</v>
      </c>
      <c r="C131" s="31">
        <v>669.8</v>
      </c>
      <c r="D131" s="32">
        <v>2</v>
      </c>
      <c r="E131" s="31">
        <v>104.6</v>
      </c>
      <c r="F131" s="33">
        <v>52.3</v>
      </c>
      <c r="G131" s="40">
        <v>1983</v>
      </c>
      <c r="H131" s="32">
        <v>148</v>
      </c>
      <c r="I131" s="31">
        <v>2320.7</v>
      </c>
      <c r="J131" s="32">
        <v>0</v>
      </c>
      <c r="K131" s="31">
        <v>0</v>
      </c>
      <c r="L131" s="33"/>
      <c r="M131" s="40">
        <v>1983</v>
      </c>
      <c r="N131" s="32">
        <v>115</v>
      </c>
      <c r="O131" s="31">
        <v>1225.7</v>
      </c>
      <c r="P131" s="32">
        <v>0</v>
      </c>
      <c r="Q131" s="31">
        <v>0</v>
      </c>
      <c r="R131" s="33"/>
      <c r="S131" s="40">
        <v>1983</v>
      </c>
      <c r="T131" s="32">
        <v>114</v>
      </c>
      <c r="U131" s="31">
        <v>803.6</v>
      </c>
      <c r="V131" s="32">
        <v>1</v>
      </c>
      <c r="W131" s="31">
        <v>43.6</v>
      </c>
      <c r="X131" s="33">
        <v>43.6</v>
      </c>
      <c r="Y131" s="40">
        <v>1983</v>
      </c>
      <c r="Z131" s="32">
        <v>94</v>
      </c>
      <c r="AA131" s="31">
        <v>1034.4</v>
      </c>
      <c r="AB131" s="32">
        <v>1</v>
      </c>
      <c r="AC131" s="31">
        <v>102.2</v>
      </c>
      <c r="AD131" s="33">
        <v>102.2</v>
      </c>
      <c r="AE131" s="40">
        <v>1983</v>
      </c>
      <c r="AF131" s="32">
        <v>134</v>
      </c>
      <c r="AG131" s="31">
        <v>1472.6</v>
      </c>
      <c r="AH131" s="32">
        <v>2</v>
      </c>
      <c r="AI131" s="31">
        <v>191.4</v>
      </c>
      <c r="AJ131" s="33">
        <v>95.7</v>
      </c>
      <c r="AK131" s="40">
        <v>1983</v>
      </c>
      <c r="AL131" s="32">
        <v>160</v>
      </c>
      <c r="AM131" s="31">
        <v>2134.3</v>
      </c>
      <c r="AN131" s="32">
        <v>1</v>
      </c>
      <c r="AO131" s="31">
        <v>281.2</v>
      </c>
      <c r="AP131" s="33">
        <v>281.2</v>
      </c>
      <c r="AQ131" s="40">
        <v>1983</v>
      </c>
      <c r="AR131" s="32">
        <v>115</v>
      </c>
      <c r="AS131" s="31">
        <v>1987.5</v>
      </c>
      <c r="AT131" s="32">
        <v>0</v>
      </c>
      <c r="AU131" s="31">
        <v>0</v>
      </c>
      <c r="AV131" s="33"/>
      <c r="AW131" s="40">
        <v>1983</v>
      </c>
      <c r="AX131" s="32">
        <v>146</v>
      </c>
      <c r="AY131" s="31">
        <v>1245.8</v>
      </c>
      <c r="AZ131" s="32">
        <v>1</v>
      </c>
      <c r="BA131" s="31">
        <v>82.2</v>
      </c>
      <c r="BB131" s="33">
        <v>82.2</v>
      </c>
      <c r="BC131" s="40">
        <v>1983</v>
      </c>
      <c r="BD131" s="32">
        <v>75</v>
      </c>
      <c r="BE131" s="31">
        <v>740.4</v>
      </c>
      <c r="BF131" s="32">
        <v>1</v>
      </c>
      <c r="BG131" s="31">
        <v>64.59999999999999</v>
      </c>
      <c r="BH131" s="33">
        <v>64.59999999999999</v>
      </c>
      <c r="BI131" s="40">
        <v>1983</v>
      </c>
      <c r="BJ131" s="32">
        <v>68</v>
      </c>
      <c r="BK131" s="31">
        <v>571.2</v>
      </c>
      <c r="BL131" s="32">
        <v>2</v>
      </c>
      <c r="BM131" s="31">
        <v>190.6</v>
      </c>
      <c r="BN131" s="33">
        <v>95.3</v>
      </c>
      <c r="BO131" s="40">
        <v>1983</v>
      </c>
      <c r="BP131" s="32">
        <v>91</v>
      </c>
      <c r="BQ131" s="31">
        <v>1023.4</v>
      </c>
      <c r="BR131" s="32">
        <v>2</v>
      </c>
      <c r="BS131" s="31">
        <v>149</v>
      </c>
      <c r="BT131" s="33">
        <v>74.5</v>
      </c>
      <c r="BU131" s="40">
        <v>1983</v>
      </c>
      <c r="BV131" s="32">
        <v>100</v>
      </c>
      <c r="BW131" s="31">
        <v>1181.2</v>
      </c>
      <c r="BX131" s="32">
        <v>0</v>
      </c>
      <c r="BY131" s="31">
        <v>0</v>
      </c>
      <c r="BZ131" s="33"/>
      <c r="CA131" s="40">
        <v>1983</v>
      </c>
      <c r="CB131" s="32">
        <v>80</v>
      </c>
      <c r="CC131" s="31">
        <v>1122.7</v>
      </c>
      <c r="CD131" s="32">
        <v>1</v>
      </c>
      <c r="CE131" s="31">
        <v>79.59999999999999</v>
      </c>
      <c r="CF131" s="33">
        <v>79.59999999999999</v>
      </c>
      <c r="CG131" s="40">
        <v>1983</v>
      </c>
      <c r="CH131" s="32">
        <v>112</v>
      </c>
      <c r="CI131" s="31">
        <v>1089.7</v>
      </c>
      <c r="CJ131" s="32">
        <v>1</v>
      </c>
      <c r="CK131" s="31">
        <v>96.8</v>
      </c>
      <c r="CL131" s="33">
        <v>96.8</v>
      </c>
      <c r="CM131" s="40">
        <v>1983</v>
      </c>
      <c r="CN131" s="32">
        <v>115</v>
      </c>
      <c r="CO131" s="31">
        <v>1459.8</v>
      </c>
      <c r="CP131" s="32">
        <v>1</v>
      </c>
      <c r="CQ131" s="31">
        <v>101</v>
      </c>
      <c r="CR131" s="33">
        <v>101</v>
      </c>
      <c r="CS131" s="40">
        <v>1983</v>
      </c>
      <c r="CT131" s="32">
        <v>180</v>
      </c>
      <c r="CU131" s="31">
        <v>1576.3</v>
      </c>
      <c r="CV131" s="32">
        <v>1</v>
      </c>
      <c r="CW131" s="31">
        <v>103.6</v>
      </c>
      <c r="CX131" s="33">
        <v>103.6</v>
      </c>
      <c r="CY131" s="40">
        <v>1983</v>
      </c>
      <c r="CZ131" s="32">
        <v>169</v>
      </c>
      <c r="DA131" s="31">
        <v>2457.8</v>
      </c>
      <c r="DB131" s="32">
        <v>0</v>
      </c>
      <c r="DC131" s="31">
        <v>0</v>
      </c>
      <c r="DD131" s="33"/>
      <c r="DE131" s="40">
        <v>1983</v>
      </c>
      <c r="DF131" s="32">
        <v>75</v>
      </c>
      <c r="DG131" s="31">
        <v>896</v>
      </c>
      <c r="DH131" s="32">
        <v>0</v>
      </c>
      <c r="DI131" s="31">
        <v>0</v>
      </c>
      <c r="DJ131" s="33"/>
      <c r="DK131" s="40">
        <v>1983</v>
      </c>
      <c r="DL131" s="32">
        <v>80</v>
      </c>
      <c r="DM131" s="31">
        <v>551.3</v>
      </c>
      <c r="DN131" s="32">
        <v>0</v>
      </c>
      <c r="DO131" s="31">
        <v>0</v>
      </c>
      <c r="DP131" s="33"/>
      <c r="DQ131" s="40">
        <v>1983</v>
      </c>
      <c r="DR131" s="32">
        <v>80</v>
      </c>
      <c r="DS131" s="31">
        <v>905.7</v>
      </c>
      <c r="DT131" s="32">
        <v>2</v>
      </c>
      <c r="DU131" s="31">
        <v>257.6</v>
      </c>
      <c r="DV131" s="33">
        <v>128.8</v>
      </c>
      <c r="DW131" s="40">
        <v>1983</v>
      </c>
      <c r="DX131" s="32">
        <v>124</v>
      </c>
      <c r="DY131" s="31">
        <v>1091.5</v>
      </c>
      <c r="DZ131" s="32">
        <v>2</v>
      </c>
      <c r="EA131" s="31">
        <v>128.8</v>
      </c>
      <c r="EB131" s="33">
        <v>64.40000000000001</v>
      </c>
      <c r="EC131" s="40">
        <v>1983</v>
      </c>
      <c r="ED131" s="32">
        <v>146</v>
      </c>
      <c r="EE131" s="31">
        <v>2495</v>
      </c>
      <c r="EF131" s="32">
        <v>0</v>
      </c>
      <c r="EG131" s="31">
        <v>0</v>
      </c>
      <c r="EH131" s="33"/>
      <c r="EI131" s="40">
        <v>1983</v>
      </c>
      <c r="EJ131" s="32">
        <v>144</v>
      </c>
      <c r="EK131" s="31">
        <v>723.2</v>
      </c>
      <c r="EL131" s="32">
        <v>0</v>
      </c>
      <c r="EM131" s="31">
        <v>0</v>
      </c>
      <c r="EN131" s="33"/>
      <c r="EO131" s="40">
        <v>1983</v>
      </c>
      <c r="EP131" s="32">
        <v>86</v>
      </c>
      <c r="EQ131" s="31">
        <v>1065.8</v>
      </c>
      <c r="ER131" s="32">
        <v>2</v>
      </c>
      <c r="ES131" s="31">
        <v>226</v>
      </c>
      <c r="ET131" s="33">
        <v>113</v>
      </c>
      <c r="EU131" s="40">
        <v>1983</v>
      </c>
      <c r="EV131" s="32">
        <v>42</v>
      </c>
      <c r="EW131" s="31">
        <v>189.1</v>
      </c>
      <c r="EX131" s="32">
        <v>0</v>
      </c>
      <c r="EY131" s="31">
        <v>0</v>
      </c>
      <c r="EZ131" s="33"/>
      <c r="FA131" s="40">
        <v>1983</v>
      </c>
      <c r="FB131" s="32">
        <v>174</v>
      </c>
      <c r="FC131" s="31">
        <v>2035.8</v>
      </c>
      <c r="FD131" s="32">
        <v>3</v>
      </c>
      <c r="FE131" s="31">
        <v>358.8</v>
      </c>
      <c r="FF131" s="33">
        <v>119.6</v>
      </c>
    </row>
    <row r="132" ht="21.95" customHeight="1">
      <c r="A132" s="39">
        <v>1984</v>
      </c>
      <c r="B132" s="30">
        <v>94</v>
      </c>
      <c r="C132" s="31">
        <v>496.5</v>
      </c>
      <c r="D132" s="32">
        <v>1</v>
      </c>
      <c r="E132" s="31">
        <v>31</v>
      </c>
      <c r="F132" s="33">
        <v>31</v>
      </c>
      <c r="G132" s="40">
        <v>1984</v>
      </c>
      <c r="H132" s="32">
        <v>100</v>
      </c>
      <c r="I132" s="31">
        <v>1554.5</v>
      </c>
      <c r="J132" s="32">
        <v>3</v>
      </c>
      <c r="K132" s="31">
        <v>379.6</v>
      </c>
      <c r="L132" s="33">
        <v>126.533333333333</v>
      </c>
      <c r="M132" s="40">
        <v>1984</v>
      </c>
      <c r="N132" s="32">
        <v>61</v>
      </c>
      <c r="O132" s="31">
        <v>363.8</v>
      </c>
      <c r="P132" s="32">
        <v>0</v>
      </c>
      <c r="Q132" s="31">
        <v>0</v>
      </c>
      <c r="R132" s="33"/>
      <c r="S132" s="40">
        <v>1984</v>
      </c>
      <c r="T132" s="32">
        <v>99</v>
      </c>
      <c r="U132" s="31">
        <v>541.5</v>
      </c>
      <c r="V132" s="32">
        <v>0</v>
      </c>
      <c r="W132" s="31">
        <v>0</v>
      </c>
      <c r="X132" s="33"/>
      <c r="Y132" s="40">
        <v>1984</v>
      </c>
      <c r="Z132" s="32">
        <v>71</v>
      </c>
      <c r="AA132" s="31">
        <v>705.2</v>
      </c>
      <c r="AB132" s="32">
        <v>0</v>
      </c>
      <c r="AC132" s="31">
        <v>0</v>
      </c>
      <c r="AD132" s="33"/>
      <c r="AE132" s="40">
        <v>1984</v>
      </c>
      <c r="AF132" s="32">
        <v>123</v>
      </c>
      <c r="AG132" s="31">
        <v>1039.6</v>
      </c>
      <c r="AH132" s="32">
        <v>1</v>
      </c>
      <c r="AI132" s="31">
        <v>156.2</v>
      </c>
      <c r="AJ132" s="33">
        <v>156.2</v>
      </c>
      <c r="AK132" s="40">
        <v>1984</v>
      </c>
      <c r="AL132" s="32">
        <v>135</v>
      </c>
      <c r="AM132" s="31">
        <v>1518.9</v>
      </c>
      <c r="AN132" s="32">
        <v>1</v>
      </c>
      <c r="AO132" s="31">
        <v>122.6</v>
      </c>
      <c r="AP132" s="33">
        <v>122.6</v>
      </c>
      <c r="AQ132" s="40">
        <v>1984</v>
      </c>
      <c r="AR132" s="32">
        <v>97</v>
      </c>
      <c r="AS132" s="31">
        <v>2223.5</v>
      </c>
      <c r="AT132" s="32">
        <v>3</v>
      </c>
      <c r="AU132" s="31">
        <v>688.4</v>
      </c>
      <c r="AV132" s="33">
        <v>229.466666666667</v>
      </c>
      <c r="AW132" s="40">
        <v>1984</v>
      </c>
      <c r="AX132" s="32">
        <v>143</v>
      </c>
      <c r="AY132" s="31">
        <v>1186.5</v>
      </c>
      <c r="AZ132" s="32">
        <v>0</v>
      </c>
      <c r="BA132" s="31">
        <v>0</v>
      </c>
      <c r="BB132" s="33"/>
      <c r="BC132" s="40">
        <v>1984</v>
      </c>
      <c r="BD132" s="32">
        <v>67</v>
      </c>
      <c r="BE132" s="31">
        <v>442.6</v>
      </c>
      <c r="BF132" s="32">
        <v>0</v>
      </c>
      <c r="BG132" s="31">
        <v>0</v>
      </c>
      <c r="BH132" s="33"/>
      <c r="BI132" s="40">
        <v>1984</v>
      </c>
      <c r="BJ132" s="32">
        <v>50</v>
      </c>
      <c r="BK132" s="31">
        <v>452.9</v>
      </c>
      <c r="BL132" s="32">
        <v>1</v>
      </c>
      <c r="BM132" s="31">
        <v>116</v>
      </c>
      <c r="BN132" s="33">
        <v>116</v>
      </c>
      <c r="BO132" s="40">
        <v>1984</v>
      </c>
      <c r="BP132" s="32">
        <v>102</v>
      </c>
      <c r="BQ132" s="31">
        <v>847.9</v>
      </c>
      <c r="BR132" s="32">
        <v>0</v>
      </c>
      <c r="BS132" s="31">
        <v>0</v>
      </c>
      <c r="BT132" s="33"/>
      <c r="BU132" s="40">
        <v>1984</v>
      </c>
      <c r="BV132" s="32">
        <v>88</v>
      </c>
      <c r="BW132" s="31">
        <v>957.6</v>
      </c>
      <c r="BX132" s="32">
        <v>0</v>
      </c>
      <c r="BY132" s="31">
        <v>0</v>
      </c>
      <c r="BZ132" s="33"/>
      <c r="CA132" s="40">
        <v>1984</v>
      </c>
      <c r="CB132" s="32">
        <v>70</v>
      </c>
      <c r="CC132" s="31">
        <v>776.6</v>
      </c>
      <c r="CD132" s="32">
        <v>0</v>
      </c>
      <c r="CE132" s="31">
        <v>0</v>
      </c>
      <c r="CF132" s="33"/>
      <c r="CG132" s="40">
        <v>1984</v>
      </c>
      <c r="CH132" s="32">
        <v>109</v>
      </c>
      <c r="CI132" s="31">
        <v>888.6</v>
      </c>
      <c r="CJ132" s="32">
        <v>2</v>
      </c>
      <c r="CK132" s="31">
        <v>143</v>
      </c>
      <c r="CL132" s="33">
        <v>71.5</v>
      </c>
      <c r="CM132" s="40">
        <v>1984</v>
      </c>
      <c r="CN132" s="32">
        <v>107</v>
      </c>
      <c r="CO132" s="31">
        <v>1214.7</v>
      </c>
      <c r="CP132" s="32">
        <v>2</v>
      </c>
      <c r="CQ132" s="31">
        <v>315</v>
      </c>
      <c r="CR132" s="33">
        <v>157.5</v>
      </c>
      <c r="CS132" s="40">
        <v>1984</v>
      </c>
      <c r="CT132" s="32">
        <v>166</v>
      </c>
      <c r="CU132" s="31">
        <v>1697.9</v>
      </c>
      <c r="CV132" s="32">
        <v>3</v>
      </c>
      <c r="CW132" s="31">
        <v>405.6</v>
      </c>
      <c r="CX132" s="33">
        <v>135.2</v>
      </c>
      <c r="CY132" s="40">
        <v>1984</v>
      </c>
      <c r="CZ132" s="32">
        <v>129</v>
      </c>
      <c r="DA132" s="31">
        <v>2095.4</v>
      </c>
      <c r="DB132" s="32">
        <v>2</v>
      </c>
      <c r="DC132" s="31">
        <v>379</v>
      </c>
      <c r="DD132" s="33">
        <v>189.5</v>
      </c>
      <c r="DE132" s="40">
        <v>1984</v>
      </c>
      <c r="DF132" s="32">
        <v>78</v>
      </c>
      <c r="DG132" s="31">
        <v>853.9</v>
      </c>
      <c r="DH132" s="32">
        <v>0</v>
      </c>
      <c r="DI132" s="31">
        <v>0</v>
      </c>
      <c r="DJ132" s="33"/>
      <c r="DK132" s="40">
        <v>1984</v>
      </c>
      <c r="DL132" s="32">
        <v>52</v>
      </c>
      <c r="DM132" s="31">
        <v>430.3</v>
      </c>
      <c r="DN132" s="32">
        <v>0</v>
      </c>
      <c r="DO132" s="31">
        <v>0</v>
      </c>
      <c r="DP132" s="33"/>
      <c r="DQ132" s="40">
        <v>1984</v>
      </c>
      <c r="DR132" s="32">
        <v>67</v>
      </c>
      <c r="DS132" s="31">
        <v>609.4</v>
      </c>
      <c r="DT132" s="32">
        <v>1</v>
      </c>
      <c r="DU132" s="31">
        <v>59</v>
      </c>
      <c r="DV132" s="33">
        <v>59</v>
      </c>
      <c r="DW132" s="40">
        <v>1984</v>
      </c>
      <c r="DX132" s="32">
        <v>114</v>
      </c>
      <c r="DY132" s="31">
        <v>877.2</v>
      </c>
      <c r="DZ132" s="32">
        <v>1</v>
      </c>
      <c r="EA132" s="31">
        <v>80</v>
      </c>
      <c r="EB132" s="33">
        <v>80</v>
      </c>
      <c r="EC132" s="40">
        <v>1984</v>
      </c>
      <c r="ED132" s="32">
        <v>135</v>
      </c>
      <c r="EE132" s="31">
        <v>2134.9</v>
      </c>
      <c r="EF132" s="32">
        <v>4</v>
      </c>
      <c r="EG132" s="31">
        <v>713.6</v>
      </c>
      <c r="EH132" s="33">
        <v>178.4</v>
      </c>
      <c r="EI132" s="40">
        <v>1984</v>
      </c>
      <c r="EJ132" s="32">
        <v>113</v>
      </c>
      <c r="EK132" s="31">
        <v>585.8</v>
      </c>
      <c r="EL132" s="32">
        <v>1</v>
      </c>
      <c r="EM132" s="31">
        <v>51</v>
      </c>
      <c r="EN132" s="33">
        <v>51</v>
      </c>
      <c r="EO132" s="40">
        <v>1984</v>
      </c>
      <c r="EP132" s="32">
        <v>64</v>
      </c>
      <c r="EQ132" s="31">
        <v>658.9</v>
      </c>
      <c r="ER132" s="32">
        <v>1</v>
      </c>
      <c r="ES132" s="31">
        <v>77.2</v>
      </c>
      <c r="ET132" s="33">
        <v>77.2</v>
      </c>
      <c r="EU132" s="40">
        <v>1984</v>
      </c>
      <c r="EV132" s="32">
        <v>52</v>
      </c>
      <c r="EW132" s="31">
        <v>555</v>
      </c>
      <c r="EX132" s="32">
        <v>0</v>
      </c>
      <c r="EY132" s="31">
        <v>0</v>
      </c>
      <c r="EZ132" s="33"/>
      <c r="FA132" s="40">
        <v>1984</v>
      </c>
      <c r="FB132" s="32">
        <v>147</v>
      </c>
      <c r="FC132" s="31">
        <v>1444.1</v>
      </c>
      <c r="FD132" s="32">
        <v>0</v>
      </c>
      <c r="FE132" s="31">
        <v>0</v>
      </c>
      <c r="FF132" s="33"/>
    </row>
    <row r="133" ht="21.95" customHeight="1">
      <c r="A133" s="39">
        <v>1985</v>
      </c>
      <c r="B133" s="30">
        <v>93</v>
      </c>
      <c r="C133" s="31">
        <v>535.5</v>
      </c>
      <c r="D133" s="32">
        <v>4</v>
      </c>
      <c r="E133" s="31">
        <v>153</v>
      </c>
      <c r="F133" s="33">
        <v>38.25</v>
      </c>
      <c r="G133" s="40">
        <v>1985</v>
      </c>
      <c r="H133" s="32">
        <v>0</v>
      </c>
      <c r="I133" s="31">
        <v>0</v>
      </c>
      <c r="J133" s="32">
        <v>0</v>
      </c>
      <c r="K133" s="31">
        <v>0</v>
      </c>
      <c r="L133" s="33"/>
      <c r="M133" s="40">
        <v>1985</v>
      </c>
      <c r="N133" s="32">
        <v>97</v>
      </c>
      <c r="O133" s="31">
        <v>635.8</v>
      </c>
      <c r="P133" s="32">
        <v>0</v>
      </c>
      <c r="Q133" s="31">
        <v>0</v>
      </c>
      <c r="R133" s="33"/>
      <c r="S133" s="40">
        <v>1985</v>
      </c>
      <c r="T133" s="32">
        <v>106</v>
      </c>
      <c r="U133" s="31">
        <v>753.2</v>
      </c>
      <c r="V133" s="32">
        <v>0</v>
      </c>
      <c r="W133" s="31">
        <v>0</v>
      </c>
      <c r="X133" s="33"/>
      <c r="Y133" s="40">
        <v>1985</v>
      </c>
      <c r="Z133" s="32">
        <v>76</v>
      </c>
      <c r="AA133" s="31">
        <v>785.6</v>
      </c>
      <c r="AB133" s="32">
        <v>0</v>
      </c>
      <c r="AC133" s="31">
        <v>0</v>
      </c>
      <c r="AD133" s="33"/>
      <c r="AE133" s="40">
        <v>1985</v>
      </c>
      <c r="AF133" s="32">
        <v>125</v>
      </c>
      <c r="AG133" s="31">
        <v>1140.6</v>
      </c>
      <c r="AH133" s="32">
        <v>1</v>
      </c>
      <c r="AI133" s="31">
        <v>109.4</v>
      </c>
      <c r="AJ133" s="33">
        <v>109.4</v>
      </c>
      <c r="AK133" s="40">
        <v>1985</v>
      </c>
      <c r="AL133" s="32">
        <v>145</v>
      </c>
      <c r="AM133" s="31">
        <v>1477</v>
      </c>
      <c r="AN133" s="32">
        <v>2</v>
      </c>
      <c r="AO133" s="31">
        <v>251</v>
      </c>
      <c r="AP133" s="33">
        <v>125.5</v>
      </c>
      <c r="AQ133" s="40">
        <v>1985</v>
      </c>
      <c r="AR133" s="32">
        <v>110</v>
      </c>
      <c r="AS133" s="31">
        <v>1656.6</v>
      </c>
      <c r="AT133" s="32">
        <v>2</v>
      </c>
      <c r="AU133" s="31">
        <v>403.1</v>
      </c>
      <c r="AV133" s="33">
        <v>201.55</v>
      </c>
      <c r="AW133" s="40">
        <v>1985</v>
      </c>
      <c r="AX133" s="32">
        <v>135</v>
      </c>
      <c r="AY133" s="31">
        <v>1179.7</v>
      </c>
      <c r="AZ133" s="32">
        <v>1</v>
      </c>
      <c r="BA133" s="31">
        <v>139</v>
      </c>
      <c r="BB133" s="33">
        <v>139</v>
      </c>
      <c r="BC133" s="40">
        <v>1985</v>
      </c>
      <c r="BD133" s="32">
        <v>64</v>
      </c>
      <c r="BE133" s="31">
        <v>418.8</v>
      </c>
      <c r="BF133" s="32">
        <v>0</v>
      </c>
      <c r="BG133" s="31">
        <v>0</v>
      </c>
      <c r="BH133" s="33"/>
      <c r="BI133" s="40">
        <v>1985</v>
      </c>
      <c r="BJ133" s="32">
        <v>48</v>
      </c>
      <c r="BK133" s="31">
        <v>368.4</v>
      </c>
      <c r="BL133" s="32">
        <v>0</v>
      </c>
      <c r="BM133" s="31">
        <v>0</v>
      </c>
      <c r="BN133" s="33"/>
      <c r="BO133" s="40">
        <v>1985</v>
      </c>
      <c r="BP133" s="32">
        <v>78</v>
      </c>
      <c r="BQ133" s="31">
        <v>529.6</v>
      </c>
      <c r="BR133" s="32">
        <v>0</v>
      </c>
      <c r="BS133" s="31">
        <v>0</v>
      </c>
      <c r="BT133" s="33"/>
      <c r="BU133" s="40">
        <v>1985</v>
      </c>
      <c r="BV133" s="32">
        <v>96</v>
      </c>
      <c r="BW133" s="31">
        <v>1150.1</v>
      </c>
      <c r="BX133" s="32">
        <v>2</v>
      </c>
      <c r="BY133" s="31">
        <v>197.6</v>
      </c>
      <c r="BZ133" s="33">
        <v>98.8</v>
      </c>
      <c r="CA133" s="40">
        <v>1985</v>
      </c>
      <c r="CB133" s="32">
        <v>76</v>
      </c>
      <c r="CC133" s="31">
        <v>798.7</v>
      </c>
      <c r="CD133" s="32">
        <v>0</v>
      </c>
      <c r="CE133" s="31">
        <v>0</v>
      </c>
      <c r="CF133" s="33"/>
      <c r="CG133" s="40">
        <v>1985</v>
      </c>
      <c r="CH133" s="32">
        <v>105</v>
      </c>
      <c r="CI133" s="31">
        <v>746.3</v>
      </c>
      <c r="CJ133" s="32">
        <v>0</v>
      </c>
      <c r="CK133" s="31">
        <v>0</v>
      </c>
      <c r="CL133" s="33"/>
      <c r="CM133" s="40">
        <v>1985</v>
      </c>
      <c r="CN133" s="32">
        <v>115</v>
      </c>
      <c r="CO133" s="31">
        <v>1158.4</v>
      </c>
      <c r="CP133" s="32">
        <v>0</v>
      </c>
      <c r="CQ133" s="31">
        <v>0</v>
      </c>
      <c r="CR133" s="33"/>
      <c r="CS133" s="40">
        <v>1985</v>
      </c>
      <c r="CT133" s="32">
        <v>165</v>
      </c>
      <c r="CU133" s="31">
        <v>1322.4</v>
      </c>
      <c r="CV133" s="32">
        <v>3</v>
      </c>
      <c r="CW133" s="31">
        <v>285.4</v>
      </c>
      <c r="CX133" s="33">
        <v>95.1333333333333</v>
      </c>
      <c r="CY133" s="40">
        <v>1985</v>
      </c>
      <c r="CZ133" s="32">
        <v>143</v>
      </c>
      <c r="DA133" s="31">
        <v>1639.4</v>
      </c>
      <c r="DB133" s="32">
        <v>1</v>
      </c>
      <c r="DC133" s="31">
        <v>234</v>
      </c>
      <c r="DD133" s="33">
        <v>234</v>
      </c>
      <c r="DE133" s="40">
        <v>1985</v>
      </c>
      <c r="DF133" s="32">
        <v>59</v>
      </c>
      <c r="DG133" s="31">
        <v>613.2</v>
      </c>
      <c r="DH133" s="32">
        <v>1</v>
      </c>
      <c r="DI133" s="31">
        <v>90</v>
      </c>
      <c r="DJ133" s="33">
        <v>90</v>
      </c>
      <c r="DK133" s="40">
        <v>1985</v>
      </c>
      <c r="DL133" s="32">
        <v>67</v>
      </c>
      <c r="DM133" s="31">
        <v>496.4</v>
      </c>
      <c r="DN133" s="32">
        <v>1</v>
      </c>
      <c r="DO133" s="31">
        <v>57.6</v>
      </c>
      <c r="DP133" s="33">
        <v>57.6</v>
      </c>
      <c r="DQ133" s="40">
        <v>1985</v>
      </c>
      <c r="DR133" s="32">
        <v>61</v>
      </c>
      <c r="DS133" s="31">
        <v>409.1</v>
      </c>
      <c r="DT133" s="32">
        <v>0</v>
      </c>
      <c r="DU133" s="31">
        <v>0</v>
      </c>
      <c r="DV133" s="33"/>
      <c r="DW133" s="40">
        <v>1985</v>
      </c>
      <c r="DX133" s="32">
        <v>114</v>
      </c>
      <c r="DY133" s="31">
        <v>854</v>
      </c>
      <c r="DZ133" s="32">
        <v>1</v>
      </c>
      <c r="EA133" s="31">
        <v>87</v>
      </c>
      <c r="EB133" s="33">
        <v>87</v>
      </c>
      <c r="EC133" s="40">
        <v>1985</v>
      </c>
      <c r="ED133" s="32">
        <v>127</v>
      </c>
      <c r="EE133" s="31">
        <v>1475.8</v>
      </c>
      <c r="EF133" s="32">
        <v>1</v>
      </c>
      <c r="EG133" s="31">
        <v>158.4</v>
      </c>
      <c r="EH133" s="33">
        <v>158.4</v>
      </c>
      <c r="EI133" s="40">
        <v>1985</v>
      </c>
      <c r="EJ133" s="32">
        <v>114</v>
      </c>
      <c r="EK133" s="31">
        <v>654.8</v>
      </c>
      <c r="EL133" s="32">
        <v>0</v>
      </c>
      <c r="EM133" s="31">
        <v>0</v>
      </c>
      <c r="EN133" s="33"/>
      <c r="EO133" s="40">
        <v>1985</v>
      </c>
      <c r="EP133" s="32">
        <v>86</v>
      </c>
      <c r="EQ133" s="31">
        <v>583</v>
      </c>
      <c r="ER133" s="32">
        <v>0</v>
      </c>
      <c r="ES133" s="31">
        <v>0</v>
      </c>
      <c r="ET133" s="33"/>
      <c r="EU133" s="40">
        <v>1985</v>
      </c>
      <c r="EV133" s="32">
        <v>43</v>
      </c>
      <c r="EW133" s="31">
        <v>378.1</v>
      </c>
      <c r="EX133" s="32">
        <v>0</v>
      </c>
      <c r="EY133" s="31">
        <v>0</v>
      </c>
      <c r="EZ133" s="33"/>
      <c r="FA133" s="40">
        <v>1985</v>
      </c>
      <c r="FB133" s="32">
        <v>170</v>
      </c>
      <c r="FC133" s="31">
        <v>1731.7</v>
      </c>
      <c r="FD133" s="32">
        <v>2</v>
      </c>
      <c r="FE133" s="31">
        <v>247.8</v>
      </c>
      <c r="FF133" s="33">
        <v>123.9</v>
      </c>
    </row>
    <row r="134" ht="21.95" customHeight="1">
      <c r="A134" s="39">
        <v>1986</v>
      </c>
      <c r="B134" s="30">
        <v>91</v>
      </c>
      <c r="C134" s="31">
        <v>563.2</v>
      </c>
      <c r="D134" s="32">
        <v>1</v>
      </c>
      <c r="E134" s="31">
        <v>31</v>
      </c>
      <c r="F134" s="33">
        <v>31</v>
      </c>
      <c r="G134" s="40">
        <v>1986</v>
      </c>
      <c r="H134" s="32">
        <v>10</v>
      </c>
      <c r="I134" s="31">
        <v>85.09999999999999</v>
      </c>
      <c r="J134" s="32">
        <v>0</v>
      </c>
      <c r="K134" s="31">
        <v>0</v>
      </c>
      <c r="L134" s="33"/>
      <c r="M134" s="40">
        <v>1986</v>
      </c>
      <c r="N134" s="32">
        <v>90</v>
      </c>
      <c r="O134" s="31">
        <v>624.1</v>
      </c>
      <c r="P134" s="32">
        <v>0</v>
      </c>
      <c r="Q134" s="31">
        <v>0</v>
      </c>
      <c r="R134" s="33"/>
      <c r="S134" s="40">
        <v>1986</v>
      </c>
      <c r="T134" s="32">
        <v>98</v>
      </c>
      <c r="U134" s="31">
        <v>683.3</v>
      </c>
      <c r="V134" s="32">
        <v>0</v>
      </c>
      <c r="W134" s="31">
        <v>0</v>
      </c>
      <c r="X134" s="33"/>
      <c r="Y134" s="40">
        <v>1986</v>
      </c>
      <c r="Z134" s="32">
        <v>65</v>
      </c>
      <c r="AA134" s="31">
        <v>669.4</v>
      </c>
      <c r="AB134" s="32">
        <v>0</v>
      </c>
      <c r="AC134" s="31">
        <v>0</v>
      </c>
      <c r="AD134" s="33"/>
      <c r="AE134" s="40">
        <v>1986</v>
      </c>
      <c r="AF134" s="32">
        <v>109</v>
      </c>
      <c r="AG134" s="31">
        <v>740</v>
      </c>
      <c r="AH134" s="32">
        <v>0</v>
      </c>
      <c r="AI134" s="31">
        <v>0</v>
      </c>
      <c r="AJ134" s="33"/>
      <c r="AK134" s="40">
        <v>1986</v>
      </c>
      <c r="AL134" s="32">
        <v>117</v>
      </c>
      <c r="AM134" s="31">
        <v>852</v>
      </c>
      <c r="AN134" s="32">
        <v>0</v>
      </c>
      <c r="AO134" s="31">
        <v>0</v>
      </c>
      <c r="AP134" s="33"/>
      <c r="AQ134" s="40">
        <v>1986</v>
      </c>
      <c r="AR134" s="32">
        <v>93</v>
      </c>
      <c r="AS134" s="31">
        <v>1141.2</v>
      </c>
      <c r="AT134" s="32">
        <v>0</v>
      </c>
      <c r="AU134" s="31">
        <v>0</v>
      </c>
      <c r="AV134" s="33"/>
      <c r="AW134" s="40">
        <v>1986</v>
      </c>
      <c r="AX134" s="32">
        <v>111</v>
      </c>
      <c r="AY134" s="31">
        <v>687.2</v>
      </c>
      <c r="AZ134" s="32">
        <v>0</v>
      </c>
      <c r="BA134" s="31">
        <v>0</v>
      </c>
      <c r="BB134" s="33"/>
      <c r="BC134" s="40">
        <v>1986</v>
      </c>
      <c r="BD134" s="32">
        <v>53</v>
      </c>
      <c r="BE134" s="31">
        <v>484.8</v>
      </c>
      <c r="BF134" s="32">
        <v>1</v>
      </c>
      <c r="BG134" s="31">
        <v>73.59999999999999</v>
      </c>
      <c r="BH134" s="33">
        <v>73.59999999999999</v>
      </c>
      <c r="BI134" s="40">
        <v>1986</v>
      </c>
      <c r="BJ134" s="32">
        <v>41</v>
      </c>
      <c r="BK134" s="31">
        <v>264.6</v>
      </c>
      <c r="BL134" s="32">
        <v>0</v>
      </c>
      <c r="BM134" s="31">
        <v>0</v>
      </c>
      <c r="BN134" s="33"/>
      <c r="BO134" s="40">
        <v>1986</v>
      </c>
      <c r="BP134" s="32">
        <v>83</v>
      </c>
      <c r="BQ134" s="31">
        <v>518</v>
      </c>
      <c r="BR134" s="32">
        <v>0</v>
      </c>
      <c r="BS134" s="31">
        <v>0</v>
      </c>
      <c r="BT134" s="33"/>
      <c r="BU134" s="40">
        <v>1986</v>
      </c>
      <c r="BV134" s="32">
        <v>80</v>
      </c>
      <c r="BW134" s="31">
        <v>666.7</v>
      </c>
      <c r="BX134" s="32">
        <v>0</v>
      </c>
      <c r="BY134" s="31">
        <v>0</v>
      </c>
      <c r="BZ134" s="33"/>
      <c r="CA134" s="40">
        <v>1986</v>
      </c>
      <c r="CB134" s="32">
        <v>72</v>
      </c>
      <c r="CC134" s="31">
        <v>667.1</v>
      </c>
      <c r="CD134" s="32">
        <v>1</v>
      </c>
      <c r="CE134" s="31">
        <v>71</v>
      </c>
      <c r="CF134" s="33">
        <v>71</v>
      </c>
      <c r="CG134" s="40">
        <v>1986</v>
      </c>
      <c r="CH134" s="32">
        <v>95</v>
      </c>
      <c r="CI134" s="31">
        <v>769.8</v>
      </c>
      <c r="CJ134" s="32">
        <v>0</v>
      </c>
      <c r="CK134" s="31">
        <v>0</v>
      </c>
      <c r="CL134" s="33"/>
      <c r="CM134" s="40">
        <v>1986</v>
      </c>
      <c r="CN134" s="32">
        <v>88</v>
      </c>
      <c r="CO134" s="31">
        <v>655</v>
      </c>
      <c r="CP134" s="32">
        <v>0</v>
      </c>
      <c r="CQ134" s="31">
        <v>0</v>
      </c>
      <c r="CR134" s="33"/>
      <c r="CS134" s="40">
        <v>1986</v>
      </c>
      <c r="CT134" s="32">
        <v>133</v>
      </c>
      <c r="CU134" s="31">
        <v>855.5</v>
      </c>
      <c r="CV134" s="32">
        <v>1</v>
      </c>
      <c r="CW134" s="31">
        <v>107.4</v>
      </c>
      <c r="CX134" s="33">
        <v>107.4</v>
      </c>
      <c r="CY134" s="40">
        <v>1986</v>
      </c>
      <c r="CZ134" s="32">
        <v>112</v>
      </c>
      <c r="DA134" s="31">
        <v>934.6</v>
      </c>
      <c r="DB134" s="32">
        <v>0</v>
      </c>
      <c r="DC134" s="31">
        <v>0</v>
      </c>
      <c r="DD134" s="33"/>
      <c r="DE134" s="40">
        <v>1986</v>
      </c>
      <c r="DF134" s="32">
        <v>44</v>
      </c>
      <c r="DG134" s="31">
        <v>406.7</v>
      </c>
      <c r="DH134" s="32">
        <v>1</v>
      </c>
      <c r="DI134" s="31">
        <v>65</v>
      </c>
      <c r="DJ134" s="33">
        <v>65</v>
      </c>
      <c r="DK134" s="40">
        <v>1986</v>
      </c>
      <c r="DL134" s="32">
        <v>58</v>
      </c>
      <c r="DM134" s="31">
        <v>482.2</v>
      </c>
      <c r="DN134" s="32">
        <v>0</v>
      </c>
      <c r="DO134" s="31">
        <v>0</v>
      </c>
      <c r="DP134" s="33"/>
      <c r="DQ134" s="40">
        <v>1986</v>
      </c>
      <c r="DR134" s="32">
        <v>62</v>
      </c>
      <c r="DS134" s="31">
        <v>487.8</v>
      </c>
      <c r="DT134" s="32">
        <v>0</v>
      </c>
      <c r="DU134" s="31">
        <v>0</v>
      </c>
      <c r="DV134" s="33"/>
      <c r="DW134" s="40">
        <v>1986</v>
      </c>
      <c r="DX134" s="32">
        <v>103</v>
      </c>
      <c r="DY134" s="31">
        <v>679.6</v>
      </c>
      <c r="DZ134" s="32">
        <v>0</v>
      </c>
      <c r="EA134" s="31">
        <v>0</v>
      </c>
      <c r="EB134" s="33"/>
      <c r="EC134" s="40">
        <v>1986</v>
      </c>
      <c r="ED134" s="32">
        <v>109</v>
      </c>
      <c r="EE134" s="31">
        <v>961.8</v>
      </c>
      <c r="EF134" s="32">
        <v>0</v>
      </c>
      <c r="EG134" s="31">
        <v>0</v>
      </c>
      <c r="EH134" s="33"/>
      <c r="EI134" s="40">
        <v>1986</v>
      </c>
      <c r="EJ134" s="32">
        <v>119</v>
      </c>
      <c r="EK134" s="31">
        <v>678</v>
      </c>
      <c r="EL134" s="32">
        <v>1</v>
      </c>
      <c r="EM134" s="31">
        <v>52</v>
      </c>
      <c r="EN134" s="33">
        <v>52</v>
      </c>
      <c r="EO134" s="40">
        <v>1986</v>
      </c>
      <c r="EP134" s="32">
        <v>75</v>
      </c>
      <c r="EQ134" s="31">
        <v>600.6</v>
      </c>
      <c r="ER134" s="32">
        <v>0</v>
      </c>
      <c r="ES134" s="31">
        <v>0</v>
      </c>
      <c r="ET134" s="33"/>
      <c r="EU134" s="40">
        <v>1986</v>
      </c>
      <c r="EV134" s="32">
        <v>32</v>
      </c>
      <c r="EW134" s="31">
        <v>352.5</v>
      </c>
      <c r="EX134" s="32">
        <v>1</v>
      </c>
      <c r="EY134" s="31">
        <v>81.59999999999999</v>
      </c>
      <c r="EZ134" s="33">
        <v>81.59999999999999</v>
      </c>
      <c r="FA134" s="40">
        <v>1986</v>
      </c>
      <c r="FB134" s="32">
        <v>129</v>
      </c>
      <c r="FC134" s="31">
        <v>1007</v>
      </c>
      <c r="FD134" s="32">
        <v>0</v>
      </c>
      <c r="FE134" s="31">
        <v>0</v>
      </c>
      <c r="FF134" s="33"/>
    </row>
    <row r="135" ht="21.95" customHeight="1">
      <c r="A135" s="39">
        <v>1987</v>
      </c>
      <c r="B135" s="30">
        <v>78</v>
      </c>
      <c r="C135" s="31">
        <v>507.3</v>
      </c>
      <c r="D135" s="32">
        <v>0</v>
      </c>
      <c r="E135" s="31">
        <v>0</v>
      </c>
      <c r="F135" s="33"/>
      <c r="G135" s="40">
        <v>1987</v>
      </c>
      <c r="H135" s="32">
        <v>154</v>
      </c>
      <c r="I135" s="31">
        <v>2008.5</v>
      </c>
      <c r="J135" s="32">
        <v>2</v>
      </c>
      <c r="K135" s="31">
        <v>294</v>
      </c>
      <c r="L135" s="33">
        <v>147</v>
      </c>
      <c r="M135" s="40">
        <v>1987</v>
      </c>
      <c r="N135" s="32">
        <v>73</v>
      </c>
      <c r="O135" s="31">
        <v>786.2</v>
      </c>
      <c r="P135" s="32">
        <v>1</v>
      </c>
      <c r="Q135" s="31">
        <v>150</v>
      </c>
      <c r="R135" s="33">
        <v>150</v>
      </c>
      <c r="S135" s="40">
        <v>1987</v>
      </c>
      <c r="T135" s="32">
        <v>96</v>
      </c>
      <c r="U135" s="31">
        <v>507.2</v>
      </c>
      <c r="V135" s="32">
        <v>1</v>
      </c>
      <c r="W135" s="31">
        <v>41</v>
      </c>
      <c r="X135" s="33">
        <v>41</v>
      </c>
      <c r="Y135" s="40">
        <v>1987</v>
      </c>
      <c r="Z135" s="32">
        <v>63</v>
      </c>
      <c r="AA135" s="31">
        <v>810.8</v>
      </c>
      <c r="AB135" s="32">
        <v>0</v>
      </c>
      <c r="AC135" s="31">
        <v>0</v>
      </c>
      <c r="AD135" s="33"/>
      <c r="AE135" s="40">
        <v>1987</v>
      </c>
      <c r="AF135" s="32">
        <v>130</v>
      </c>
      <c r="AG135" s="31">
        <v>1047.6</v>
      </c>
      <c r="AH135" s="32">
        <v>0</v>
      </c>
      <c r="AI135" s="31">
        <v>0</v>
      </c>
      <c r="AJ135" s="33"/>
      <c r="AK135" s="40">
        <v>1987</v>
      </c>
      <c r="AL135" s="32">
        <v>149</v>
      </c>
      <c r="AM135" s="31">
        <v>1929.4</v>
      </c>
      <c r="AN135" s="32">
        <v>2</v>
      </c>
      <c r="AO135" s="31">
        <v>366.4</v>
      </c>
      <c r="AP135" s="33">
        <v>183.2</v>
      </c>
      <c r="AQ135" s="40">
        <v>1987</v>
      </c>
      <c r="AR135" s="32">
        <v>98</v>
      </c>
      <c r="AS135" s="31">
        <v>1806</v>
      </c>
      <c r="AT135" s="32">
        <v>2</v>
      </c>
      <c r="AU135" s="31">
        <v>551.8</v>
      </c>
      <c r="AV135" s="33">
        <v>275.9</v>
      </c>
      <c r="AW135" s="40">
        <v>1987</v>
      </c>
      <c r="AX135" s="32">
        <v>124</v>
      </c>
      <c r="AY135" s="31">
        <v>1484.8</v>
      </c>
      <c r="AZ135" s="32">
        <v>3</v>
      </c>
      <c r="BA135" s="31">
        <v>453.6</v>
      </c>
      <c r="BB135" s="33">
        <v>151.2</v>
      </c>
      <c r="BC135" s="40">
        <v>1987</v>
      </c>
      <c r="BD135" s="32">
        <v>65</v>
      </c>
      <c r="BE135" s="31">
        <v>615</v>
      </c>
      <c r="BF135" s="32">
        <v>1</v>
      </c>
      <c r="BG135" s="31">
        <v>64.2</v>
      </c>
      <c r="BH135" s="33">
        <v>64.2</v>
      </c>
      <c r="BI135" s="40">
        <v>1987</v>
      </c>
      <c r="BJ135" s="32">
        <v>57</v>
      </c>
      <c r="BK135" s="31">
        <v>412.2</v>
      </c>
      <c r="BL135" s="32">
        <v>0</v>
      </c>
      <c r="BM135" s="31">
        <v>0</v>
      </c>
      <c r="BN135" s="33"/>
      <c r="BO135" s="40">
        <v>1987</v>
      </c>
      <c r="BP135" s="32">
        <v>68</v>
      </c>
      <c r="BQ135" s="31">
        <v>598.3</v>
      </c>
      <c r="BR135" s="32">
        <v>1</v>
      </c>
      <c r="BS135" s="31">
        <v>71</v>
      </c>
      <c r="BT135" s="33">
        <v>71</v>
      </c>
      <c r="BU135" s="40">
        <v>1987</v>
      </c>
      <c r="BV135" s="32">
        <v>102</v>
      </c>
      <c r="BW135" s="31">
        <v>990.5</v>
      </c>
      <c r="BX135" s="32">
        <v>1</v>
      </c>
      <c r="BY135" s="31">
        <v>90.2</v>
      </c>
      <c r="BZ135" s="33">
        <v>90.2</v>
      </c>
      <c r="CA135" s="40">
        <v>1987</v>
      </c>
      <c r="CB135" s="32">
        <v>69</v>
      </c>
      <c r="CC135" s="31">
        <v>772.3</v>
      </c>
      <c r="CD135" s="32">
        <v>2</v>
      </c>
      <c r="CE135" s="31">
        <v>182.6</v>
      </c>
      <c r="CF135" s="33">
        <v>91.3</v>
      </c>
      <c r="CG135" s="40">
        <v>1987</v>
      </c>
      <c r="CH135" s="32">
        <v>104</v>
      </c>
      <c r="CI135" s="31">
        <v>750.6</v>
      </c>
      <c r="CJ135" s="32">
        <v>3</v>
      </c>
      <c r="CK135" s="31">
        <v>238.8</v>
      </c>
      <c r="CL135" s="33">
        <v>79.59999999999999</v>
      </c>
      <c r="CM135" s="40">
        <v>1987</v>
      </c>
      <c r="CN135" s="32">
        <v>114</v>
      </c>
      <c r="CO135" s="31">
        <v>1334.8</v>
      </c>
      <c r="CP135" s="32">
        <v>2</v>
      </c>
      <c r="CQ135" s="31">
        <v>303</v>
      </c>
      <c r="CR135" s="33">
        <v>151.5</v>
      </c>
      <c r="CS135" s="40">
        <v>1987</v>
      </c>
      <c r="CT135" s="32">
        <v>166</v>
      </c>
      <c r="CU135" s="31">
        <v>1516.3</v>
      </c>
      <c r="CV135" s="32">
        <v>2</v>
      </c>
      <c r="CW135" s="31">
        <v>252</v>
      </c>
      <c r="CX135" s="33">
        <v>126</v>
      </c>
      <c r="CY135" s="40">
        <v>1987</v>
      </c>
      <c r="CZ135" s="32">
        <v>135</v>
      </c>
      <c r="DA135" s="31">
        <v>2243.6</v>
      </c>
      <c r="DB135" s="32">
        <v>3</v>
      </c>
      <c r="DC135" s="31">
        <v>741</v>
      </c>
      <c r="DD135" s="33">
        <v>247</v>
      </c>
      <c r="DE135" s="40">
        <v>1987</v>
      </c>
      <c r="DF135" s="32">
        <v>60</v>
      </c>
      <c r="DG135" s="31">
        <v>440.8</v>
      </c>
      <c r="DH135" s="32">
        <v>1</v>
      </c>
      <c r="DI135" s="31">
        <v>67</v>
      </c>
      <c r="DJ135" s="33">
        <v>67</v>
      </c>
      <c r="DK135" s="40">
        <v>1987</v>
      </c>
      <c r="DL135" s="32">
        <v>55</v>
      </c>
      <c r="DM135" s="31">
        <v>399</v>
      </c>
      <c r="DN135" s="32">
        <v>1</v>
      </c>
      <c r="DO135" s="31">
        <v>58</v>
      </c>
      <c r="DP135" s="33">
        <v>58</v>
      </c>
      <c r="DQ135" s="40">
        <v>1987</v>
      </c>
      <c r="DR135" s="32">
        <v>69</v>
      </c>
      <c r="DS135" s="31">
        <v>578.9</v>
      </c>
      <c r="DT135" s="32">
        <v>0</v>
      </c>
      <c r="DU135" s="31">
        <v>0</v>
      </c>
      <c r="DV135" s="33"/>
      <c r="DW135" s="40">
        <v>1987</v>
      </c>
      <c r="DX135" s="32">
        <v>121</v>
      </c>
      <c r="DY135" s="31">
        <v>864.3</v>
      </c>
      <c r="DZ135" s="32">
        <v>1</v>
      </c>
      <c r="EA135" s="31">
        <v>62.6</v>
      </c>
      <c r="EB135" s="33">
        <v>62.6</v>
      </c>
      <c r="EC135" s="40">
        <v>1987</v>
      </c>
      <c r="ED135" s="32">
        <v>118</v>
      </c>
      <c r="EE135" s="31">
        <v>2038.4</v>
      </c>
      <c r="EF135" s="32">
        <v>3</v>
      </c>
      <c r="EG135" s="31">
        <v>615</v>
      </c>
      <c r="EH135" s="33">
        <v>205</v>
      </c>
      <c r="EI135" s="40">
        <v>1987</v>
      </c>
      <c r="EJ135" s="32">
        <v>113</v>
      </c>
      <c r="EK135" s="31">
        <v>536.6</v>
      </c>
      <c r="EL135" s="32">
        <v>0</v>
      </c>
      <c r="EM135" s="31">
        <v>0</v>
      </c>
      <c r="EN135" s="33"/>
      <c r="EO135" s="40">
        <v>1987</v>
      </c>
      <c r="EP135" s="32">
        <v>77</v>
      </c>
      <c r="EQ135" s="31">
        <v>683.4</v>
      </c>
      <c r="ER135" s="32">
        <v>0</v>
      </c>
      <c r="ES135" s="31">
        <v>0</v>
      </c>
      <c r="ET135" s="33"/>
      <c r="EU135" s="40">
        <v>1987</v>
      </c>
      <c r="EV135" s="32">
        <v>54</v>
      </c>
      <c r="EW135" s="31">
        <v>309.6</v>
      </c>
      <c r="EX135" s="32">
        <v>0</v>
      </c>
      <c r="EY135" s="31">
        <v>0</v>
      </c>
      <c r="EZ135" s="33"/>
      <c r="FA135" s="40">
        <v>1987</v>
      </c>
      <c r="FB135" s="32">
        <v>151</v>
      </c>
      <c r="FC135" s="31">
        <v>1715.4</v>
      </c>
      <c r="FD135" s="32">
        <v>1</v>
      </c>
      <c r="FE135" s="31">
        <v>103.8</v>
      </c>
      <c r="FF135" s="33">
        <v>103.8</v>
      </c>
    </row>
    <row r="136" ht="21.95" customHeight="1">
      <c r="A136" s="39">
        <v>1988</v>
      </c>
      <c r="B136" s="30">
        <v>78</v>
      </c>
      <c r="C136" s="31">
        <v>483.3</v>
      </c>
      <c r="D136" s="32">
        <v>1</v>
      </c>
      <c r="E136" s="31">
        <v>41.2</v>
      </c>
      <c r="F136" s="33">
        <v>41.2</v>
      </c>
      <c r="G136" s="40">
        <v>1988</v>
      </c>
      <c r="H136" s="32">
        <v>168</v>
      </c>
      <c r="I136" s="31">
        <v>2565.2</v>
      </c>
      <c r="J136" s="32">
        <v>2</v>
      </c>
      <c r="K136" s="31">
        <v>374</v>
      </c>
      <c r="L136" s="33">
        <v>187</v>
      </c>
      <c r="M136" s="40">
        <v>1988</v>
      </c>
      <c r="N136" s="32">
        <v>93</v>
      </c>
      <c r="O136" s="31">
        <v>1250.8</v>
      </c>
      <c r="P136" s="32">
        <v>4</v>
      </c>
      <c r="Q136" s="31">
        <v>422.6</v>
      </c>
      <c r="R136" s="33">
        <v>105.65</v>
      </c>
      <c r="S136" s="40">
        <v>1988</v>
      </c>
      <c r="T136" s="32">
        <v>104</v>
      </c>
      <c r="U136" s="31">
        <v>852.5</v>
      </c>
      <c r="V136" s="32">
        <v>3</v>
      </c>
      <c r="W136" s="31">
        <v>163.3</v>
      </c>
      <c r="X136" s="33">
        <v>54.4333333333333</v>
      </c>
      <c r="Y136" s="40">
        <v>1988</v>
      </c>
      <c r="Z136" s="32">
        <v>67</v>
      </c>
      <c r="AA136" s="31">
        <v>1125.6</v>
      </c>
      <c r="AB136" s="32">
        <v>1</v>
      </c>
      <c r="AC136" s="31">
        <v>93</v>
      </c>
      <c r="AD136" s="33">
        <v>93</v>
      </c>
      <c r="AE136" s="40">
        <v>1988</v>
      </c>
      <c r="AF136" s="32">
        <v>128</v>
      </c>
      <c r="AG136" s="31">
        <v>1414.4</v>
      </c>
      <c r="AH136" s="32">
        <v>2</v>
      </c>
      <c r="AI136" s="31">
        <v>196.2</v>
      </c>
      <c r="AJ136" s="33">
        <v>98.09999999999999</v>
      </c>
      <c r="AK136" s="40">
        <v>1988</v>
      </c>
      <c r="AL136" s="32">
        <v>150</v>
      </c>
      <c r="AM136" s="31">
        <v>2147.1</v>
      </c>
      <c r="AN136" s="32">
        <v>3</v>
      </c>
      <c r="AO136" s="31">
        <v>347</v>
      </c>
      <c r="AP136" s="33">
        <v>115.666666666667</v>
      </c>
      <c r="AQ136" s="40">
        <v>1988</v>
      </c>
      <c r="AR136" s="32">
        <v>91</v>
      </c>
      <c r="AS136" s="31">
        <v>1915.7</v>
      </c>
      <c r="AT136" s="32">
        <v>2</v>
      </c>
      <c r="AU136" s="31">
        <v>326.5</v>
      </c>
      <c r="AV136" s="33">
        <v>163.25</v>
      </c>
      <c r="AW136" s="40">
        <v>1988</v>
      </c>
      <c r="AX136" s="32">
        <v>154</v>
      </c>
      <c r="AY136" s="31">
        <v>1733.9</v>
      </c>
      <c r="AZ136" s="32">
        <v>1</v>
      </c>
      <c r="BA136" s="31">
        <v>95.2</v>
      </c>
      <c r="BB136" s="33">
        <v>95.2</v>
      </c>
      <c r="BC136" s="40">
        <v>1988</v>
      </c>
      <c r="BD136" s="32">
        <v>56</v>
      </c>
      <c r="BE136" s="31">
        <v>374.2</v>
      </c>
      <c r="BF136" s="32">
        <v>0</v>
      </c>
      <c r="BG136" s="31">
        <v>0</v>
      </c>
      <c r="BH136" s="33"/>
      <c r="BI136" s="40">
        <v>1988</v>
      </c>
      <c r="BJ136" s="32">
        <v>44</v>
      </c>
      <c r="BK136" s="31">
        <v>442.6</v>
      </c>
      <c r="BL136" s="32">
        <v>1</v>
      </c>
      <c r="BM136" s="31">
        <v>80.40000000000001</v>
      </c>
      <c r="BN136" s="33">
        <v>80.40000000000001</v>
      </c>
      <c r="BO136" s="40">
        <v>1988</v>
      </c>
      <c r="BP136" s="32">
        <v>82</v>
      </c>
      <c r="BQ136" s="31">
        <v>1042.6</v>
      </c>
      <c r="BR136" s="32">
        <v>2</v>
      </c>
      <c r="BS136" s="31">
        <v>175.4</v>
      </c>
      <c r="BT136" s="33">
        <v>87.7</v>
      </c>
      <c r="BU136" s="40">
        <v>1988</v>
      </c>
      <c r="BV136" s="32">
        <v>94</v>
      </c>
      <c r="BW136" s="31">
        <v>1481.3</v>
      </c>
      <c r="BX136" s="32">
        <v>3</v>
      </c>
      <c r="BY136" s="31">
        <v>377.8</v>
      </c>
      <c r="BZ136" s="33">
        <v>125.933333333333</v>
      </c>
      <c r="CA136" s="40">
        <v>1988</v>
      </c>
      <c r="CB136" s="32">
        <v>77</v>
      </c>
      <c r="CC136" s="31">
        <v>1201.3</v>
      </c>
      <c r="CD136" s="32">
        <v>3</v>
      </c>
      <c r="CE136" s="31">
        <v>364.4</v>
      </c>
      <c r="CF136" s="33">
        <v>121.466666666667</v>
      </c>
      <c r="CG136" s="40">
        <v>1988</v>
      </c>
      <c r="CH136" s="32">
        <v>95</v>
      </c>
      <c r="CI136" s="31">
        <v>836.6</v>
      </c>
      <c r="CJ136" s="32">
        <v>1</v>
      </c>
      <c r="CK136" s="31">
        <v>64.59999999999999</v>
      </c>
      <c r="CL136" s="33">
        <v>64.59999999999999</v>
      </c>
      <c r="CM136" s="40">
        <v>1988</v>
      </c>
      <c r="CN136" s="32">
        <v>117</v>
      </c>
      <c r="CO136" s="31">
        <v>1660.3</v>
      </c>
      <c r="CP136" s="32">
        <v>4</v>
      </c>
      <c r="CQ136" s="31">
        <v>540</v>
      </c>
      <c r="CR136" s="33">
        <v>135</v>
      </c>
      <c r="CS136" s="40">
        <v>1988</v>
      </c>
      <c r="CT136" s="32">
        <v>202</v>
      </c>
      <c r="CU136" s="31">
        <v>1987.3</v>
      </c>
      <c r="CV136" s="32">
        <v>4</v>
      </c>
      <c r="CW136" s="31">
        <v>493.8</v>
      </c>
      <c r="CX136" s="33">
        <v>123.45</v>
      </c>
      <c r="CY136" s="40">
        <v>1988</v>
      </c>
      <c r="CZ136" s="32">
        <v>143</v>
      </c>
      <c r="DA136" s="31">
        <v>2633.6</v>
      </c>
      <c r="DB136" s="32">
        <v>3</v>
      </c>
      <c r="DC136" s="31">
        <v>423</v>
      </c>
      <c r="DD136" s="33">
        <v>141</v>
      </c>
      <c r="DE136" s="40">
        <v>1988</v>
      </c>
      <c r="DF136" s="32">
        <v>67</v>
      </c>
      <c r="DG136" s="31">
        <v>614.5</v>
      </c>
      <c r="DH136" s="32">
        <v>0</v>
      </c>
      <c r="DI136" s="31">
        <v>0</v>
      </c>
      <c r="DJ136" s="33"/>
      <c r="DK136" s="40">
        <v>1988</v>
      </c>
      <c r="DL136" s="32">
        <v>48</v>
      </c>
      <c r="DM136" s="31">
        <v>563.4</v>
      </c>
      <c r="DN136" s="32">
        <v>2</v>
      </c>
      <c r="DO136" s="31">
        <v>86.7</v>
      </c>
      <c r="DP136" s="33">
        <v>43.35</v>
      </c>
      <c r="DQ136" s="40">
        <v>1988</v>
      </c>
      <c r="DR136" s="32">
        <v>66</v>
      </c>
      <c r="DS136" s="31">
        <v>546.8</v>
      </c>
      <c r="DT136" s="32">
        <v>1</v>
      </c>
      <c r="DU136" s="31">
        <v>83.2</v>
      </c>
      <c r="DV136" s="33">
        <v>83.2</v>
      </c>
      <c r="DW136" s="40">
        <v>1988</v>
      </c>
      <c r="DX136" s="32">
        <v>101</v>
      </c>
      <c r="DY136" s="31">
        <v>966.8</v>
      </c>
      <c r="DZ136" s="32">
        <v>2</v>
      </c>
      <c r="EA136" s="31">
        <v>170.4</v>
      </c>
      <c r="EB136" s="33">
        <v>85.2</v>
      </c>
      <c r="EC136" s="40">
        <v>1988</v>
      </c>
      <c r="ED136" s="32">
        <v>145</v>
      </c>
      <c r="EE136" s="31">
        <v>2592.5</v>
      </c>
      <c r="EF136" s="32">
        <v>2</v>
      </c>
      <c r="EG136" s="31">
        <v>289.2</v>
      </c>
      <c r="EH136" s="33">
        <v>144.6</v>
      </c>
      <c r="EI136" s="40">
        <v>1988</v>
      </c>
      <c r="EJ136" s="32">
        <v>137</v>
      </c>
      <c r="EK136" s="31">
        <v>783</v>
      </c>
      <c r="EL136" s="32">
        <v>1</v>
      </c>
      <c r="EM136" s="31">
        <v>42.8</v>
      </c>
      <c r="EN136" s="33">
        <v>42.8</v>
      </c>
      <c r="EO136" s="40">
        <v>1988</v>
      </c>
      <c r="EP136" s="32">
        <v>84</v>
      </c>
      <c r="EQ136" s="31">
        <v>966.6</v>
      </c>
      <c r="ER136" s="32">
        <v>2</v>
      </c>
      <c r="ES136" s="31">
        <v>192.2</v>
      </c>
      <c r="ET136" s="33">
        <v>96.09999999999999</v>
      </c>
      <c r="EU136" s="40">
        <v>1988</v>
      </c>
      <c r="EV136" s="32">
        <v>34</v>
      </c>
      <c r="EW136" s="31">
        <v>308.8</v>
      </c>
      <c r="EX136" s="32">
        <v>0</v>
      </c>
      <c r="EY136" s="31">
        <v>0</v>
      </c>
      <c r="EZ136" s="33"/>
      <c r="FA136" s="40">
        <v>1988</v>
      </c>
      <c r="FB136" s="32">
        <v>181</v>
      </c>
      <c r="FC136" s="31">
        <v>2176.7</v>
      </c>
      <c r="FD136" s="32">
        <v>3</v>
      </c>
      <c r="FE136" s="31">
        <v>342.4</v>
      </c>
      <c r="FF136" s="33">
        <v>114.133333333333</v>
      </c>
    </row>
    <row r="137" ht="21.95" customHeight="1">
      <c r="A137" s="39">
        <v>1989</v>
      </c>
      <c r="B137" s="30">
        <v>89</v>
      </c>
      <c r="C137" s="31">
        <v>451.3</v>
      </c>
      <c r="D137" s="32">
        <v>1</v>
      </c>
      <c r="E137" s="31">
        <v>36.6</v>
      </c>
      <c r="F137" s="33">
        <v>36.6</v>
      </c>
      <c r="G137" s="40">
        <v>1989</v>
      </c>
      <c r="H137" s="32">
        <v>175</v>
      </c>
      <c r="I137" s="31">
        <v>1668.5</v>
      </c>
      <c r="J137" s="32">
        <v>0</v>
      </c>
      <c r="K137" s="31">
        <v>0</v>
      </c>
      <c r="L137" s="33"/>
      <c r="M137" s="40">
        <v>1989</v>
      </c>
      <c r="N137" s="32">
        <v>108</v>
      </c>
      <c r="O137" s="31">
        <v>1326.8</v>
      </c>
      <c r="P137" s="32">
        <v>3</v>
      </c>
      <c r="Q137" s="31">
        <v>438</v>
      </c>
      <c r="R137" s="33">
        <v>146</v>
      </c>
      <c r="S137" s="40">
        <v>1989</v>
      </c>
      <c r="T137" s="32">
        <v>121</v>
      </c>
      <c r="U137" s="31">
        <v>852.8</v>
      </c>
      <c r="V137" s="32">
        <v>1</v>
      </c>
      <c r="W137" s="31">
        <v>102</v>
      </c>
      <c r="X137" s="33">
        <v>102</v>
      </c>
      <c r="Y137" s="40">
        <v>1989</v>
      </c>
      <c r="Z137" s="32">
        <v>80</v>
      </c>
      <c r="AA137" s="31">
        <v>1155</v>
      </c>
      <c r="AB137" s="32">
        <v>3</v>
      </c>
      <c r="AC137" s="31">
        <v>355.6</v>
      </c>
      <c r="AD137" s="33">
        <v>118.533333333333</v>
      </c>
      <c r="AE137" s="40">
        <v>1989</v>
      </c>
      <c r="AF137" s="32">
        <v>134</v>
      </c>
      <c r="AG137" s="31">
        <v>1315.4</v>
      </c>
      <c r="AH137" s="32">
        <v>2</v>
      </c>
      <c r="AI137" s="31">
        <v>333.2</v>
      </c>
      <c r="AJ137" s="33">
        <v>166.6</v>
      </c>
      <c r="AK137" s="40">
        <v>1989</v>
      </c>
      <c r="AL137" s="32">
        <v>160</v>
      </c>
      <c r="AM137" s="31">
        <v>1653.7</v>
      </c>
      <c r="AN137" s="32">
        <v>2</v>
      </c>
      <c r="AO137" s="31">
        <v>240.2</v>
      </c>
      <c r="AP137" s="33">
        <v>120.1</v>
      </c>
      <c r="AQ137" s="40">
        <v>1989</v>
      </c>
      <c r="AR137" s="32">
        <v>113</v>
      </c>
      <c r="AS137" s="31">
        <v>1856.5</v>
      </c>
      <c r="AT137" s="32">
        <v>1</v>
      </c>
      <c r="AU137" s="31">
        <v>141.6</v>
      </c>
      <c r="AV137" s="33">
        <v>141.6</v>
      </c>
      <c r="AW137" s="40">
        <v>1989</v>
      </c>
      <c r="AX137" s="32">
        <v>163</v>
      </c>
      <c r="AY137" s="31">
        <v>1545.2</v>
      </c>
      <c r="AZ137" s="32">
        <v>2</v>
      </c>
      <c r="BA137" s="31">
        <v>278.7</v>
      </c>
      <c r="BB137" s="33">
        <v>139.35</v>
      </c>
      <c r="BC137" s="40">
        <v>1989</v>
      </c>
      <c r="BD137" s="32">
        <v>73</v>
      </c>
      <c r="BE137" s="31">
        <v>515.4</v>
      </c>
      <c r="BF137" s="32">
        <v>0</v>
      </c>
      <c r="BG137" s="31">
        <v>0</v>
      </c>
      <c r="BH137" s="33"/>
      <c r="BI137" s="40">
        <v>1989</v>
      </c>
      <c r="BJ137" s="32">
        <v>64</v>
      </c>
      <c r="BK137" s="31">
        <v>501.1</v>
      </c>
      <c r="BL137" s="32">
        <v>0</v>
      </c>
      <c r="BM137" s="31">
        <v>0</v>
      </c>
      <c r="BN137" s="33"/>
      <c r="BO137" s="40">
        <v>1989</v>
      </c>
      <c r="BP137" s="32">
        <v>97</v>
      </c>
      <c r="BQ137" s="31">
        <v>848.1</v>
      </c>
      <c r="BR137" s="32">
        <v>1</v>
      </c>
      <c r="BS137" s="31">
        <v>99</v>
      </c>
      <c r="BT137" s="33">
        <v>99</v>
      </c>
      <c r="BU137" s="40">
        <v>1989</v>
      </c>
      <c r="BV137" s="32">
        <v>98</v>
      </c>
      <c r="BW137" s="31">
        <v>1360.8</v>
      </c>
      <c r="BX137" s="32">
        <v>4</v>
      </c>
      <c r="BY137" s="31">
        <v>416.4</v>
      </c>
      <c r="BZ137" s="33">
        <v>104.1</v>
      </c>
      <c r="CA137" s="40">
        <v>1989</v>
      </c>
      <c r="CB137" s="32">
        <v>96</v>
      </c>
      <c r="CC137" s="31">
        <v>1064.9</v>
      </c>
      <c r="CD137" s="32">
        <v>0</v>
      </c>
      <c r="CE137" s="31">
        <v>0</v>
      </c>
      <c r="CF137" s="33"/>
      <c r="CG137" s="40">
        <v>1989</v>
      </c>
      <c r="CH137" s="32">
        <v>115</v>
      </c>
      <c r="CI137" s="31">
        <v>897.4</v>
      </c>
      <c r="CJ137" s="32">
        <v>1</v>
      </c>
      <c r="CK137" s="31">
        <v>75</v>
      </c>
      <c r="CL137" s="33">
        <v>75</v>
      </c>
      <c r="CM137" s="40">
        <v>1989</v>
      </c>
      <c r="CN137" s="32">
        <v>125</v>
      </c>
      <c r="CO137" s="31">
        <v>1803.3</v>
      </c>
      <c r="CP137" s="32">
        <v>3</v>
      </c>
      <c r="CQ137" s="31">
        <v>410</v>
      </c>
      <c r="CR137" s="33">
        <v>136.666666666667</v>
      </c>
      <c r="CS137" s="40">
        <v>1989</v>
      </c>
      <c r="CT137" s="32">
        <v>191</v>
      </c>
      <c r="CU137" s="31">
        <v>1841</v>
      </c>
      <c r="CV137" s="32">
        <v>1</v>
      </c>
      <c r="CW137" s="31">
        <v>209.8</v>
      </c>
      <c r="CX137" s="33">
        <v>209.8</v>
      </c>
      <c r="CY137" s="40">
        <v>1989</v>
      </c>
      <c r="CZ137" s="32">
        <v>154</v>
      </c>
      <c r="DA137" s="31">
        <v>1560</v>
      </c>
      <c r="DB137" s="32">
        <v>1</v>
      </c>
      <c r="DC137" s="31">
        <v>145</v>
      </c>
      <c r="DD137" s="33">
        <v>145</v>
      </c>
      <c r="DE137" s="40">
        <v>1989</v>
      </c>
      <c r="DF137" s="32">
        <v>81</v>
      </c>
      <c r="DG137" s="31">
        <v>873.2</v>
      </c>
      <c r="DH137" s="32">
        <v>2</v>
      </c>
      <c r="DI137" s="31">
        <v>185.8</v>
      </c>
      <c r="DJ137" s="33">
        <v>92.90000000000001</v>
      </c>
      <c r="DK137" s="40">
        <v>1989</v>
      </c>
      <c r="DL137" s="32">
        <v>0</v>
      </c>
      <c r="DM137" s="31">
        <v>0</v>
      </c>
      <c r="DN137" s="32">
        <v>0</v>
      </c>
      <c r="DO137" s="31">
        <v>0</v>
      </c>
      <c r="DP137" s="33"/>
      <c r="DQ137" s="40">
        <v>1989</v>
      </c>
      <c r="DR137" s="32">
        <v>69</v>
      </c>
      <c r="DS137" s="31">
        <v>485.3</v>
      </c>
      <c r="DT137" s="32">
        <v>0</v>
      </c>
      <c r="DU137" s="31">
        <v>0</v>
      </c>
      <c r="DV137" s="33"/>
      <c r="DW137" s="40">
        <v>1989</v>
      </c>
      <c r="DX137" s="32">
        <v>147</v>
      </c>
      <c r="DY137" s="31">
        <v>1044.1</v>
      </c>
      <c r="DZ137" s="32">
        <v>3</v>
      </c>
      <c r="EA137" s="31">
        <v>183</v>
      </c>
      <c r="EB137" s="33">
        <v>61</v>
      </c>
      <c r="EC137" s="40">
        <v>1989</v>
      </c>
      <c r="ED137" s="32">
        <v>162</v>
      </c>
      <c r="EE137" s="31">
        <v>1927.2</v>
      </c>
      <c r="EF137" s="32">
        <v>1</v>
      </c>
      <c r="EG137" s="31">
        <v>138.6</v>
      </c>
      <c r="EH137" s="33">
        <v>138.6</v>
      </c>
      <c r="EI137" s="40">
        <v>1989</v>
      </c>
      <c r="EJ137" s="32">
        <v>140</v>
      </c>
      <c r="EK137" s="31">
        <v>806.6</v>
      </c>
      <c r="EL137" s="32">
        <v>2</v>
      </c>
      <c r="EM137" s="31">
        <v>120</v>
      </c>
      <c r="EN137" s="33">
        <v>60</v>
      </c>
      <c r="EO137" s="40">
        <v>1989</v>
      </c>
      <c r="EP137" s="32">
        <v>100</v>
      </c>
      <c r="EQ137" s="31">
        <v>793</v>
      </c>
      <c r="ER137" s="32">
        <v>0</v>
      </c>
      <c r="ES137" s="31">
        <v>0</v>
      </c>
      <c r="ET137" s="33"/>
      <c r="EU137" s="40">
        <v>1989</v>
      </c>
      <c r="EV137" s="32">
        <v>46</v>
      </c>
      <c r="EW137" s="31">
        <v>595.2</v>
      </c>
      <c r="EX137" s="32">
        <v>1</v>
      </c>
      <c r="EY137" s="31">
        <v>99.59999999999999</v>
      </c>
      <c r="EZ137" s="33">
        <v>99.59999999999999</v>
      </c>
      <c r="FA137" s="40">
        <v>1989</v>
      </c>
      <c r="FB137" s="32">
        <v>185</v>
      </c>
      <c r="FC137" s="31">
        <v>1581.1</v>
      </c>
      <c r="FD137" s="32">
        <v>1</v>
      </c>
      <c r="FE137" s="31">
        <v>113.6</v>
      </c>
      <c r="FF137" s="33">
        <v>113.6</v>
      </c>
    </row>
    <row r="138" ht="21.95" customHeight="1">
      <c r="A138" s="39">
        <v>1990</v>
      </c>
      <c r="B138" s="30">
        <v>90</v>
      </c>
      <c r="C138" s="31">
        <v>459.8</v>
      </c>
      <c r="D138" s="32">
        <v>0</v>
      </c>
      <c r="E138" s="31">
        <v>0</v>
      </c>
      <c r="F138" s="33"/>
      <c r="G138" s="40">
        <v>1990</v>
      </c>
      <c r="H138" s="32">
        <v>149</v>
      </c>
      <c r="I138" s="31">
        <v>1859.3</v>
      </c>
      <c r="J138" s="32">
        <v>2</v>
      </c>
      <c r="K138" s="31">
        <v>249</v>
      </c>
      <c r="L138" s="33">
        <v>124.5</v>
      </c>
      <c r="M138" s="40">
        <v>1990</v>
      </c>
      <c r="N138" s="32">
        <v>92</v>
      </c>
      <c r="O138" s="31">
        <v>1001.5</v>
      </c>
      <c r="P138" s="32">
        <v>3</v>
      </c>
      <c r="Q138" s="31">
        <v>286.4</v>
      </c>
      <c r="R138" s="33">
        <v>95.4666666666667</v>
      </c>
      <c r="S138" s="40">
        <v>1990</v>
      </c>
      <c r="T138" s="32">
        <v>113</v>
      </c>
      <c r="U138" s="31">
        <v>621.8</v>
      </c>
      <c r="V138" s="32">
        <v>0</v>
      </c>
      <c r="W138" s="31">
        <v>0</v>
      </c>
      <c r="X138" s="33"/>
      <c r="Y138" s="40">
        <v>1990</v>
      </c>
      <c r="Z138" s="32">
        <v>68</v>
      </c>
      <c r="AA138" s="31">
        <v>901</v>
      </c>
      <c r="AB138" s="32">
        <v>1</v>
      </c>
      <c r="AC138" s="31">
        <v>92</v>
      </c>
      <c r="AD138" s="33">
        <v>92</v>
      </c>
      <c r="AE138" s="40">
        <v>1990</v>
      </c>
      <c r="AF138" s="32">
        <v>113</v>
      </c>
      <c r="AG138" s="31">
        <v>1342.2</v>
      </c>
      <c r="AH138" s="32">
        <v>3</v>
      </c>
      <c r="AI138" s="31">
        <v>276</v>
      </c>
      <c r="AJ138" s="33">
        <v>92</v>
      </c>
      <c r="AK138" s="40">
        <v>1990</v>
      </c>
      <c r="AL138" s="32">
        <v>134</v>
      </c>
      <c r="AM138" s="31">
        <v>2001.1</v>
      </c>
      <c r="AN138" s="32">
        <v>3</v>
      </c>
      <c r="AO138" s="31">
        <v>371.4</v>
      </c>
      <c r="AP138" s="33">
        <v>123.8</v>
      </c>
      <c r="AQ138" s="40">
        <v>1990</v>
      </c>
      <c r="AR138" s="32">
        <v>101</v>
      </c>
      <c r="AS138" s="31">
        <v>1789</v>
      </c>
      <c r="AT138" s="32">
        <v>1</v>
      </c>
      <c r="AU138" s="31">
        <v>158.3</v>
      </c>
      <c r="AV138" s="33">
        <v>158.3</v>
      </c>
      <c r="AW138" s="40">
        <v>1990</v>
      </c>
      <c r="AX138" s="32">
        <v>126</v>
      </c>
      <c r="AY138" s="31">
        <v>1056.8</v>
      </c>
      <c r="AZ138" s="32">
        <v>0</v>
      </c>
      <c r="BA138" s="31">
        <v>0</v>
      </c>
      <c r="BB138" s="33"/>
      <c r="BC138" s="40">
        <v>1990</v>
      </c>
      <c r="BD138" s="32">
        <v>71</v>
      </c>
      <c r="BE138" s="31">
        <v>502.6</v>
      </c>
      <c r="BF138" s="32">
        <v>1</v>
      </c>
      <c r="BG138" s="31">
        <v>78</v>
      </c>
      <c r="BH138" s="33">
        <v>78</v>
      </c>
      <c r="BI138" s="40">
        <v>1990</v>
      </c>
      <c r="BJ138" s="32">
        <v>64</v>
      </c>
      <c r="BK138" s="31">
        <v>741</v>
      </c>
      <c r="BL138" s="32">
        <v>3</v>
      </c>
      <c r="BM138" s="31">
        <v>249</v>
      </c>
      <c r="BN138" s="33">
        <v>83</v>
      </c>
      <c r="BO138" s="40">
        <v>1990</v>
      </c>
      <c r="BP138" s="32">
        <v>84</v>
      </c>
      <c r="BQ138" s="31">
        <v>693.6</v>
      </c>
      <c r="BR138" s="32">
        <v>1</v>
      </c>
      <c r="BS138" s="31">
        <v>77.8</v>
      </c>
      <c r="BT138" s="33">
        <v>77.8</v>
      </c>
      <c r="BU138" s="40">
        <v>1990</v>
      </c>
      <c r="BV138" s="32">
        <v>85</v>
      </c>
      <c r="BW138" s="31">
        <v>1259.6</v>
      </c>
      <c r="BX138" s="32">
        <v>4</v>
      </c>
      <c r="BY138" s="31">
        <v>434.6</v>
      </c>
      <c r="BZ138" s="33">
        <v>108.65</v>
      </c>
      <c r="CA138" s="40">
        <v>1990</v>
      </c>
      <c r="CB138" s="32">
        <v>77</v>
      </c>
      <c r="CC138" s="31">
        <v>782.1</v>
      </c>
      <c r="CD138" s="32">
        <v>1</v>
      </c>
      <c r="CE138" s="31">
        <v>92.2</v>
      </c>
      <c r="CF138" s="33">
        <v>92.2</v>
      </c>
      <c r="CG138" s="40">
        <v>1990</v>
      </c>
      <c r="CH138" s="32">
        <v>92</v>
      </c>
      <c r="CI138" s="31">
        <v>766.7</v>
      </c>
      <c r="CJ138" s="32">
        <v>1</v>
      </c>
      <c r="CK138" s="31">
        <v>68.8</v>
      </c>
      <c r="CL138" s="33">
        <v>68.8</v>
      </c>
      <c r="CM138" s="40">
        <v>1990</v>
      </c>
      <c r="CN138" s="32">
        <v>102</v>
      </c>
      <c r="CO138" s="31">
        <v>1226.1</v>
      </c>
      <c r="CP138" s="32">
        <v>1</v>
      </c>
      <c r="CQ138" s="31">
        <v>158</v>
      </c>
      <c r="CR138" s="33">
        <v>158</v>
      </c>
      <c r="CS138" s="40">
        <v>1990</v>
      </c>
      <c r="CT138" s="32">
        <v>169</v>
      </c>
      <c r="CU138" s="31">
        <v>1377.6</v>
      </c>
      <c r="CV138" s="32">
        <v>2</v>
      </c>
      <c r="CW138" s="31">
        <v>217</v>
      </c>
      <c r="CX138" s="33">
        <v>108.5</v>
      </c>
      <c r="CY138" s="40">
        <v>1990</v>
      </c>
      <c r="CZ138" s="32">
        <v>143</v>
      </c>
      <c r="DA138" s="31">
        <v>1835.4</v>
      </c>
      <c r="DB138" s="32">
        <v>0</v>
      </c>
      <c r="DC138" s="31">
        <v>0</v>
      </c>
      <c r="DD138" s="33"/>
      <c r="DE138" s="40">
        <v>1990</v>
      </c>
      <c r="DF138" s="32">
        <v>66</v>
      </c>
      <c r="DG138" s="31">
        <v>666.2</v>
      </c>
      <c r="DH138" s="32">
        <v>1</v>
      </c>
      <c r="DI138" s="31">
        <v>82.59999999999999</v>
      </c>
      <c r="DJ138" s="33">
        <v>82.59999999999999</v>
      </c>
      <c r="DK138" s="40">
        <v>1990</v>
      </c>
      <c r="DL138" s="32">
        <v>0</v>
      </c>
      <c r="DM138" s="31">
        <v>0</v>
      </c>
      <c r="DN138" s="32">
        <v>0</v>
      </c>
      <c r="DO138" s="31">
        <v>0</v>
      </c>
      <c r="DP138" s="33"/>
      <c r="DQ138" s="40">
        <v>1990</v>
      </c>
      <c r="DR138" s="32">
        <v>65</v>
      </c>
      <c r="DS138" s="31">
        <v>579.5</v>
      </c>
      <c r="DT138" s="32">
        <v>1</v>
      </c>
      <c r="DU138" s="31">
        <v>77.2</v>
      </c>
      <c r="DV138" s="33">
        <v>77.2</v>
      </c>
      <c r="DW138" s="40">
        <v>1990</v>
      </c>
      <c r="DX138" s="32">
        <v>105</v>
      </c>
      <c r="DY138" s="31">
        <v>660.7</v>
      </c>
      <c r="DZ138" s="32">
        <v>0</v>
      </c>
      <c r="EA138" s="31">
        <v>0</v>
      </c>
      <c r="EB138" s="33"/>
      <c r="EC138" s="40">
        <v>1990</v>
      </c>
      <c r="ED138" s="32">
        <v>132</v>
      </c>
      <c r="EE138" s="31">
        <v>2120.5</v>
      </c>
      <c r="EF138" s="32">
        <v>3</v>
      </c>
      <c r="EG138" s="31">
        <v>402.2</v>
      </c>
      <c r="EH138" s="33">
        <v>134.066666666667</v>
      </c>
      <c r="EI138" s="40">
        <v>1990</v>
      </c>
      <c r="EJ138" s="32">
        <v>116</v>
      </c>
      <c r="EK138" s="31">
        <v>674.1</v>
      </c>
      <c r="EL138" s="32">
        <v>2</v>
      </c>
      <c r="EM138" s="31">
        <v>106</v>
      </c>
      <c r="EN138" s="33">
        <v>53</v>
      </c>
      <c r="EO138" s="40">
        <v>1990</v>
      </c>
      <c r="EP138" s="32">
        <v>83</v>
      </c>
      <c r="EQ138" s="31">
        <v>557.3</v>
      </c>
      <c r="ER138" s="32">
        <v>0</v>
      </c>
      <c r="ES138" s="31">
        <v>0</v>
      </c>
      <c r="ET138" s="33"/>
      <c r="EU138" s="40">
        <v>1990</v>
      </c>
      <c r="EV138" s="32">
        <v>41</v>
      </c>
      <c r="EW138" s="31">
        <v>449.7</v>
      </c>
      <c r="EX138" s="32">
        <v>0</v>
      </c>
      <c r="EY138" s="31">
        <v>0</v>
      </c>
      <c r="EZ138" s="33"/>
      <c r="FA138" s="40">
        <v>1990</v>
      </c>
      <c r="FB138" s="32">
        <v>163</v>
      </c>
      <c r="FC138" s="31">
        <v>1600.2</v>
      </c>
      <c r="FD138" s="32">
        <v>2</v>
      </c>
      <c r="FE138" s="31">
        <v>192.6</v>
      </c>
      <c r="FF138" s="33">
        <v>96.3</v>
      </c>
    </row>
    <row r="139" ht="21.95" customHeight="1">
      <c r="A139" s="39">
        <v>1991</v>
      </c>
      <c r="B139" s="30">
        <v>93</v>
      </c>
      <c r="C139" s="31">
        <v>463.8</v>
      </c>
      <c r="D139" s="32">
        <v>1</v>
      </c>
      <c r="E139" s="31">
        <v>30.2</v>
      </c>
      <c r="F139" s="33">
        <v>30.2</v>
      </c>
      <c r="G139" s="40">
        <v>1991</v>
      </c>
      <c r="H139" s="32">
        <v>126</v>
      </c>
      <c r="I139" s="31">
        <v>1650.2</v>
      </c>
      <c r="J139" s="32">
        <v>1</v>
      </c>
      <c r="K139" s="31">
        <v>142</v>
      </c>
      <c r="L139" s="33">
        <v>142</v>
      </c>
      <c r="M139" s="40">
        <v>1991</v>
      </c>
      <c r="N139" s="32">
        <v>78</v>
      </c>
      <c r="O139" s="31">
        <v>736.3</v>
      </c>
      <c r="P139" s="32">
        <v>1</v>
      </c>
      <c r="Q139" s="31">
        <v>83</v>
      </c>
      <c r="R139" s="33">
        <v>83</v>
      </c>
      <c r="S139" s="40">
        <v>1991</v>
      </c>
      <c r="T139" s="32">
        <v>97</v>
      </c>
      <c r="U139" s="31">
        <v>626.2</v>
      </c>
      <c r="V139" s="32">
        <v>2</v>
      </c>
      <c r="W139" s="31">
        <v>128</v>
      </c>
      <c r="X139" s="33">
        <v>64</v>
      </c>
      <c r="Y139" s="40">
        <v>1991</v>
      </c>
      <c r="Z139" s="32">
        <v>58</v>
      </c>
      <c r="AA139" s="31">
        <v>1122.8</v>
      </c>
      <c r="AB139" s="32">
        <v>4</v>
      </c>
      <c r="AC139" s="31">
        <v>493.6</v>
      </c>
      <c r="AD139" s="33">
        <v>123.4</v>
      </c>
      <c r="AE139" s="40">
        <v>1991</v>
      </c>
      <c r="AF139" s="32">
        <v>98</v>
      </c>
      <c r="AG139" s="31">
        <v>861.2</v>
      </c>
      <c r="AH139" s="32">
        <v>2</v>
      </c>
      <c r="AI139" s="31">
        <v>190</v>
      </c>
      <c r="AJ139" s="33">
        <v>95</v>
      </c>
      <c r="AK139" s="40">
        <v>1991</v>
      </c>
      <c r="AL139" s="32">
        <v>122</v>
      </c>
      <c r="AM139" s="31">
        <v>1108.6</v>
      </c>
      <c r="AN139" s="32">
        <v>0</v>
      </c>
      <c r="AO139" s="31">
        <v>0</v>
      </c>
      <c r="AP139" s="33"/>
      <c r="AQ139" s="40">
        <v>1991</v>
      </c>
      <c r="AR139" s="32">
        <v>94</v>
      </c>
      <c r="AS139" s="31">
        <v>1894.5</v>
      </c>
      <c r="AT139" s="32">
        <v>2</v>
      </c>
      <c r="AU139" s="31">
        <v>441.9</v>
      </c>
      <c r="AV139" s="33">
        <v>220.95</v>
      </c>
      <c r="AW139" s="40">
        <v>1991</v>
      </c>
      <c r="AX139" s="32">
        <v>95</v>
      </c>
      <c r="AY139" s="31">
        <v>789.6</v>
      </c>
      <c r="AZ139" s="32">
        <v>1</v>
      </c>
      <c r="BA139" s="31">
        <v>124.6</v>
      </c>
      <c r="BB139" s="33">
        <v>124.6</v>
      </c>
      <c r="BC139" s="40">
        <v>1991</v>
      </c>
      <c r="BD139" s="32">
        <v>46</v>
      </c>
      <c r="BE139" s="31">
        <v>266.4</v>
      </c>
      <c r="BF139" s="32">
        <v>0</v>
      </c>
      <c r="BG139" s="31">
        <v>0</v>
      </c>
      <c r="BH139" s="33"/>
      <c r="BI139" s="40">
        <v>1991</v>
      </c>
      <c r="BJ139" s="32">
        <v>36</v>
      </c>
      <c r="BK139" s="31">
        <v>428.4</v>
      </c>
      <c r="BL139" s="32">
        <v>2</v>
      </c>
      <c r="BM139" s="31">
        <v>180.4</v>
      </c>
      <c r="BN139" s="33">
        <v>90.2</v>
      </c>
      <c r="BO139" s="40">
        <v>1991</v>
      </c>
      <c r="BP139" s="32">
        <v>54</v>
      </c>
      <c r="BQ139" s="31">
        <v>453</v>
      </c>
      <c r="BR139" s="32">
        <v>1</v>
      </c>
      <c r="BS139" s="31">
        <v>69.40000000000001</v>
      </c>
      <c r="BT139" s="33">
        <v>69.40000000000001</v>
      </c>
      <c r="BU139" s="40">
        <v>1991</v>
      </c>
      <c r="BV139" s="32">
        <v>74</v>
      </c>
      <c r="BW139" s="31">
        <v>943.2</v>
      </c>
      <c r="BX139" s="32">
        <v>2</v>
      </c>
      <c r="BY139" s="31">
        <v>189.6</v>
      </c>
      <c r="BZ139" s="33">
        <v>94.8</v>
      </c>
      <c r="CA139" s="40">
        <v>1991</v>
      </c>
      <c r="CB139" s="32">
        <v>63</v>
      </c>
      <c r="CC139" s="31">
        <v>629</v>
      </c>
      <c r="CD139" s="32">
        <v>0</v>
      </c>
      <c r="CE139" s="31">
        <v>0</v>
      </c>
      <c r="CF139" s="33"/>
      <c r="CG139" s="40">
        <v>1991</v>
      </c>
      <c r="CH139" s="32">
        <v>70</v>
      </c>
      <c r="CI139" s="31">
        <v>715.2</v>
      </c>
      <c r="CJ139" s="32">
        <v>2</v>
      </c>
      <c r="CK139" s="31">
        <v>152.4</v>
      </c>
      <c r="CL139" s="33">
        <v>76.2</v>
      </c>
      <c r="CM139" s="40">
        <v>1991</v>
      </c>
      <c r="CN139" s="32">
        <v>76</v>
      </c>
      <c r="CO139" s="31">
        <v>878.7</v>
      </c>
      <c r="CP139" s="32">
        <v>0</v>
      </c>
      <c r="CQ139" s="31">
        <v>0</v>
      </c>
      <c r="CR139" s="33"/>
      <c r="CS139" s="40">
        <v>1991</v>
      </c>
      <c r="CT139" s="32">
        <v>124</v>
      </c>
      <c r="CU139" s="31">
        <v>1107</v>
      </c>
      <c r="CV139" s="32">
        <v>1</v>
      </c>
      <c r="CW139" s="31">
        <v>176.4</v>
      </c>
      <c r="CX139" s="33">
        <v>176.4</v>
      </c>
      <c r="CY139" s="40">
        <v>1991</v>
      </c>
      <c r="CZ139" s="32">
        <v>107</v>
      </c>
      <c r="DA139" s="31">
        <v>1664.8</v>
      </c>
      <c r="DB139" s="32">
        <v>3</v>
      </c>
      <c r="DC139" s="31">
        <v>464</v>
      </c>
      <c r="DD139" s="33">
        <v>154.666666666667</v>
      </c>
      <c r="DE139" s="40">
        <v>1991</v>
      </c>
      <c r="DF139" s="32">
        <v>49</v>
      </c>
      <c r="DG139" s="31">
        <v>472.4</v>
      </c>
      <c r="DH139" s="32">
        <v>1</v>
      </c>
      <c r="DI139" s="31">
        <v>64.40000000000001</v>
      </c>
      <c r="DJ139" s="33">
        <v>64.40000000000001</v>
      </c>
      <c r="DK139" s="40">
        <v>1991</v>
      </c>
      <c r="DL139" s="32">
        <v>0</v>
      </c>
      <c r="DM139" s="31">
        <v>0</v>
      </c>
      <c r="DN139" s="32">
        <v>0</v>
      </c>
      <c r="DO139" s="31">
        <v>0</v>
      </c>
      <c r="DP139" s="33"/>
      <c r="DQ139" s="40">
        <v>1991</v>
      </c>
      <c r="DR139" s="32">
        <v>54</v>
      </c>
      <c r="DS139" s="31">
        <v>428.9</v>
      </c>
      <c r="DT139" s="32">
        <v>0</v>
      </c>
      <c r="DU139" s="31">
        <v>0</v>
      </c>
      <c r="DV139" s="33"/>
      <c r="DW139" s="40">
        <v>1991</v>
      </c>
      <c r="DX139" s="32">
        <v>81</v>
      </c>
      <c r="DY139" s="31">
        <v>648.7</v>
      </c>
      <c r="DZ139" s="32">
        <v>2</v>
      </c>
      <c r="EA139" s="31">
        <v>110.4</v>
      </c>
      <c r="EB139" s="33">
        <v>55.2</v>
      </c>
      <c r="EC139" s="40">
        <v>1991</v>
      </c>
      <c r="ED139" s="32">
        <v>109</v>
      </c>
      <c r="EE139" s="31">
        <v>1353.8</v>
      </c>
      <c r="EF139" s="32">
        <v>0</v>
      </c>
      <c r="EG139" s="31">
        <v>0</v>
      </c>
      <c r="EH139" s="33"/>
      <c r="EI139" s="40">
        <v>1991</v>
      </c>
      <c r="EJ139" s="32">
        <v>105</v>
      </c>
      <c r="EK139" s="31">
        <v>612.9</v>
      </c>
      <c r="EL139" s="32">
        <v>2</v>
      </c>
      <c r="EM139" s="31">
        <v>109</v>
      </c>
      <c r="EN139" s="33">
        <v>54.5</v>
      </c>
      <c r="EO139" s="40">
        <v>1991</v>
      </c>
      <c r="EP139" s="32">
        <v>59</v>
      </c>
      <c r="EQ139" s="31">
        <v>568.6</v>
      </c>
      <c r="ER139" s="32">
        <v>1</v>
      </c>
      <c r="ES139" s="31">
        <v>99.59999999999999</v>
      </c>
      <c r="ET139" s="33">
        <v>99.59999999999999</v>
      </c>
      <c r="EU139" s="40">
        <v>1991</v>
      </c>
      <c r="EV139" s="32">
        <v>39</v>
      </c>
      <c r="EW139" s="31">
        <v>495.4</v>
      </c>
      <c r="EX139" s="32">
        <v>2</v>
      </c>
      <c r="EY139" s="31">
        <v>179</v>
      </c>
      <c r="EZ139" s="33">
        <v>89.5</v>
      </c>
      <c r="FA139" s="40">
        <v>1991</v>
      </c>
      <c r="FB139" s="32">
        <v>134</v>
      </c>
      <c r="FC139" s="31">
        <v>1027.7</v>
      </c>
      <c r="FD139" s="32">
        <v>1</v>
      </c>
      <c r="FE139" s="31">
        <v>97.59999999999999</v>
      </c>
      <c r="FF139" s="33">
        <v>97.59999999999999</v>
      </c>
    </row>
    <row r="140" ht="21.95" customHeight="1">
      <c r="A140" s="39">
        <v>1992</v>
      </c>
      <c r="B140" s="30">
        <v>100</v>
      </c>
      <c r="C140" s="31">
        <v>832</v>
      </c>
      <c r="D140" s="32">
        <v>6</v>
      </c>
      <c r="E140" s="31">
        <v>225.4</v>
      </c>
      <c r="F140" s="33">
        <v>37.5666666666667</v>
      </c>
      <c r="G140" s="40">
        <v>1992</v>
      </c>
      <c r="H140" s="32">
        <v>152</v>
      </c>
      <c r="I140" s="31">
        <v>1186</v>
      </c>
      <c r="J140" s="32">
        <v>0</v>
      </c>
      <c r="K140" s="31">
        <v>0</v>
      </c>
      <c r="L140" s="33"/>
      <c r="M140" s="40">
        <v>1992</v>
      </c>
      <c r="N140" s="32">
        <v>114</v>
      </c>
      <c r="O140" s="31">
        <v>891.9</v>
      </c>
      <c r="P140" s="32">
        <v>0</v>
      </c>
      <c r="Q140" s="31">
        <v>0</v>
      </c>
      <c r="R140" s="33"/>
      <c r="S140" s="40">
        <v>1992</v>
      </c>
      <c r="T140" s="32">
        <v>131</v>
      </c>
      <c r="U140" s="31">
        <v>893</v>
      </c>
      <c r="V140" s="32">
        <v>2</v>
      </c>
      <c r="W140" s="31">
        <v>97.2</v>
      </c>
      <c r="X140" s="33">
        <v>48.6</v>
      </c>
      <c r="Y140" s="40">
        <v>1992</v>
      </c>
      <c r="Z140" s="32">
        <v>73</v>
      </c>
      <c r="AA140" s="31">
        <v>1011.2</v>
      </c>
      <c r="AB140" s="32">
        <v>1</v>
      </c>
      <c r="AC140" s="31">
        <v>128</v>
      </c>
      <c r="AD140" s="33">
        <v>128</v>
      </c>
      <c r="AE140" s="40">
        <v>1992</v>
      </c>
      <c r="AF140" s="32">
        <v>111</v>
      </c>
      <c r="AG140" s="31">
        <v>1203.4</v>
      </c>
      <c r="AH140" s="32">
        <v>3</v>
      </c>
      <c r="AI140" s="31">
        <v>333.8</v>
      </c>
      <c r="AJ140" s="33">
        <v>111.266666666667</v>
      </c>
      <c r="AK140" s="40">
        <v>1992</v>
      </c>
      <c r="AL140" s="32">
        <v>125</v>
      </c>
      <c r="AM140" s="31">
        <v>1301</v>
      </c>
      <c r="AN140" s="32">
        <v>1</v>
      </c>
      <c r="AO140" s="31">
        <v>151</v>
      </c>
      <c r="AP140" s="33">
        <v>151</v>
      </c>
      <c r="AQ140" s="40">
        <v>1992</v>
      </c>
      <c r="AR140" s="32">
        <v>125</v>
      </c>
      <c r="AS140" s="31">
        <v>1433.9</v>
      </c>
      <c r="AT140" s="32">
        <v>0</v>
      </c>
      <c r="AU140" s="31">
        <v>0</v>
      </c>
      <c r="AV140" s="33"/>
      <c r="AW140" s="40">
        <v>1992</v>
      </c>
      <c r="AX140" s="32">
        <v>126</v>
      </c>
      <c r="AY140" s="31">
        <v>828.5</v>
      </c>
      <c r="AZ140" s="32">
        <v>0</v>
      </c>
      <c r="BA140" s="31">
        <v>0</v>
      </c>
      <c r="BB140" s="33"/>
      <c r="BC140" s="40">
        <v>1992</v>
      </c>
      <c r="BD140" s="32">
        <v>54</v>
      </c>
      <c r="BE140" s="31">
        <v>290.2</v>
      </c>
      <c r="BF140" s="32">
        <v>0</v>
      </c>
      <c r="BG140" s="31">
        <v>0</v>
      </c>
      <c r="BH140" s="33"/>
      <c r="BI140" s="40">
        <v>1992</v>
      </c>
      <c r="BJ140" s="32">
        <v>48</v>
      </c>
      <c r="BK140" s="31">
        <v>413</v>
      </c>
      <c r="BL140" s="32">
        <v>1</v>
      </c>
      <c r="BM140" s="31">
        <v>158</v>
      </c>
      <c r="BN140" s="33">
        <v>158</v>
      </c>
      <c r="BO140" s="40">
        <v>1992</v>
      </c>
      <c r="BP140" s="32">
        <v>68</v>
      </c>
      <c r="BQ140" s="31">
        <v>492.4</v>
      </c>
      <c r="BR140" s="32">
        <v>0</v>
      </c>
      <c r="BS140" s="31">
        <v>0</v>
      </c>
      <c r="BT140" s="33"/>
      <c r="BU140" s="40">
        <v>1992</v>
      </c>
      <c r="BV140" s="32">
        <v>58</v>
      </c>
      <c r="BW140" s="31">
        <v>720.4</v>
      </c>
      <c r="BX140" s="32">
        <v>0</v>
      </c>
      <c r="BY140" s="31">
        <v>0</v>
      </c>
      <c r="BZ140" s="33"/>
      <c r="CA140" s="40">
        <v>1992</v>
      </c>
      <c r="CB140" s="32">
        <v>82</v>
      </c>
      <c r="CC140" s="31">
        <v>720.5</v>
      </c>
      <c r="CD140" s="32">
        <v>1</v>
      </c>
      <c r="CE140" s="31">
        <v>73</v>
      </c>
      <c r="CF140" s="33">
        <v>73</v>
      </c>
      <c r="CG140" s="40">
        <v>1992</v>
      </c>
      <c r="CH140" s="32">
        <v>93</v>
      </c>
      <c r="CI140" s="31">
        <v>824.2</v>
      </c>
      <c r="CJ140" s="32">
        <v>0</v>
      </c>
      <c r="CK140" s="31">
        <v>0</v>
      </c>
      <c r="CL140" s="33"/>
      <c r="CM140" s="40">
        <v>1992</v>
      </c>
      <c r="CN140" s="32">
        <v>111</v>
      </c>
      <c r="CO140" s="31">
        <v>973.8</v>
      </c>
      <c r="CP140" s="32">
        <v>0</v>
      </c>
      <c r="CQ140" s="31">
        <v>0</v>
      </c>
      <c r="CR140" s="33"/>
      <c r="CS140" s="40">
        <v>1992</v>
      </c>
      <c r="CT140" s="32">
        <v>157</v>
      </c>
      <c r="CU140" s="31">
        <v>969.8</v>
      </c>
      <c r="CV140" s="32">
        <v>0</v>
      </c>
      <c r="CW140" s="31">
        <v>0</v>
      </c>
      <c r="CX140" s="33"/>
      <c r="CY140" s="40">
        <v>1992</v>
      </c>
      <c r="CZ140" s="32">
        <v>128</v>
      </c>
      <c r="DA140" s="31">
        <v>1259.4</v>
      </c>
      <c r="DB140" s="32">
        <v>0</v>
      </c>
      <c r="DC140" s="31">
        <v>0</v>
      </c>
      <c r="DD140" s="33"/>
      <c r="DE140" s="40">
        <v>1992</v>
      </c>
      <c r="DF140" s="32">
        <v>34</v>
      </c>
      <c r="DG140" s="31">
        <v>278.6</v>
      </c>
      <c r="DH140" s="32">
        <v>0</v>
      </c>
      <c r="DI140" s="31">
        <v>0</v>
      </c>
      <c r="DJ140" s="33"/>
      <c r="DK140" s="40">
        <v>1992</v>
      </c>
      <c r="DL140" s="32">
        <v>0</v>
      </c>
      <c r="DM140" s="31">
        <v>0</v>
      </c>
      <c r="DN140" s="32">
        <v>0</v>
      </c>
      <c r="DO140" s="31">
        <v>0</v>
      </c>
      <c r="DP140" s="33"/>
      <c r="DQ140" s="40">
        <v>1992</v>
      </c>
      <c r="DR140" s="32">
        <v>53</v>
      </c>
      <c r="DS140" s="31">
        <v>301.4</v>
      </c>
      <c r="DT140" s="32">
        <v>0</v>
      </c>
      <c r="DU140" s="31">
        <v>0</v>
      </c>
      <c r="DV140" s="33"/>
      <c r="DW140" s="40">
        <v>1992</v>
      </c>
      <c r="DX140" s="32">
        <v>119</v>
      </c>
      <c r="DY140" s="31">
        <v>863.7</v>
      </c>
      <c r="DZ140" s="32">
        <v>2</v>
      </c>
      <c r="EA140" s="31">
        <v>123.3</v>
      </c>
      <c r="EB140" s="33">
        <v>61.65</v>
      </c>
      <c r="EC140" s="40">
        <v>1992</v>
      </c>
      <c r="ED140" s="32">
        <v>143</v>
      </c>
      <c r="EE140" s="31">
        <v>1339.2</v>
      </c>
      <c r="EF140" s="32">
        <v>1</v>
      </c>
      <c r="EG140" s="31">
        <v>145.2</v>
      </c>
      <c r="EH140" s="33">
        <v>145.2</v>
      </c>
      <c r="EI140" s="40">
        <v>1992</v>
      </c>
      <c r="EJ140" s="32">
        <v>133</v>
      </c>
      <c r="EK140" s="31">
        <v>960.8</v>
      </c>
      <c r="EL140" s="32">
        <v>3</v>
      </c>
      <c r="EM140" s="31">
        <v>132.4</v>
      </c>
      <c r="EN140" s="33">
        <v>44.1333333333333</v>
      </c>
      <c r="EO140" s="40">
        <v>1992</v>
      </c>
      <c r="EP140" s="32">
        <v>88</v>
      </c>
      <c r="EQ140" s="31">
        <v>753</v>
      </c>
      <c r="ER140" s="32">
        <v>2</v>
      </c>
      <c r="ES140" s="31">
        <v>180.2</v>
      </c>
      <c r="ET140" s="33">
        <v>90.09999999999999</v>
      </c>
      <c r="EU140" s="40">
        <v>1992</v>
      </c>
      <c r="EV140" s="32">
        <v>37</v>
      </c>
      <c r="EW140" s="31">
        <v>338.2</v>
      </c>
      <c r="EX140" s="32">
        <v>0</v>
      </c>
      <c r="EY140" s="31">
        <v>0</v>
      </c>
      <c r="EZ140" s="33"/>
      <c r="FA140" s="40">
        <v>1992</v>
      </c>
      <c r="FB140" s="32">
        <v>163</v>
      </c>
      <c r="FC140" s="31">
        <v>1430.6</v>
      </c>
      <c r="FD140" s="32">
        <v>1</v>
      </c>
      <c r="FE140" s="31">
        <v>123.6</v>
      </c>
      <c r="FF140" s="33">
        <v>123.6</v>
      </c>
    </row>
    <row r="141" ht="21.95" customHeight="1">
      <c r="A141" s="39">
        <v>1993</v>
      </c>
      <c r="B141" s="30">
        <v>89</v>
      </c>
      <c r="C141" s="31">
        <v>484.7</v>
      </c>
      <c r="D141" s="32">
        <v>2</v>
      </c>
      <c r="E141" s="31">
        <v>71.59999999999999</v>
      </c>
      <c r="F141" s="33">
        <v>35.8</v>
      </c>
      <c r="G141" s="40">
        <v>1993</v>
      </c>
      <c r="H141" s="32">
        <v>157</v>
      </c>
      <c r="I141" s="31">
        <v>1461.8</v>
      </c>
      <c r="J141" s="32">
        <v>0</v>
      </c>
      <c r="K141" s="31">
        <v>0</v>
      </c>
      <c r="L141" s="33"/>
      <c r="M141" s="40">
        <v>1993</v>
      </c>
      <c r="N141" s="32">
        <v>93</v>
      </c>
      <c r="O141" s="31">
        <v>475.8</v>
      </c>
      <c r="P141" s="32">
        <v>0</v>
      </c>
      <c r="Q141" s="31">
        <v>0</v>
      </c>
      <c r="R141" s="33"/>
      <c r="S141" s="40">
        <v>1993</v>
      </c>
      <c r="T141" s="32">
        <v>116</v>
      </c>
      <c r="U141" s="31">
        <v>979</v>
      </c>
      <c r="V141" s="32">
        <v>1</v>
      </c>
      <c r="W141" s="31">
        <v>177.4</v>
      </c>
      <c r="X141" s="33">
        <v>177.4</v>
      </c>
      <c r="Y141" s="40">
        <v>1993</v>
      </c>
      <c r="Z141" s="32">
        <v>60</v>
      </c>
      <c r="AA141" s="31">
        <v>581.6</v>
      </c>
      <c r="AB141" s="32">
        <v>0</v>
      </c>
      <c r="AC141" s="31">
        <v>0</v>
      </c>
      <c r="AD141" s="33"/>
      <c r="AE141" s="40">
        <v>1993</v>
      </c>
      <c r="AF141" s="32">
        <v>107</v>
      </c>
      <c r="AG141" s="31">
        <v>608.4</v>
      </c>
      <c r="AH141" s="32">
        <v>0</v>
      </c>
      <c r="AI141" s="31">
        <v>0</v>
      </c>
      <c r="AJ141" s="33"/>
      <c r="AK141" s="40">
        <v>1993</v>
      </c>
      <c r="AL141" s="32">
        <v>71</v>
      </c>
      <c r="AM141" s="31">
        <v>586.8</v>
      </c>
      <c r="AN141" s="32">
        <v>0</v>
      </c>
      <c r="AO141" s="31">
        <v>0</v>
      </c>
      <c r="AP141" s="33"/>
      <c r="AQ141" s="40">
        <v>1993</v>
      </c>
      <c r="AR141" s="32">
        <v>108</v>
      </c>
      <c r="AS141" s="31">
        <v>1404.3</v>
      </c>
      <c r="AT141" s="32">
        <v>0</v>
      </c>
      <c r="AU141" s="31">
        <v>0</v>
      </c>
      <c r="AV141" s="33"/>
      <c r="AW141" s="40">
        <v>1993</v>
      </c>
      <c r="AX141" s="32">
        <v>129</v>
      </c>
      <c r="AY141" s="31">
        <v>726</v>
      </c>
      <c r="AZ141" s="32">
        <v>1</v>
      </c>
      <c r="BA141" s="31">
        <v>88.40000000000001</v>
      </c>
      <c r="BB141" s="33">
        <v>88.40000000000001</v>
      </c>
      <c r="BC141" s="40">
        <v>1993</v>
      </c>
      <c r="BD141" s="32">
        <v>57</v>
      </c>
      <c r="BE141" s="31">
        <v>382.8</v>
      </c>
      <c r="BF141" s="32">
        <v>0</v>
      </c>
      <c r="BG141" s="31">
        <v>0</v>
      </c>
      <c r="BH141" s="33"/>
      <c r="BI141" s="40">
        <v>1993</v>
      </c>
      <c r="BJ141" s="32">
        <v>61</v>
      </c>
      <c r="BK141" s="31">
        <v>328.2</v>
      </c>
      <c r="BL141" s="32">
        <v>0</v>
      </c>
      <c r="BM141" s="31">
        <v>0</v>
      </c>
      <c r="BN141" s="33"/>
      <c r="BO141" s="40">
        <v>1993</v>
      </c>
      <c r="BP141" s="32">
        <v>58</v>
      </c>
      <c r="BQ141" s="31">
        <v>530.8</v>
      </c>
      <c r="BR141" s="32">
        <v>1</v>
      </c>
      <c r="BS141" s="31">
        <v>80</v>
      </c>
      <c r="BT141" s="33">
        <v>80</v>
      </c>
      <c r="BU141" s="40">
        <v>1993</v>
      </c>
      <c r="BV141" s="32">
        <v>29</v>
      </c>
      <c r="BW141" s="31">
        <v>471.3</v>
      </c>
      <c r="BX141" s="32">
        <v>1</v>
      </c>
      <c r="BY141" s="31">
        <v>107</v>
      </c>
      <c r="BZ141" s="33">
        <v>107</v>
      </c>
      <c r="CA141" s="40">
        <v>1993</v>
      </c>
      <c r="CB141" s="32">
        <v>61</v>
      </c>
      <c r="CC141" s="31">
        <v>413.3</v>
      </c>
      <c r="CD141" s="32">
        <v>0</v>
      </c>
      <c r="CE141" s="31">
        <v>0</v>
      </c>
      <c r="CF141" s="33"/>
      <c r="CG141" s="40">
        <v>1993</v>
      </c>
      <c r="CH141" s="32">
        <v>83</v>
      </c>
      <c r="CI141" s="31">
        <v>642.3</v>
      </c>
      <c r="CJ141" s="32">
        <v>0</v>
      </c>
      <c r="CK141" s="31">
        <v>0</v>
      </c>
      <c r="CL141" s="33"/>
      <c r="CM141" s="40">
        <v>1993</v>
      </c>
      <c r="CN141" s="32">
        <v>94</v>
      </c>
      <c r="CO141" s="31">
        <v>814.4</v>
      </c>
      <c r="CP141" s="32">
        <v>0</v>
      </c>
      <c r="CQ141" s="31">
        <v>0</v>
      </c>
      <c r="CR141" s="33"/>
      <c r="CS141" s="40">
        <v>1993</v>
      </c>
      <c r="CT141" s="32">
        <v>168</v>
      </c>
      <c r="CU141" s="31">
        <v>904.8</v>
      </c>
      <c r="CV141" s="32">
        <v>0</v>
      </c>
      <c r="CW141" s="31">
        <v>0</v>
      </c>
      <c r="CX141" s="33"/>
      <c r="CY141" s="40">
        <v>1993</v>
      </c>
      <c r="CZ141" s="32">
        <v>126</v>
      </c>
      <c r="DA141" s="31">
        <v>1193.4</v>
      </c>
      <c r="DB141" s="32">
        <v>0</v>
      </c>
      <c r="DC141" s="31">
        <v>0</v>
      </c>
      <c r="DD141" s="33"/>
      <c r="DE141" s="40">
        <v>1993</v>
      </c>
      <c r="DF141" s="32">
        <v>1</v>
      </c>
      <c r="DG141" s="31">
        <v>7</v>
      </c>
      <c r="DH141" s="32">
        <v>0</v>
      </c>
      <c r="DI141" s="31">
        <v>0</v>
      </c>
      <c r="DJ141" s="33"/>
      <c r="DK141" s="40">
        <v>1993</v>
      </c>
      <c r="DL141" s="32">
        <v>0</v>
      </c>
      <c r="DM141" s="31">
        <v>0</v>
      </c>
      <c r="DN141" s="32">
        <v>0</v>
      </c>
      <c r="DO141" s="31">
        <v>0</v>
      </c>
      <c r="DP141" s="33"/>
      <c r="DQ141" s="40">
        <v>1993</v>
      </c>
      <c r="DR141" s="32">
        <v>63</v>
      </c>
      <c r="DS141" s="31">
        <v>563</v>
      </c>
      <c r="DT141" s="32">
        <v>0</v>
      </c>
      <c r="DU141" s="31">
        <v>0</v>
      </c>
      <c r="DV141" s="33"/>
      <c r="DW141" s="40">
        <v>1993</v>
      </c>
      <c r="DX141" s="32">
        <v>87</v>
      </c>
      <c r="DY141" s="31">
        <v>527.4</v>
      </c>
      <c r="DZ141" s="32">
        <v>0</v>
      </c>
      <c r="EA141" s="31">
        <v>0</v>
      </c>
      <c r="EB141" s="33"/>
      <c r="EC141" s="40">
        <v>1993</v>
      </c>
      <c r="ED141" s="32">
        <v>138</v>
      </c>
      <c r="EE141" s="31">
        <v>1429.8</v>
      </c>
      <c r="EF141" s="32">
        <v>0</v>
      </c>
      <c r="EG141" s="31">
        <v>0</v>
      </c>
      <c r="EH141" s="33"/>
      <c r="EI141" s="40">
        <v>1993</v>
      </c>
      <c r="EJ141" s="32">
        <v>121</v>
      </c>
      <c r="EK141" s="31">
        <v>856.8</v>
      </c>
      <c r="EL141" s="32">
        <v>1</v>
      </c>
      <c r="EM141" s="31">
        <v>88.8</v>
      </c>
      <c r="EN141" s="33">
        <v>88.8</v>
      </c>
      <c r="EO141" s="40">
        <v>1993</v>
      </c>
      <c r="EP141" s="32">
        <v>64</v>
      </c>
      <c r="EQ141" s="31">
        <v>458.8</v>
      </c>
      <c r="ER141" s="32">
        <v>0</v>
      </c>
      <c r="ES141" s="31">
        <v>0</v>
      </c>
      <c r="ET141" s="33"/>
      <c r="EU141" s="40">
        <v>1993</v>
      </c>
      <c r="EV141" s="32">
        <v>42</v>
      </c>
      <c r="EW141" s="31">
        <v>353.5</v>
      </c>
      <c r="EX141" s="32">
        <v>0</v>
      </c>
      <c r="EY141" s="31">
        <v>0</v>
      </c>
      <c r="EZ141" s="33"/>
      <c r="FA141" s="40">
        <v>1993</v>
      </c>
      <c r="FB141" s="32">
        <v>155</v>
      </c>
      <c r="FC141" s="31">
        <v>1138.4</v>
      </c>
      <c r="FD141" s="32">
        <v>0</v>
      </c>
      <c r="FE141" s="31">
        <v>0</v>
      </c>
      <c r="FF141" s="33"/>
    </row>
    <row r="142" ht="21.95" customHeight="1">
      <c r="A142" s="39">
        <v>1994</v>
      </c>
      <c r="B142" s="30">
        <v>77</v>
      </c>
      <c r="C142" s="31">
        <v>311.8</v>
      </c>
      <c r="D142" s="32">
        <v>2</v>
      </c>
      <c r="E142" s="31">
        <v>62.4</v>
      </c>
      <c r="F142" s="33">
        <v>31.2</v>
      </c>
      <c r="G142" s="40">
        <v>1994</v>
      </c>
      <c r="H142" s="32">
        <v>150</v>
      </c>
      <c r="I142" s="31">
        <v>2034.2</v>
      </c>
      <c r="J142" s="32">
        <v>2</v>
      </c>
      <c r="K142" s="31">
        <v>286</v>
      </c>
      <c r="L142" s="33">
        <v>143</v>
      </c>
      <c r="M142" s="40">
        <v>1994</v>
      </c>
      <c r="N142" s="32">
        <v>98</v>
      </c>
      <c r="O142" s="31">
        <v>453.5</v>
      </c>
      <c r="P142" s="32">
        <v>0</v>
      </c>
      <c r="Q142" s="31">
        <v>0</v>
      </c>
      <c r="R142" s="33"/>
      <c r="S142" s="40">
        <v>1994</v>
      </c>
      <c r="T142" s="32">
        <v>97</v>
      </c>
      <c r="U142" s="31">
        <v>449.8</v>
      </c>
      <c r="V142" s="32">
        <v>0</v>
      </c>
      <c r="W142" s="31">
        <v>0</v>
      </c>
      <c r="X142" s="33"/>
      <c r="Y142" s="40">
        <v>1994</v>
      </c>
      <c r="Z142" s="32">
        <v>50</v>
      </c>
      <c r="AA142" s="31">
        <v>604</v>
      </c>
      <c r="AB142" s="32">
        <v>1</v>
      </c>
      <c r="AC142" s="31">
        <v>106</v>
      </c>
      <c r="AD142" s="33">
        <v>106</v>
      </c>
      <c r="AE142" s="40">
        <v>1994</v>
      </c>
      <c r="AF142" s="32">
        <v>76</v>
      </c>
      <c r="AG142" s="31">
        <v>926.6</v>
      </c>
      <c r="AH142" s="32">
        <v>2</v>
      </c>
      <c r="AI142" s="31">
        <v>246.4</v>
      </c>
      <c r="AJ142" s="33">
        <v>123.2</v>
      </c>
      <c r="AK142" s="40">
        <v>1994</v>
      </c>
      <c r="AL142" s="32">
        <v>0</v>
      </c>
      <c r="AM142" s="31">
        <v>0</v>
      </c>
      <c r="AN142" s="32">
        <v>0</v>
      </c>
      <c r="AO142" s="31">
        <v>0</v>
      </c>
      <c r="AP142" s="33"/>
      <c r="AQ142" s="40">
        <v>1994</v>
      </c>
      <c r="AR142" s="32">
        <v>103</v>
      </c>
      <c r="AS142" s="31">
        <v>2033.6</v>
      </c>
      <c r="AT142" s="32">
        <v>2</v>
      </c>
      <c r="AU142" s="31">
        <v>275.7</v>
      </c>
      <c r="AV142" s="33">
        <v>137.85</v>
      </c>
      <c r="AW142" s="40">
        <v>1994</v>
      </c>
      <c r="AX142" s="32">
        <v>106</v>
      </c>
      <c r="AY142" s="31">
        <v>771.3</v>
      </c>
      <c r="AZ142" s="32">
        <v>0</v>
      </c>
      <c r="BA142" s="31">
        <v>0</v>
      </c>
      <c r="BB142" s="33"/>
      <c r="BC142" s="40">
        <v>1994</v>
      </c>
      <c r="BD142" s="32">
        <v>43</v>
      </c>
      <c r="BE142" s="31">
        <v>388.6</v>
      </c>
      <c r="BF142" s="32">
        <v>1</v>
      </c>
      <c r="BG142" s="31">
        <v>128.6</v>
      </c>
      <c r="BH142" s="33">
        <v>128.6</v>
      </c>
      <c r="BI142" s="40">
        <v>1994</v>
      </c>
      <c r="BJ142" s="32">
        <v>37</v>
      </c>
      <c r="BK142" s="31">
        <v>240.2</v>
      </c>
      <c r="BL142" s="32">
        <v>0</v>
      </c>
      <c r="BM142" s="31">
        <v>0</v>
      </c>
      <c r="BN142" s="33"/>
      <c r="BO142" s="40">
        <v>1994</v>
      </c>
      <c r="BP142" s="32">
        <v>56</v>
      </c>
      <c r="BQ142" s="31">
        <v>550.6</v>
      </c>
      <c r="BR142" s="32">
        <v>2</v>
      </c>
      <c r="BS142" s="31">
        <v>170.6</v>
      </c>
      <c r="BT142" s="33">
        <v>85.3</v>
      </c>
      <c r="BU142" s="40">
        <v>1994</v>
      </c>
      <c r="BV142" s="32">
        <v>28</v>
      </c>
      <c r="BW142" s="31">
        <v>225</v>
      </c>
      <c r="BX142" s="32">
        <v>0</v>
      </c>
      <c r="BY142" s="31">
        <v>0</v>
      </c>
      <c r="BZ142" s="33"/>
      <c r="CA142" s="40">
        <v>1994</v>
      </c>
      <c r="CB142" s="32">
        <v>57</v>
      </c>
      <c r="CC142" s="31">
        <v>319.6</v>
      </c>
      <c r="CD142" s="32">
        <v>0</v>
      </c>
      <c r="CE142" s="31">
        <v>0</v>
      </c>
      <c r="CF142" s="33"/>
      <c r="CG142" s="40">
        <v>1994</v>
      </c>
      <c r="CH142" s="32">
        <v>82</v>
      </c>
      <c r="CI142" s="31">
        <v>498.9</v>
      </c>
      <c r="CJ142" s="32">
        <v>0</v>
      </c>
      <c r="CK142" s="31">
        <v>0</v>
      </c>
      <c r="CL142" s="33"/>
      <c r="CM142" s="40">
        <v>1994</v>
      </c>
      <c r="CN142" s="32">
        <v>76</v>
      </c>
      <c r="CO142" s="31">
        <v>861.1</v>
      </c>
      <c r="CP142" s="32">
        <v>0</v>
      </c>
      <c r="CQ142" s="31">
        <v>0</v>
      </c>
      <c r="CR142" s="33"/>
      <c r="CS142" s="40">
        <v>1994</v>
      </c>
      <c r="CT142" s="32">
        <v>149</v>
      </c>
      <c r="CU142" s="31">
        <v>1089.4</v>
      </c>
      <c r="CV142" s="32">
        <v>0</v>
      </c>
      <c r="CW142" s="31">
        <v>0</v>
      </c>
      <c r="CX142" s="33"/>
      <c r="CY142" s="40">
        <v>1994</v>
      </c>
      <c r="CZ142" s="32">
        <v>139</v>
      </c>
      <c r="DA142" s="31">
        <v>1578.4</v>
      </c>
      <c r="DB142" s="32">
        <v>1</v>
      </c>
      <c r="DC142" s="31">
        <v>147</v>
      </c>
      <c r="DD142" s="33">
        <v>147</v>
      </c>
      <c r="DE142" s="40">
        <v>1994</v>
      </c>
      <c r="DF142" s="32">
        <v>48</v>
      </c>
      <c r="DG142" s="31">
        <v>501</v>
      </c>
      <c r="DH142" s="32">
        <v>1</v>
      </c>
      <c r="DI142" s="31">
        <v>88.8</v>
      </c>
      <c r="DJ142" s="33">
        <v>88.8</v>
      </c>
      <c r="DK142" s="40">
        <v>1994</v>
      </c>
      <c r="DL142" s="32">
        <v>0</v>
      </c>
      <c r="DM142" s="31">
        <v>0</v>
      </c>
      <c r="DN142" s="32">
        <v>0</v>
      </c>
      <c r="DO142" s="31">
        <v>0</v>
      </c>
      <c r="DP142" s="33"/>
      <c r="DQ142" s="40">
        <v>1994</v>
      </c>
      <c r="DR142" s="32">
        <v>47</v>
      </c>
      <c r="DS142" s="31">
        <v>353.5</v>
      </c>
      <c r="DT142" s="32">
        <v>0</v>
      </c>
      <c r="DU142" s="31">
        <v>0</v>
      </c>
      <c r="DV142" s="33"/>
      <c r="DW142" s="40">
        <v>1994</v>
      </c>
      <c r="DX142" s="32">
        <v>84</v>
      </c>
      <c r="DY142" s="31">
        <v>540.9</v>
      </c>
      <c r="DZ142" s="32">
        <v>1</v>
      </c>
      <c r="EA142" s="31">
        <v>52.4</v>
      </c>
      <c r="EB142" s="33">
        <v>52.4</v>
      </c>
      <c r="EC142" s="40">
        <v>1994</v>
      </c>
      <c r="ED142" s="32">
        <v>128</v>
      </c>
      <c r="EE142" s="31">
        <v>1677.6</v>
      </c>
      <c r="EF142" s="32">
        <v>1</v>
      </c>
      <c r="EG142" s="31">
        <v>155</v>
      </c>
      <c r="EH142" s="33">
        <v>155</v>
      </c>
      <c r="EI142" s="40">
        <v>1994</v>
      </c>
      <c r="EJ142" s="32">
        <v>96</v>
      </c>
      <c r="EK142" s="31">
        <v>485.5</v>
      </c>
      <c r="EL142" s="32">
        <v>0</v>
      </c>
      <c r="EM142" s="31">
        <v>0</v>
      </c>
      <c r="EN142" s="33"/>
      <c r="EO142" s="40">
        <v>1994</v>
      </c>
      <c r="EP142" s="32">
        <v>42</v>
      </c>
      <c r="EQ142" s="31">
        <v>258.2</v>
      </c>
      <c r="ER142" s="32">
        <v>0</v>
      </c>
      <c r="ES142" s="31">
        <v>0</v>
      </c>
      <c r="ET142" s="33"/>
      <c r="EU142" s="40">
        <v>1994</v>
      </c>
      <c r="EV142" s="32">
        <v>38</v>
      </c>
      <c r="EW142" s="31">
        <v>482.9</v>
      </c>
      <c r="EX142" s="32">
        <v>2</v>
      </c>
      <c r="EY142" s="31">
        <v>350</v>
      </c>
      <c r="EZ142" s="33">
        <v>175</v>
      </c>
      <c r="FA142" s="40">
        <v>1994</v>
      </c>
      <c r="FB142" s="32">
        <v>159</v>
      </c>
      <c r="FC142" s="31">
        <v>1336.8</v>
      </c>
      <c r="FD142" s="32">
        <v>2</v>
      </c>
      <c r="FE142" s="31">
        <v>196.2</v>
      </c>
      <c r="FF142" s="33">
        <v>98.09999999999999</v>
      </c>
    </row>
    <row r="143" ht="21.95" customHeight="1">
      <c r="A143" s="39">
        <v>1995</v>
      </c>
      <c r="B143" s="30">
        <v>80</v>
      </c>
      <c r="C143" s="31">
        <v>429.4</v>
      </c>
      <c r="D143" s="32">
        <v>0</v>
      </c>
      <c r="E143" s="31">
        <v>0</v>
      </c>
      <c r="F143" s="33"/>
      <c r="G143" s="40">
        <v>1995</v>
      </c>
      <c r="H143" s="32">
        <v>136</v>
      </c>
      <c r="I143" s="31">
        <v>1296.4</v>
      </c>
      <c r="J143" s="32">
        <v>0</v>
      </c>
      <c r="K143" s="31">
        <v>0</v>
      </c>
      <c r="L143" s="33"/>
      <c r="M143" s="40">
        <v>1995</v>
      </c>
      <c r="N143" s="32">
        <v>112</v>
      </c>
      <c r="O143" s="31">
        <v>918.4</v>
      </c>
      <c r="P143" s="32">
        <v>1</v>
      </c>
      <c r="Q143" s="31">
        <v>79.5</v>
      </c>
      <c r="R143" s="33">
        <v>79.5</v>
      </c>
      <c r="S143" s="40">
        <v>1995</v>
      </c>
      <c r="T143" s="32">
        <v>115</v>
      </c>
      <c r="U143" s="31">
        <v>804.2</v>
      </c>
      <c r="V143" s="32">
        <v>0</v>
      </c>
      <c r="W143" s="31">
        <v>0</v>
      </c>
      <c r="X143" s="33"/>
      <c r="Y143" s="40">
        <v>1995</v>
      </c>
      <c r="Z143" s="32">
        <v>59</v>
      </c>
      <c r="AA143" s="31">
        <v>839</v>
      </c>
      <c r="AB143" s="32">
        <v>1</v>
      </c>
      <c r="AC143" s="31">
        <v>95</v>
      </c>
      <c r="AD143" s="33">
        <v>95</v>
      </c>
      <c r="AE143" s="40">
        <v>1995</v>
      </c>
      <c r="AF143" s="32">
        <v>66</v>
      </c>
      <c r="AG143" s="31">
        <v>1067.4</v>
      </c>
      <c r="AH143" s="32">
        <v>2</v>
      </c>
      <c r="AI143" s="31">
        <v>247.6</v>
      </c>
      <c r="AJ143" s="33">
        <v>123.8</v>
      </c>
      <c r="AK143" s="40">
        <v>1995</v>
      </c>
      <c r="AL143" s="32">
        <v>0</v>
      </c>
      <c r="AM143" s="31">
        <v>0</v>
      </c>
      <c r="AN143" s="32">
        <v>0</v>
      </c>
      <c r="AO143" s="31">
        <v>0</v>
      </c>
      <c r="AP143" s="33"/>
      <c r="AQ143" s="40">
        <v>1995</v>
      </c>
      <c r="AR143" s="32">
        <v>95</v>
      </c>
      <c r="AS143" s="31">
        <v>1166</v>
      </c>
      <c r="AT143" s="32">
        <v>0</v>
      </c>
      <c r="AU143" s="31">
        <v>0</v>
      </c>
      <c r="AV143" s="33"/>
      <c r="AW143" s="40">
        <v>1995</v>
      </c>
      <c r="AX143" s="32">
        <v>113</v>
      </c>
      <c r="AY143" s="31">
        <v>829.9</v>
      </c>
      <c r="AZ143" s="32">
        <v>0</v>
      </c>
      <c r="BA143" s="31">
        <v>0</v>
      </c>
      <c r="BB143" s="33"/>
      <c r="BC143" s="40">
        <v>1995</v>
      </c>
      <c r="BD143" s="32">
        <v>56</v>
      </c>
      <c r="BE143" s="31">
        <v>362.2</v>
      </c>
      <c r="BF143" s="32">
        <v>0</v>
      </c>
      <c r="BG143" s="31">
        <v>0</v>
      </c>
      <c r="BH143" s="33"/>
      <c r="BI143" s="40">
        <v>1995</v>
      </c>
      <c r="BJ143" s="32">
        <v>49</v>
      </c>
      <c r="BK143" s="31">
        <v>525</v>
      </c>
      <c r="BL143" s="32">
        <v>1</v>
      </c>
      <c r="BM143" s="31">
        <v>81.2</v>
      </c>
      <c r="BN143" s="33">
        <v>81.2</v>
      </c>
      <c r="BO143" s="40">
        <v>1995</v>
      </c>
      <c r="BP143" s="32">
        <v>73</v>
      </c>
      <c r="BQ143" s="31">
        <v>799.8</v>
      </c>
      <c r="BR143" s="32">
        <v>0</v>
      </c>
      <c r="BS143" s="31">
        <v>0</v>
      </c>
      <c r="BT143" s="33"/>
      <c r="BU143" s="40">
        <v>1995</v>
      </c>
      <c r="BV143" s="32">
        <v>84</v>
      </c>
      <c r="BW143" s="31">
        <v>869.4</v>
      </c>
      <c r="BX143" s="32">
        <v>1</v>
      </c>
      <c r="BY143" s="31">
        <v>82.3</v>
      </c>
      <c r="BZ143" s="33">
        <v>82.3</v>
      </c>
      <c r="CA143" s="40">
        <v>1995</v>
      </c>
      <c r="CB143" s="32">
        <v>79</v>
      </c>
      <c r="CC143" s="31">
        <v>998.2</v>
      </c>
      <c r="CD143" s="32">
        <v>1</v>
      </c>
      <c r="CE143" s="31">
        <v>81</v>
      </c>
      <c r="CF143" s="33">
        <v>81</v>
      </c>
      <c r="CG143" s="40">
        <v>1995</v>
      </c>
      <c r="CH143" s="32">
        <v>98</v>
      </c>
      <c r="CI143" s="31">
        <v>715.1</v>
      </c>
      <c r="CJ143" s="32">
        <v>0</v>
      </c>
      <c r="CK143" s="31">
        <v>0</v>
      </c>
      <c r="CL143" s="33"/>
      <c r="CM143" s="40">
        <v>1995</v>
      </c>
      <c r="CN143" s="32">
        <v>89</v>
      </c>
      <c r="CO143" s="31">
        <v>950.9</v>
      </c>
      <c r="CP143" s="32">
        <v>0</v>
      </c>
      <c r="CQ143" s="31">
        <v>0</v>
      </c>
      <c r="CR143" s="33"/>
      <c r="CS143" s="40">
        <v>1995</v>
      </c>
      <c r="CT143" s="32">
        <v>151</v>
      </c>
      <c r="CU143" s="31">
        <v>1030.6</v>
      </c>
      <c r="CV143" s="32">
        <v>0</v>
      </c>
      <c r="CW143" s="31">
        <v>0</v>
      </c>
      <c r="CX143" s="33"/>
      <c r="CY143" s="40">
        <v>1995</v>
      </c>
      <c r="CZ143" s="32">
        <v>103</v>
      </c>
      <c r="DA143" s="31">
        <v>1072.4</v>
      </c>
      <c r="DB143" s="32">
        <v>0</v>
      </c>
      <c r="DC143" s="31">
        <v>0</v>
      </c>
      <c r="DD143" s="33"/>
      <c r="DE143" s="40">
        <v>1995</v>
      </c>
      <c r="DF143" s="32">
        <v>71</v>
      </c>
      <c r="DG143" s="31">
        <v>733.8</v>
      </c>
      <c r="DH143" s="32">
        <v>2</v>
      </c>
      <c r="DI143" s="31">
        <v>187</v>
      </c>
      <c r="DJ143" s="33">
        <v>93.5</v>
      </c>
      <c r="DK143" s="40">
        <v>1995</v>
      </c>
      <c r="DL143" s="32">
        <v>0</v>
      </c>
      <c r="DM143" s="31">
        <v>0</v>
      </c>
      <c r="DN143" s="32">
        <v>0</v>
      </c>
      <c r="DO143" s="31">
        <v>0</v>
      </c>
      <c r="DP143" s="33"/>
      <c r="DQ143" s="40">
        <v>1995</v>
      </c>
      <c r="DR143" s="32">
        <v>61</v>
      </c>
      <c r="DS143" s="31">
        <v>580.5</v>
      </c>
      <c r="DT143" s="32">
        <v>0</v>
      </c>
      <c r="DU143" s="31">
        <v>0</v>
      </c>
      <c r="DV143" s="33"/>
      <c r="DW143" s="40">
        <v>1995</v>
      </c>
      <c r="DX143" s="32">
        <v>98</v>
      </c>
      <c r="DY143" s="31">
        <v>828.2</v>
      </c>
      <c r="DZ143" s="32">
        <v>0</v>
      </c>
      <c r="EA143" s="31">
        <v>0</v>
      </c>
      <c r="EB143" s="33"/>
      <c r="EC143" s="40">
        <v>1995</v>
      </c>
      <c r="ED143" s="32">
        <v>118</v>
      </c>
      <c r="EE143" s="31">
        <v>1434.8</v>
      </c>
      <c r="EF143" s="32">
        <v>0</v>
      </c>
      <c r="EG143" s="31">
        <v>0</v>
      </c>
      <c r="EH143" s="33"/>
      <c r="EI143" s="40">
        <v>1995</v>
      </c>
      <c r="EJ143" s="32">
        <v>100</v>
      </c>
      <c r="EK143" s="31">
        <v>824.9</v>
      </c>
      <c r="EL143" s="32">
        <v>1</v>
      </c>
      <c r="EM143" s="31">
        <v>60.6</v>
      </c>
      <c r="EN143" s="33">
        <v>60.6</v>
      </c>
      <c r="EO143" s="40">
        <v>1995</v>
      </c>
      <c r="EP143" s="32">
        <v>62</v>
      </c>
      <c r="EQ143" s="31">
        <v>574.4</v>
      </c>
      <c r="ER143" s="32">
        <v>1</v>
      </c>
      <c r="ES143" s="31">
        <v>86</v>
      </c>
      <c r="ET143" s="33">
        <v>86</v>
      </c>
      <c r="EU143" s="40">
        <v>1995</v>
      </c>
      <c r="EV143" s="32">
        <v>48</v>
      </c>
      <c r="EW143" s="31">
        <v>338.2</v>
      </c>
      <c r="EX143" s="32">
        <v>0</v>
      </c>
      <c r="EY143" s="31">
        <v>0</v>
      </c>
      <c r="EZ143" s="33"/>
      <c r="FA143" s="40">
        <v>1995</v>
      </c>
      <c r="FB143" s="32">
        <v>167</v>
      </c>
      <c r="FC143" s="31">
        <v>1229.5</v>
      </c>
      <c r="FD143" s="32">
        <v>1</v>
      </c>
      <c r="FE143" s="31">
        <v>186</v>
      </c>
      <c r="FF143" s="33">
        <v>186</v>
      </c>
    </row>
    <row r="144" ht="21.95" customHeight="1">
      <c r="A144" s="39">
        <v>1996</v>
      </c>
      <c r="B144" s="30">
        <v>89</v>
      </c>
      <c r="C144" s="31">
        <v>550.8</v>
      </c>
      <c r="D144" s="32">
        <v>1</v>
      </c>
      <c r="E144" s="31">
        <v>30</v>
      </c>
      <c r="F144" s="33">
        <v>30</v>
      </c>
      <c r="G144" s="40">
        <v>1996</v>
      </c>
      <c r="H144" s="32">
        <v>153</v>
      </c>
      <c r="I144" s="31">
        <v>2128.7</v>
      </c>
      <c r="J144" s="32">
        <v>1</v>
      </c>
      <c r="K144" s="31">
        <v>131</v>
      </c>
      <c r="L144" s="33">
        <v>131</v>
      </c>
      <c r="M144" s="40">
        <v>1996</v>
      </c>
      <c r="N144" s="32">
        <v>112</v>
      </c>
      <c r="O144" s="31">
        <v>1162.7</v>
      </c>
      <c r="P144" s="32">
        <v>1</v>
      </c>
      <c r="Q144" s="31">
        <v>77</v>
      </c>
      <c r="R144" s="33">
        <v>77</v>
      </c>
      <c r="S144" s="40">
        <v>1996</v>
      </c>
      <c r="T144" s="32">
        <v>124</v>
      </c>
      <c r="U144" s="31">
        <v>833.6</v>
      </c>
      <c r="V144" s="32">
        <v>2</v>
      </c>
      <c r="W144" s="31">
        <v>87.40000000000001</v>
      </c>
      <c r="X144" s="33">
        <v>43.7</v>
      </c>
      <c r="Y144" s="40">
        <v>1996</v>
      </c>
      <c r="Z144" s="32">
        <v>52</v>
      </c>
      <c r="AA144" s="31">
        <v>841.2</v>
      </c>
      <c r="AB144" s="32">
        <v>0</v>
      </c>
      <c r="AC144" s="31">
        <v>0</v>
      </c>
      <c r="AD144" s="33"/>
      <c r="AE144" s="40">
        <v>1996</v>
      </c>
      <c r="AF144" s="32">
        <v>79</v>
      </c>
      <c r="AG144" s="31">
        <v>1560.6</v>
      </c>
      <c r="AH144" s="32">
        <v>4</v>
      </c>
      <c r="AI144" s="31">
        <v>776.4</v>
      </c>
      <c r="AJ144" s="33">
        <v>194.1</v>
      </c>
      <c r="AK144" s="40">
        <v>1996</v>
      </c>
      <c r="AL144" s="32">
        <v>0</v>
      </c>
      <c r="AM144" s="31">
        <v>0</v>
      </c>
      <c r="AN144" s="32">
        <v>0</v>
      </c>
      <c r="AO144" s="31">
        <v>0</v>
      </c>
      <c r="AP144" s="33"/>
      <c r="AQ144" s="40">
        <v>1996</v>
      </c>
      <c r="AR144" s="32">
        <v>130</v>
      </c>
      <c r="AS144" s="31">
        <v>2032.8</v>
      </c>
      <c r="AT144" s="32">
        <v>3</v>
      </c>
      <c r="AU144" s="31">
        <v>489.3</v>
      </c>
      <c r="AV144" s="33">
        <v>163.1</v>
      </c>
      <c r="AW144" s="40">
        <v>1996</v>
      </c>
      <c r="AX144" s="32">
        <v>129</v>
      </c>
      <c r="AY144" s="31">
        <v>1379.3</v>
      </c>
      <c r="AZ144" s="32">
        <v>1</v>
      </c>
      <c r="BA144" s="31">
        <v>111.6</v>
      </c>
      <c r="BB144" s="33">
        <v>111.6</v>
      </c>
      <c r="BC144" s="40">
        <v>1996</v>
      </c>
      <c r="BD144" s="32">
        <v>60</v>
      </c>
      <c r="BE144" s="31">
        <v>492.6</v>
      </c>
      <c r="BF144" s="32">
        <v>0</v>
      </c>
      <c r="BG144" s="31">
        <v>0</v>
      </c>
      <c r="BH144" s="33"/>
      <c r="BI144" s="40">
        <v>1996</v>
      </c>
      <c r="BJ144" s="32">
        <v>48</v>
      </c>
      <c r="BK144" s="31">
        <v>363.6</v>
      </c>
      <c r="BL144" s="32">
        <v>0</v>
      </c>
      <c r="BM144" s="31">
        <v>0</v>
      </c>
      <c r="BN144" s="33"/>
      <c r="BO144" s="40">
        <v>1996</v>
      </c>
      <c r="BP144" s="32">
        <v>83</v>
      </c>
      <c r="BQ144" s="31">
        <v>847</v>
      </c>
      <c r="BR144" s="32">
        <v>1</v>
      </c>
      <c r="BS144" s="31">
        <v>102.2</v>
      </c>
      <c r="BT144" s="33">
        <v>102.2</v>
      </c>
      <c r="BU144" s="40">
        <v>1996</v>
      </c>
      <c r="BV144" s="32">
        <v>84</v>
      </c>
      <c r="BW144" s="31">
        <v>1112.7</v>
      </c>
      <c r="BX144" s="32">
        <v>1</v>
      </c>
      <c r="BY144" s="31">
        <v>137</v>
      </c>
      <c r="BZ144" s="33">
        <v>137</v>
      </c>
      <c r="CA144" s="40">
        <v>1996</v>
      </c>
      <c r="CB144" s="32">
        <v>76</v>
      </c>
      <c r="CC144" s="31">
        <v>1321</v>
      </c>
      <c r="CD144" s="32">
        <v>5</v>
      </c>
      <c r="CE144" s="31">
        <v>584.8</v>
      </c>
      <c r="CF144" s="33">
        <v>116.96</v>
      </c>
      <c r="CG144" s="40">
        <v>1996</v>
      </c>
      <c r="CH144" s="32">
        <v>91</v>
      </c>
      <c r="CI144" s="31">
        <v>974</v>
      </c>
      <c r="CJ144" s="32">
        <v>3</v>
      </c>
      <c r="CK144" s="31">
        <v>263.2</v>
      </c>
      <c r="CL144" s="33">
        <v>87.73333333333331</v>
      </c>
      <c r="CM144" s="40">
        <v>1996</v>
      </c>
      <c r="CN144" s="32">
        <v>92</v>
      </c>
      <c r="CO144" s="31">
        <v>1360.7</v>
      </c>
      <c r="CP144" s="32">
        <v>0</v>
      </c>
      <c r="CQ144" s="31">
        <v>0</v>
      </c>
      <c r="CR144" s="33"/>
      <c r="CS144" s="40">
        <v>1996</v>
      </c>
      <c r="CT144" s="32">
        <v>148</v>
      </c>
      <c r="CU144" s="31">
        <v>1379</v>
      </c>
      <c r="CV144" s="32">
        <v>0</v>
      </c>
      <c r="CW144" s="31">
        <v>0</v>
      </c>
      <c r="CX144" s="33"/>
      <c r="CY144" s="40">
        <v>1996</v>
      </c>
      <c r="CZ144" s="32">
        <v>123</v>
      </c>
      <c r="DA144" s="31">
        <v>1929.7</v>
      </c>
      <c r="DB144" s="32">
        <v>2</v>
      </c>
      <c r="DC144" s="31">
        <v>274.2</v>
      </c>
      <c r="DD144" s="33">
        <v>137.1</v>
      </c>
      <c r="DE144" s="40">
        <v>1996</v>
      </c>
      <c r="DF144" s="32">
        <v>63</v>
      </c>
      <c r="DG144" s="31">
        <v>700</v>
      </c>
      <c r="DH144" s="32">
        <v>2</v>
      </c>
      <c r="DI144" s="31">
        <v>163.7</v>
      </c>
      <c r="DJ144" s="33">
        <v>81.84999999999999</v>
      </c>
      <c r="DK144" s="40">
        <v>1996</v>
      </c>
      <c r="DL144" s="32">
        <v>0</v>
      </c>
      <c r="DM144" s="31">
        <v>0</v>
      </c>
      <c r="DN144" s="32">
        <v>0</v>
      </c>
      <c r="DO144" s="31">
        <v>0</v>
      </c>
      <c r="DP144" s="33"/>
      <c r="DQ144" s="40">
        <v>1996</v>
      </c>
      <c r="DR144" s="32">
        <v>66</v>
      </c>
      <c r="DS144" s="31">
        <v>723.1</v>
      </c>
      <c r="DT144" s="32">
        <v>0</v>
      </c>
      <c r="DU144" s="31">
        <v>0</v>
      </c>
      <c r="DV144" s="33"/>
      <c r="DW144" s="40">
        <v>1996</v>
      </c>
      <c r="DX144" s="32">
        <v>112</v>
      </c>
      <c r="DY144" s="31">
        <v>976.2</v>
      </c>
      <c r="DZ144" s="32">
        <v>1</v>
      </c>
      <c r="EA144" s="31">
        <v>57.8</v>
      </c>
      <c r="EB144" s="33">
        <v>57.8</v>
      </c>
      <c r="EC144" s="40">
        <v>1996</v>
      </c>
      <c r="ED144" s="32">
        <v>122</v>
      </c>
      <c r="EE144" s="31">
        <v>1693.6</v>
      </c>
      <c r="EF144" s="32">
        <v>0</v>
      </c>
      <c r="EG144" s="31">
        <v>0</v>
      </c>
      <c r="EH144" s="33"/>
      <c r="EI144" s="40">
        <v>1996</v>
      </c>
      <c r="EJ144" s="32">
        <v>123</v>
      </c>
      <c r="EK144" s="31">
        <v>781.1</v>
      </c>
      <c r="EL144" s="32">
        <v>2</v>
      </c>
      <c r="EM144" s="31">
        <v>89.40000000000001</v>
      </c>
      <c r="EN144" s="33">
        <v>44.7</v>
      </c>
      <c r="EO144" s="40">
        <v>1996</v>
      </c>
      <c r="EP144" s="32">
        <v>79</v>
      </c>
      <c r="EQ144" s="31">
        <v>814.4</v>
      </c>
      <c r="ER144" s="32">
        <v>1</v>
      </c>
      <c r="ES144" s="31">
        <v>74</v>
      </c>
      <c r="ET144" s="33">
        <v>74</v>
      </c>
      <c r="EU144" s="40">
        <v>1996</v>
      </c>
      <c r="EV144" s="32">
        <v>43</v>
      </c>
      <c r="EW144" s="31">
        <v>330.3</v>
      </c>
      <c r="EX144" s="32">
        <v>0</v>
      </c>
      <c r="EY144" s="31">
        <v>0</v>
      </c>
      <c r="EZ144" s="33"/>
      <c r="FA144" s="40">
        <v>1996</v>
      </c>
      <c r="FB144" s="32">
        <v>168</v>
      </c>
      <c r="FC144" s="31">
        <v>1808.1</v>
      </c>
      <c r="FD144" s="32">
        <v>2</v>
      </c>
      <c r="FE144" s="31">
        <v>249.2</v>
      </c>
      <c r="FF144" s="33">
        <v>124.6</v>
      </c>
    </row>
    <row r="145" ht="21.95" customHeight="1">
      <c r="A145" s="39">
        <v>1997</v>
      </c>
      <c r="B145" s="30">
        <v>68</v>
      </c>
      <c r="C145" s="31">
        <v>480.2</v>
      </c>
      <c r="D145" s="32">
        <v>2</v>
      </c>
      <c r="E145" s="31">
        <v>104.4</v>
      </c>
      <c r="F145" s="33">
        <v>52.2</v>
      </c>
      <c r="G145" s="40">
        <v>1997</v>
      </c>
      <c r="H145" s="32">
        <v>166</v>
      </c>
      <c r="I145" s="31">
        <v>1671</v>
      </c>
      <c r="J145" s="32">
        <v>1</v>
      </c>
      <c r="K145" s="31">
        <v>130.6</v>
      </c>
      <c r="L145" s="33">
        <v>130.6</v>
      </c>
      <c r="M145" s="40">
        <v>1997</v>
      </c>
      <c r="N145" s="32">
        <v>94</v>
      </c>
      <c r="O145" s="31">
        <v>807.5</v>
      </c>
      <c r="P145" s="32">
        <v>0</v>
      </c>
      <c r="Q145" s="31">
        <v>0</v>
      </c>
      <c r="R145" s="33"/>
      <c r="S145" s="40">
        <v>1997</v>
      </c>
      <c r="T145" s="32">
        <v>85</v>
      </c>
      <c r="U145" s="31">
        <v>433.6</v>
      </c>
      <c r="V145" s="32">
        <v>0</v>
      </c>
      <c r="W145" s="31">
        <v>0</v>
      </c>
      <c r="X145" s="33"/>
      <c r="Y145" s="40">
        <v>1997</v>
      </c>
      <c r="Z145" s="32">
        <v>60</v>
      </c>
      <c r="AA145" s="31">
        <v>732.6</v>
      </c>
      <c r="AB145" s="32">
        <v>1</v>
      </c>
      <c r="AC145" s="31">
        <v>128</v>
      </c>
      <c r="AD145" s="33">
        <v>128</v>
      </c>
      <c r="AE145" s="40">
        <v>1997</v>
      </c>
      <c r="AF145" s="32">
        <v>73</v>
      </c>
      <c r="AG145" s="31">
        <v>855.2</v>
      </c>
      <c r="AH145" s="32">
        <v>0</v>
      </c>
      <c r="AI145" s="31">
        <v>0</v>
      </c>
      <c r="AJ145" s="33"/>
      <c r="AK145" s="40">
        <v>1997</v>
      </c>
      <c r="AL145" s="32">
        <v>40</v>
      </c>
      <c r="AM145" s="31">
        <v>429.8</v>
      </c>
      <c r="AN145" s="32">
        <v>0</v>
      </c>
      <c r="AO145" s="31">
        <v>0</v>
      </c>
      <c r="AP145" s="33"/>
      <c r="AQ145" s="40">
        <v>1997</v>
      </c>
      <c r="AR145" s="32">
        <v>158</v>
      </c>
      <c r="AS145" s="31">
        <v>1531</v>
      </c>
      <c r="AT145" s="32">
        <v>0</v>
      </c>
      <c r="AU145" s="31">
        <v>0</v>
      </c>
      <c r="AV145" s="33"/>
      <c r="AW145" s="40">
        <v>1997</v>
      </c>
      <c r="AX145" s="32">
        <v>122</v>
      </c>
      <c r="AY145" s="31">
        <v>947.1</v>
      </c>
      <c r="AZ145" s="32">
        <v>0</v>
      </c>
      <c r="BA145" s="31">
        <v>0</v>
      </c>
      <c r="BB145" s="33"/>
      <c r="BC145" s="40">
        <v>1997</v>
      </c>
      <c r="BD145" s="32">
        <v>61</v>
      </c>
      <c r="BE145" s="31">
        <v>848.4</v>
      </c>
      <c r="BF145" s="32">
        <v>0</v>
      </c>
      <c r="BG145" s="31">
        <v>0</v>
      </c>
      <c r="BH145" s="33"/>
      <c r="BI145" s="40">
        <v>1997</v>
      </c>
      <c r="BJ145" s="32">
        <v>55</v>
      </c>
      <c r="BK145" s="31">
        <v>358.1</v>
      </c>
      <c r="BL145" s="32">
        <v>0</v>
      </c>
      <c r="BM145" s="31">
        <v>0</v>
      </c>
      <c r="BN145" s="33"/>
      <c r="BO145" s="40">
        <v>1997</v>
      </c>
      <c r="BP145" s="32">
        <v>70</v>
      </c>
      <c r="BQ145" s="31">
        <v>532.6</v>
      </c>
      <c r="BR145" s="32">
        <v>0</v>
      </c>
      <c r="BS145" s="31">
        <v>0</v>
      </c>
      <c r="BT145" s="33"/>
      <c r="BU145" s="40">
        <v>1997</v>
      </c>
      <c r="BV145" s="32">
        <v>86</v>
      </c>
      <c r="BW145" s="31">
        <v>989.3</v>
      </c>
      <c r="BX145" s="32">
        <v>1</v>
      </c>
      <c r="BY145" s="31">
        <v>97.2</v>
      </c>
      <c r="BZ145" s="33">
        <v>97.2</v>
      </c>
      <c r="CA145" s="40">
        <v>1997</v>
      </c>
      <c r="CB145" s="32">
        <v>71</v>
      </c>
      <c r="CC145" s="31">
        <v>679.6</v>
      </c>
      <c r="CD145" s="32">
        <v>0</v>
      </c>
      <c r="CE145" s="31">
        <v>0</v>
      </c>
      <c r="CF145" s="33"/>
      <c r="CG145" s="40">
        <v>1997</v>
      </c>
      <c r="CH145" s="32">
        <v>95</v>
      </c>
      <c r="CI145" s="31">
        <v>680.1</v>
      </c>
      <c r="CJ145" s="32">
        <v>0</v>
      </c>
      <c r="CK145" s="31">
        <v>0</v>
      </c>
      <c r="CL145" s="33"/>
      <c r="CM145" s="40">
        <v>1997</v>
      </c>
      <c r="CN145" s="32">
        <v>75</v>
      </c>
      <c r="CO145" s="31">
        <v>861</v>
      </c>
      <c r="CP145" s="32">
        <v>0</v>
      </c>
      <c r="CQ145" s="31">
        <v>0</v>
      </c>
      <c r="CR145" s="33"/>
      <c r="CS145" s="40">
        <v>1997</v>
      </c>
      <c r="CT145" s="32">
        <v>150</v>
      </c>
      <c r="CU145" s="31">
        <v>959.9</v>
      </c>
      <c r="CV145" s="32">
        <v>0</v>
      </c>
      <c r="CW145" s="31">
        <v>0</v>
      </c>
      <c r="CX145" s="33"/>
      <c r="CY145" s="40">
        <v>1997</v>
      </c>
      <c r="CZ145" s="32">
        <v>117</v>
      </c>
      <c r="DA145" s="31">
        <v>1473.8</v>
      </c>
      <c r="DB145" s="32">
        <v>0</v>
      </c>
      <c r="DC145" s="31">
        <v>0</v>
      </c>
      <c r="DD145" s="33"/>
      <c r="DE145" s="40">
        <v>1997</v>
      </c>
      <c r="DF145" s="32">
        <v>70</v>
      </c>
      <c r="DG145" s="31">
        <v>664.3</v>
      </c>
      <c r="DH145" s="32">
        <v>2</v>
      </c>
      <c r="DI145" s="31">
        <v>133.2</v>
      </c>
      <c r="DJ145" s="33">
        <v>66.59999999999999</v>
      </c>
      <c r="DK145" s="40">
        <v>1997</v>
      </c>
      <c r="DL145" s="32">
        <v>70</v>
      </c>
      <c r="DM145" s="31">
        <v>342.4</v>
      </c>
      <c r="DN145" s="32">
        <v>0</v>
      </c>
      <c r="DO145" s="31">
        <v>0</v>
      </c>
      <c r="DP145" s="33"/>
      <c r="DQ145" s="40">
        <v>1997</v>
      </c>
      <c r="DR145" s="32">
        <v>56</v>
      </c>
      <c r="DS145" s="31">
        <v>378</v>
      </c>
      <c r="DT145" s="32">
        <v>1</v>
      </c>
      <c r="DU145" s="31">
        <v>64.59999999999999</v>
      </c>
      <c r="DV145" s="33">
        <v>64.59999999999999</v>
      </c>
      <c r="DW145" s="40">
        <v>1997</v>
      </c>
      <c r="DX145" s="32">
        <v>105</v>
      </c>
      <c r="DY145" s="31">
        <v>661.8</v>
      </c>
      <c r="DZ145" s="32">
        <v>0</v>
      </c>
      <c r="EA145" s="31">
        <v>0</v>
      </c>
      <c r="EB145" s="33"/>
      <c r="EC145" s="40">
        <v>1997</v>
      </c>
      <c r="ED145" s="32">
        <v>120</v>
      </c>
      <c r="EE145" s="31">
        <v>1393.3</v>
      </c>
      <c r="EF145" s="32">
        <v>0</v>
      </c>
      <c r="EG145" s="31">
        <v>0</v>
      </c>
      <c r="EH145" s="33"/>
      <c r="EI145" s="40">
        <v>1997</v>
      </c>
      <c r="EJ145" s="32">
        <v>83</v>
      </c>
      <c r="EK145" s="31">
        <v>385</v>
      </c>
      <c r="EL145" s="32">
        <v>0</v>
      </c>
      <c r="EM145" s="31">
        <v>0</v>
      </c>
      <c r="EN145" s="33"/>
      <c r="EO145" s="40">
        <v>1997</v>
      </c>
      <c r="EP145" s="32">
        <v>106</v>
      </c>
      <c r="EQ145" s="31">
        <v>558.4</v>
      </c>
      <c r="ER145" s="32">
        <v>0</v>
      </c>
      <c r="ES145" s="31">
        <v>0</v>
      </c>
      <c r="ET145" s="33"/>
      <c r="EU145" s="40">
        <v>1997</v>
      </c>
      <c r="EV145" s="32">
        <v>49</v>
      </c>
      <c r="EW145" s="31">
        <v>444.3</v>
      </c>
      <c r="EX145" s="32">
        <v>1</v>
      </c>
      <c r="EY145" s="31">
        <v>80.40000000000001</v>
      </c>
      <c r="EZ145" s="33">
        <v>80.40000000000001</v>
      </c>
      <c r="FA145" s="40">
        <v>1997</v>
      </c>
      <c r="FB145" s="32">
        <v>173</v>
      </c>
      <c r="FC145" s="31">
        <v>1348.8</v>
      </c>
      <c r="FD145" s="32">
        <v>0</v>
      </c>
      <c r="FE145" s="31">
        <v>0</v>
      </c>
      <c r="FF145" s="33"/>
    </row>
    <row r="146" ht="21.95" customHeight="1">
      <c r="A146" s="39">
        <v>1998</v>
      </c>
      <c r="B146" s="30">
        <v>82</v>
      </c>
      <c r="C146" s="31">
        <v>496.5</v>
      </c>
      <c r="D146" s="32">
        <v>2</v>
      </c>
      <c r="E146" s="31">
        <v>77.40000000000001</v>
      </c>
      <c r="F146" s="33">
        <v>38.7</v>
      </c>
      <c r="G146" s="40">
        <v>1998</v>
      </c>
      <c r="H146" s="32">
        <v>139</v>
      </c>
      <c r="I146" s="31">
        <v>1369.1</v>
      </c>
      <c r="J146" s="32">
        <v>0</v>
      </c>
      <c r="K146" s="31">
        <v>0</v>
      </c>
      <c r="L146" s="33"/>
      <c r="M146" s="40">
        <v>1998</v>
      </c>
      <c r="N146" s="32">
        <v>131</v>
      </c>
      <c r="O146" s="31">
        <v>714.7</v>
      </c>
      <c r="P146" s="32">
        <v>0</v>
      </c>
      <c r="Q146" s="31">
        <v>0</v>
      </c>
      <c r="R146" s="33"/>
      <c r="S146" s="40">
        <v>1998</v>
      </c>
      <c r="T146" s="32">
        <v>91</v>
      </c>
      <c r="U146" s="31">
        <v>609</v>
      </c>
      <c r="V146" s="32">
        <v>1</v>
      </c>
      <c r="W146" s="31">
        <v>55.6</v>
      </c>
      <c r="X146" s="33">
        <v>55.6</v>
      </c>
      <c r="Y146" s="40">
        <v>1998</v>
      </c>
      <c r="Z146" s="32">
        <v>76</v>
      </c>
      <c r="AA146" s="31">
        <v>656.6</v>
      </c>
      <c r="AB146" s="32">
        <v>0</v>
      </c>
      <c r="AC146" s="31">
        <v>0</v>
      </c>
      <c r="AD146" s="33"/>
      <c r="AE146" s="40">
        <v>1998</v>
      </c>
      <c r="AF146" s="32">
        <v>82</v>
      </c>
      <c r="AG146" s="31">
        <v>1035.4</v>
      </c>
      <c r="AH146" s="32">
        <v>1</v>
      </c>
      <c r="AI146" s="31">
        <v>93.8</v>
      </c>
      <c r="AJ146" s="33">
        <v>93.8</v>
      </c>
      <c r="AK146" s="40">
        <v>1998</v>
      </c>
      <c r="AL146" s="32">
        <v>138</v>
      </c>
      <c r="AM146" s="31">
        <v>1284.6</v>
      </c>
      <c r="AN146" s="32">
        <v>0</v>
      </c>
      <c r="AO146" s="31">
        <v>0</v>
      </c>
      <c r="AP146" s="33"/>
      <c r="AQ146" s="40">
        <v>1998</v>
      </c>
      <c r="AR146" s="32">
        <v>133</v>
      </c>
      <c r="AS146" s="31">
        <v>1375.2</v>
      </c>
      <c r="AT146" s="32">
        <v>0</v>
      </c>
      <c r="AU146" s="31">
        <v>0</v>
      </c>
      <c r="AV146" s="33"/>
      <c r="AW146" s="40">
        <v>1998</v>
      </c>
      <c r="AX146" s="32">
        <v>123</v>
      </c>
      <c r="AY146" s="31">
        <v>913.3</v>
      </c>
      <c r="AZ146" s="32">
        <v>2</v>
      </c>
      <c r="BA146" s="31">
        <v>164.4</v>
      </c>
      <c r="BB146" s="33">
        <v>82.2</v>
      </c>
      <c r="BC146" s="40">
        <v>1998</v>
      </c>
      <c r="BD146" s="32">
        <v>79</v>
      </c>
      <c r="BE146" s="31">
        <v>529.2</v>
      </c>
      <c r="BF146" s="32">
        <v>0</v>
      </c>
      <c r="BG146" s="31">
        <v>0</v>
      </c>
      <c r="BH146" s="33"/>
      <c r="BI146" s="40">
        <v>1998</v>
      </c>
      <c r="BJ146" s="32">
        <v>72</v>
      </c>
      <c r="BK146" s="31">
        <v>721.8</v>
      </c>
      <c r="BL146" s="32">
        <v>3</v>
      </c>
      <c r="BM146" s="31">
        <v>204.7</v>
      </c>
      <c r="BN146" s="33">
        <v>68.23333333333331</v>
      </c>
      <c r="BO146" s="40">
        <v>1998</v>
      </c>
      <c r="BP146" s="32">
        <v>94</v>
      </c>
      <c r="BQ146" s="31">
        <v>794.2</v>
      </c>
      <c r="BR146" s="32">
        <v>0</v>
      </c>
      <c r="BS146" s="31">
        <v>0</v>
      </c>
      <c r="BT146" s="33"/>
      <c r="BU146" s="40">
        <v>1998</v>
      </c>
      <c r="BV146" s="32">
        <v>84</v>
      </c>
      <c r="BW146" s="31">
        <v>918.8</v>
      </c>
      <c r="BX146" s="32">
        <v>1</v>
      </c>
      <c r="BY146" s="31">
        <v>82.40000000000001</v>
      </c>
      <c r="BZ146" s="33">
        <v>82.40000000000001</v>
      </c>
      <c r="CA146" s="40">
        <v>1998</v>
      </c>
      <c r="CB146" s="32">
        <v>80</v>
      </c>
      <c r="CC146" s="31">
        <v>807.6</v>
      </c>
      <c r="CD146" s="32">
        <v>0</v>
      </c>
      <c r="CE146" s="31">
        <v>0</v>
      </c>
      <c r="CF146" s="33"/>
      <c r="CG146" s="40">
        <v>1998</v>
      </c>
      <c r="CH146" s="32">
        <v>108</v>
      </c>
      <c r="CI146" s="31">
        <v>979.4</v>
      </c>
      <c r="CJ146" s="32">
        <v>1</v>
      </c>
      <c r="CK146" s="31">
        <v>75.2</v>
      </c>
      <c r="CL146" s="33">
        <v>75.2</v>
      </c>
      <c r="CM146" s="40">
        <v>1998</v>
      </c>
      <c r="CN146" s="32">
        <v>86</v>
      </c>
      <c r="CO146" s="31">
        <v>823.5</v>
      </c>
      <c r="CP146" s="32">
        <v>0</v>
      </c>
      <c r="CQ146" s="31">
        <v>0</v>
      </c>
      <c r="CR146" s="33"/>
      <c r="CS146" s="40">
        <v>1998</v>
      </c>
      <c r="CT146" s="32">
        <v>144</v>
      </c>
      <c r="CU146" s="31">
        <v>985.9</v>
      </c>
      <c r="CV146" s="32">
        <v>0</v>
      </c>
      <c r="CW146" s="31">
        <v>0</v>
      </c>
      <c r="CX146" s="33"/>
      <c r="CY146" s="40">
        <v>1998</v>
      </c>
      <c r="CZ146" s="32">
        <v>121</v>
      </c>
      <c r="DA146" s="31">
        <v>1419.4</v>
      </c>
      <c r="DB146" s="32">
        <v>0</v>
      </c>
      <c r="DC146" s="31">
        <v>0</v>
      </c>
      <c r="DD146" s="33"/>
      <c r="DE146" s="40">
        <v>1998</v>
      </c>
      <c r="DF146" s="32">
        <v>79</v>
      </c>
      <c r="DG146" s="31">
        <v>730</v>
      </c>
      <c r="DH146" s="32">
        <v>0</v>
      </c>
      <c r="DI146" s="31">
        <v>0</v>
      </c>
      <c r="DJ146" s="33"/>
      <c r="DK146" s="40">
        <v>1998</v>
      </c>
      <c r="DL146" s="32">
        <v>92</v>
      </c>
      <c r="DM146" s="31">
        <v>498.4</v>
      </c>
      <c r="DN146" s="32">
        <v>2</v>
      </c>
      <c r="DO146" s="31">
        <v>139</v>
      </c>
      <c r="DP146" s="33">
        <v>69.5</v>
      </c>
      <c r="DQ146" s="40">
        <v>1998</v>
      </c>
      <c r="DR146" s="32">
        <v>76</v>
      </c>
      <c r="DS146" s="31">
        <v>512.5</v>
      </c>
      <c r="DT146" s="32">
        <v>0</v>
      </c>
      <c r="DU146" s="31">
        <v>0</v>
      </c>
      <c r="DV146" s="33"/>
      <c r="DW146" s="40">
        <v>1998</v>
      </c>
      <c r="DX146" s="32">
        <v>111</v>
      </c>
      <c r="DY146" s="31">
        <v>870.5</v>
      </c>
      <c r="DZ146" s="32">
        <v>0</v>
      </c>
      <c r="EA146" s="31">
        <v>0</v>
      </c>
      <c r="EB146" s="33"/>
      <c r="EC146" s="40">
        <v>1998</v>
      </c>
      <c r="ED146" s="32">
        <v>120</v>
      </c>
      <c r="EE146" s="31">
        <v>1499.4</v>
      </c>
      <c r="EF146" s="32">
        <v>0</v>
      </c>
      <c r="EG146" s="31">
        <v>0</v>
      </c>
      <c r="EH146" s="33"/>
      <c r="EI146" s="40">
        <v>1998</v>
      </c>
      <c r="EJ146" s="32">
        <v>92</v>
      </c>
      <c r="EK146" s="31">
        <v>535.8</v>
      </c>
      <c r="EL146" s="32">
        <v>1</v>
      </c>
      <c r="EM146" s="31">
        <v>91</v>
      </c>
      <c r="EN146" s="33">
        <v>91</v>
      </c>
      <c r="EO146" s="40">
        <v>1998</v>
      </c>
      <c r="EP146" s="32">
        <v>123</v>
      </c>
      <c r="EQ146" s="31">
        <v>747.5</v>
      </c>
      <c r="ER146" s="32">
        <v>0</v>
      </c>
      <c r="ES146" s="31">
        <v>0</v>
      </c>
      <c r="ET146" s="33"/>
      <c r="EU146" s="40">
        <v>1998</v>
      </c>
      <c r="EV146" s="32">
        <v>51</v>
      </c>
      <c r="EW146" s="31">
        <v>490.8</v>
      </c>
      <c r="EX146" s="32">
        <v>0</v>
      </c>
      <c r="EY146" s="31">
        <v>0</v>
      </c>
      <c r="EZ146" s="33"/>
      <c r="FA146" s="40">
        <v>1998</v>
      </c>
      <c r="FB146" s="32">
        <v>145</v>
      </c>
      <c r="FC146" s="31">
        <v>1259.8</v>
      </c>
      <c r="FD146" s="32">
        <v>1</v>
      </c>
      <c r="FE146" s="31">
        <v>85.90000000000001</v>
      </c>
      <c r="FF146" s="33">
        <v>85.90000000000001</v>
      </c>
    </row>
    <row r="147" ht="21.95" customHeight="1">
      <c r="A147" s="39">
        <v>1999</v>
      </c>
      <c r="B147" s="30">
        <v>81</v>
      </c>
      <c r="C147" s="31">
        <v>533.2</v>
      </c>
      <c r="D147" s="32">
        <v>2</v>
      </c>
      <c r="E147" s="31">
        <v>75</v>
      </c>
      <c r="F147" s="33">
        <v>37.5</v>
      </c>
      <c r="G147" s="40">
        <v>1999</v>
      </c>
      <c r="H147" s="32">
        <v>212</v>
      </c>
      <c r="I147" s="31">
        <v>2908.2</v>
      </c>
      <c r="J147" s="32">
        <v>1</v>
      </c>
      <c r="K147" s="31">
        <v>127</v>
      </c>
      <c r="L147" s="33">
        <v>127</v>
      </c>
      <c r="M147" s="40">
        <v>1999</v>
      </c>
      <c r="N147" s="32">
        <v>147</v>
      </c>
      <c r="O147" s="31">
        <v>1152.7</v>
      </c>
      <c r="P147" s="32">
        <v>0</v>
      </c>
      <c r="Q147" s="31">
        <v>0</v>
      </c>
      <c r="R147" s="33"/>
      <c r="S147" s="40">
        <v>1999</v>
      </c>
      <c r="T147" s="32">
        <v>95</v>
      </c>
      <c r="U147" s="31">
        <v>696.2</v>
      </c>
      <c r="V147" s="32">
        <v>1</v>
      </c>
      <c r="W147" s="31">
        <v>47.2</v>
      </c>
      <c r="X147" s="33">
        <v>47.2</v>
      </c>
      <c r="Y147" s="40">
        <v>1999</v>
      </c>
      <c r="Z147" s="32">
        <v>75</v>
      </c>
      <c r="AA147" s="31">
        <v>995.8</v>
      </c>
      <c r="AB147" s="32">
        <v>0</v>
      </c>
      <c r="AC147" s="31">
        <v>0</v>
      </c>
      <c r="AD147" s="33"/>
      <c r="AE147" s="40">
        <v>1999</v>
      </c>
      <c r="AF147" s="32">
        <v>109</v>
      </c>
      <c r="AG147" s="31">
        <v>1447.2</v>
      </c>
      <c r="AH147" s="32">
        <v>2</v>
      </c>
      <c r="AI147" s="31">
        <v>214.2</v>
      </c>
      <c r="AJ147" s="33">
        <v>107.1</v>
      </c>
      <c r="AK147" s="40">
        <v>1999</v>
      </c>
      <c r="AL147" s="32">
        <v>183</v>
      </c>
      <c r="AM147" s="31">
        <v>2031.3</v>
      </c>
      <c r="AN147" s="32">
        <v>0</v>
      </c>
      <c r="AO147" s="31">
        <v>0</v>
      </c>
      <c r="AP147" s="33"/>
      <c r="AQ147" s="40">
        <v>1999</v>
      </c>
      <c r="AR147" s="32">
        <v>188</v>
      </c>
      <c r="AS147" s="31">
        <v>2941.8</v>
      </c>
      <c r="AT147" s="32">
        <v>1</v>
      </c>
      <c r="AU147" s="31">
        <v>268.2</v>
      </c>
      <c r="AV147" s="33">
        <v>268.2</v>
      </c>
      <c r="AW147" s="40">
        <v>1999</v>
      </c>
      <c r="AX147" s="32">
        <v>173</v>
      </c>
      <c r="AY147" s="31">
        <v>1325.6</v>
      </c>
      <c r="AZ147" s="32">
        <v>1</v>
      </c>
      <c r="BA147" s="31">
        <v>90.40000000000001</v>
      </c>
      <c r="BB147" s="33">
        <v>90.40000000000001</v>
      </c>
      <c r="BC147" s="40">
        <v>1999</v>
      </c>
      <c r="BD147" s="32">
        <v>69</v>
      </c>
      <c r="BE147" s="31">
        <v>690.2</v>
      </c>
      <c r="BF147" s="32">
        <v>1</v>
      </c>
      <c r="BG147" s="31">
        <v>86.59999999999999</v>
      </c>
      <c r="BH147" s="33">
        <v>86.59999999999999</v>
      </c>
      <c r="BI147" s="40">
        <v>1999</v>
      </c>
      <c r="BJ147" s="32">
        <v>71</v>
      </c>
      <c r="BK147" s="31">
        <v>603.7</v>
      </c>
      <c r="BL147" s="32">
        <v>0</v>
      </c>
      <c r="BM147" s="31">
        <v>0</v>
      </c>
      <c r="BN147" s="33"/>
      <c r="BO147" s="40">
        <v>1999</v>
      </c>
      <c r="BP147" s="32">
        <v>74</v>
      </c>
      <c r="BQ147" s="31">
        <v>736.6</v>
      </c>
      <c r="BR147" s="32">
        <v>1</v>
      </c>
      <c r="BS147" s="31">
        <v>98.2</v>
      </c>
      <c r="BT147" s="33">
        <v>98.2</v>
      </c>
      <c r="BU147" s="40">
        <v>1999</v>
      </c>
      <c r="BV147" s="32">
        <v>106</v>
      </c>
      <c r="BW147" s="31">
        <v>1087.2</v>
      </c>
      <c r="BX147" s="32">
        <v>0</v>
      </c>
      <c r="BY147" s="31">
        <v>0</v>
      </c>
      <c r="BZ147" s="33"/>
      <c r="CA147" s="40">
        <v>1999</v>
      </c>
      <c r="CB147" s="32">
        <v>95</v>
      </c>
      <c r="CC147" s="31">
        <v>1018.8</v>
      </c>
      <c r="CD147" s="32">
        <v>1</v>
      </c>
      <c r="CE147" s="31">
        <v>141</v>
      </c>
      <c r="CF147" s="33">
        <v>141</v>
      </c>
      <c r="CG147" s="40">
        <v>1999</v>
      </c>
      <c r="CH147" s="32">
        <v>114</v>
      </c>
      <c r="CI147" s="31">
        <v>814.6</v>
      </c>
      <c r="CJ147" s="32">
        <v>0</v>
      </c>
      <c r="CK147" s="31">
        <v>0</v>
      </c>
      <c r="CL147" s="33"/>
      <c r="CM147" s="40">
        <v>1999</v>
      </c>
      <c r="CN147" s="32">
        <v>118</v>
      </c>
      <c r="CO147" s="31">
        <v>1439.7</v>
      </c>
      <c r="CP147" s="32">
        <v>0</v>
      </c>
      <c r="CQ147" s="31">
        <v>0</v>
      </c>
      <c r="CR147" s="33"/>
      <c r="CS147" s="40">
        <v>1999</v>
      </c>
      <c r="CT147" s="32">
        <v>198</v>
      </c>
      <c r="CU147" s="31">
        <v>1920.7</v>
      </c>
      <c r="CV147" s="32">
        <v>0</v>
      </c>
      <c r="CW147" s="31">
        <v>0</v>
      </c>
      <c r="CX147" s="33"/>
      <c r="CY147" s="40">
        <v>1999</v>
      </c>
      <c r="CZ147" s="32">
        <v>152</v>
      </c>
      <c r="DA147" s="31">
        <v>2675.4</v>
      </c>
      <c r="DB147" s="32">
        <v>0</v>
      </c>
      <c r="DC147" s="31">
        <v>0</v>
      </c>
      <c r="DD147" s="33"/>
      <c r="DE147" s="40">
        <v>1999</v>
      </c>
      <c r="DF147" s="32">
        <v>66</v>
      </c>
      <c r="DG147" s="31">
        <v>711.6</v>
      </c>
      <c r="DH147" s="32">
        <v>0</v>
      </c>
      <c r="DI147" s="31">
        <v>0</v>
      </c>
      <c r="DJ147" s="33"/>
      <c r="DK147" s="40">
        <v>1999</v>
      </c>
      <c r="DL147" s="32">
        <v>96</v>
      </c>
      <c r="DM147" s="31">
        <v>526.6</v>
      </c>
      <c r="DN147" s="32">
        <v>1</v>
      </c>
      <c r="DO147" s="31">
        <v>43</v>
      </c>
      <c r="DP147" s="33">
        <v>43</v>
      </c>
      <c r="DQ147" s="40">
        <v>1999</v>
      </c>
      <c r="DR147" s="32">
        <v>79</v>
      </c>
      <c r="DS147" s="31">
        <v>740.2</v>
      </c>
      <c r="DT147" s="32">
        <v>1</v>
      </c>
      <c r="DU147" s="31">
        <v>85.2</v>
      </c>
      <c r="DV147" s="33">
        <v>85.2</v>
      </c>
      <c r="DW147" s="40">
        <v>1999</v>
      </c>
      <c r="DX147" s="32">
        <v>33</v>
      </c>
      <c r="DY147" s="31">
        <v>272.2</v>
      </c>
      <c r="DZ147" s="32">
        <v>0</v>
      </c>
      <c r="EA147" s="31">
        <v>0</v>
      </c>
      <c r="EB147" s="33"/>
      <c r="EC147" s="40">
        <v>1999</v>
      </c>
      <c r="ED147" s="32">
        <v>144</v>
      </c>
      <c r="EE147" s="31">
        <v>2873.8</v>
      </c>
      <c r="EF147" s="32">
        <v>2</v>
      </c>
      <c r="EG147" s="31">
        <v>324.1</v>
      </c>
      <c r="EH147" s="33">
        <v>162.05</v>
      </c>
      <c r="EI147" s="40">
        <v>1999</v>
      </c>
      <c r="EJ147" s="32">
        <v>121</v>
      </c>
      <c r="EK147" s="31">
        <v>651.4</v>
      </c>
      <c r="EL147" s="32">
        <v>1</v>
      </c>
      <c r="EM147" s="31">
        <v>43.6</v>
      </c>
      <c r="EN147" s="33">
        <v>43.6</v>
      </c>
      <c r="EO147" s="40">
        <v>1999</v>
      </c>
      <c r="EP147" s="32">
        <v>111</v>
      </c>
      <c r="EQ147" s="31">
        <v>950.4</v>
      </c>
      <c r="ER147" s="32">
        <v>2</v>
      </c>
      <c r="ES147" s="31">
        <v>132</v>
      </c>
      <c r="ET147" s="33">
        <v>66</v>
      </c>
      <c r="EU147" s="40">
        <v>1999</v>
      </c>
      <c r="EV147" s="32">
        <v>51</v>
      </c>
      <c r="EW147" s="31">
        <v>468</v>
      </c>
      <c r="EX147" s="32">
        <v>0</v>
      </c>
      <c r="EY147" s="31">
        <v>0</v>
      </c>
      <c r="EZ147" s="33"/>
      <c r="FA147" s="40">
        <v>1999</v>
      </c>
      <c r="FB147" s="32">
        <v>215</v>
      </c>
      <c r="FC147" s="31">
        <v>2400</v>
      </c>
      <c r="FD147" s="32">
        <v>1</v>
      </c>
      <c r="FE147" s="31">
        <v>300</v>
      </c>
      <c r="FF147" s="33">
        <v>300</v>
      </c>
    </row>
    <row r="148" ht="21.95" customHeight="1">
      <c r="A148" s="39">
        <v>2000</v>
      </c>
      <c r="B148" s="30">
        <v>99</v>
      </c>
      <c r="C148" s="31">
        <v>548.4</v>
      </c>
      <c r="D148" s="32">
        <v>1</v>
      </c>
      <c r="E148" s="31">
        <v>30</v>
      </c>
      <c r="F148" s="33">
        <v>30</v>
      </c>
      <c r="G148" s="40">
        <v>2000</v>
      </c>
      <c r="H148" s="32">
        <v>167</v>
      </c>
      <c r="I148" s="31">
        <v>1134.2</v>
      </c>
      <c r="J148" s="32">
        <v>0</v>
      </c>
      <c r="K148" s="31">
        <v>0</v>
      </c>
      <c r="L148" s="33"/>
      <c r="M148" s="40">
        <v>2000</v>
      </c>
      <c r="N148" s="32">
        <v>103</v>
      </c>
      <c r="O148" s="31">
        <v>512.4</v>
      </c>
      <c r="P148" s="32">
        <v>0</v>
      </c>
      <c r="Q148" s="31">
        <v>0</v>
      </c>
      <c r="R148" s="33"/>
      <c r="S148" s="40">
        <v>2000</v>
      </c>
      <c r="T148" s="32">
        <v>119</v>
      </c>
      <c r="U148" s="31">
        <v>677.8</v>
      </c>
      <c r="V148" s="32">
        <v>0</v>
      </c>
      <c r="W148" s="31">
        <v>0</v>
      </c>
      <c r="X148" s="33"/>
      <c r="Y148" s="40">
        <v>2000</v>
      </c>
      <c r="Z148" s="32">
        <v>76</v>
      </c>
      <c r="AA148" s="31">
        <v>413.9</v>
      </c>
      <c r="AB148" s="32">
        <v>0</v>
      </c>
      <c r="AC148" s="31">
        <v>0</v>
      </c>
      <c r="AD148" s="33"/>
      <c r="AE148" s="40">
        <v>2000</v>
      </c>
      <c r="AF148" s="32">
        <v>128</v>
      </c>
      <c r="AG148" s="31">
        <v>659.8</v>
      </c>
      <c r="AH148" s="32">
        <v>0</v>
      </c>
      <c r="AI148" s="31">
        <v>0</v>
      </c>
      <c r="AJ148" s="33"/>
      <c r="AK148" s="40">
        <v>2000</v>
      </c>
      <c r="AL148" s="32">
        <v>159</v>
      </c>
      <c r="AM148" s="31">
        <v>1089.8</v>
      </c>
      <c r="AN148" s="32">
        <v>0</v>
      </c>
      <c r="AO148" s="31">
        <v>0</v>
      </c>
      <c r="AP148" s="33"/>
      <c r="AQ148" s="40">
        <v>2000</v>
      </c>
      <c r="AR148" s="32">
        <v>151</v>
      </c>
      <c r="AS148" s="31">
        <v>1254.4</v>
      </c>
      <c r="AT148" s="32">
        <v>0</v>
      </c>
      <c r="AU148" s="31">
        <v>0</v>
      </c>
      <c r="AV148" s="33"/>
      <c r="AW148" s="40">
        <v>2000</v>
      </c>
      <c r="AX148" s="32">
        <v>136</v>
      </c>
      <c r="AY148" s="31">
        <v>686.7</v>
      </c>
      <c r="AZ148" s="32">
        <v>0</v>
      </c>
      <c r="BA148" s="31">
        <v>0</v>
      </c>
      <c r="BB148" s="33"/>
      <c r="BC148" s="40">
        <v>2000</v>
      </c>
      <c r="BD148" s="32">
        <v>76</v>
      </c>
      <c r="BE148" s="31">
        <v>662</v>
      </c>
      <c r="BF148" s="32">
        <v>1</v>
      </c>
      <c r="BG148" s="31">
        <v>97.40000000000001</v>
      </c>
      <c r="BH148" s="33">
        <v>97.40000000000001</v>
      </c>
      <c r="BI148" s="40">
        <v>2000</v>
      </c>
      <c r="BJ148" s="32">
        <v>72</v>
      </c>
      <c r="BK148" s="31">
        <v>551.7</v>
      </c>
      <c r="BL148" s="32">
        <v>0</v>
      </c>
      <c r="BM148" s="31">
        <v>0</v>
      </c>
      <c r="BN148" s="33"/>
      <c r="BO148" s="40">
        <v>2000</v>
      </c>
      <c r="BP148" s="32">
        <v>60</v>
      </c>
      <c r="BQ148" s="31">
        <v>435.4</v>
      </c>
      <c r="BR148" s="32">
        <v>1</v>
      </c>
      <c r="BS148" s="31">
        <v>67</v>
      </c>
      <c r="BT148" s="33">
        <v>67</v>
      </c>
      <c r="BU148" s="40">
        <v>2000</v>
      </c>
      <c r="BV148" s="32">
        <v>95</v>
      </c>
      <c r="BW148" s="31">
        <v>676</v>
      </c>
      <c r="BX148" s="32">
        <v>0</v>
      </c>
      <c r="BY148" s="31">
        <v>0</v>
      </c>
      <c r="BZ148" s="33"/>
      <c r="CA148" s="40">
        <v>2000</v>
      </c>
      <c r="CB148" s="32">
        <v>69</v>
      </c>
      <c r="CC148" s="31">
        <v>453.9</v>
      </c>
      <c r="CD148" s="32">
        <v>0</v>
      </c>
      <c r="CE148" s="31">
        <v>0</v>
      </c>
      <c r="CF148" s="33"/>
      <c r="CG148" s="40">
        <v>2000</v>
      </c>
      <c r="CH148" s="32">
        <v>110</v>
      </c>
      <c r="CI148" s="31">
        <v>647.3</v>
      </c>
      <c r="CJ148" s="32">
        <v>0</v>
      </c>
      <c r="CK148" s="31">
        <v>0</v>
      </c>
      <c r="CL148" s="33"/>
      <c r="CM148" s="40">
        <v>2000</v>
      </c>
      <c r="CN148" s="32">
        <v>97</v>
      </c>
      <c r="CO148" s="31">
        <v>712.5</v>
      </c>
      <c r="CP148" s="32">
        <v>0</v>
      </c>
      <c r="CQ148" s="31">
        <v>0</v>
      </c>
      <c r="CR148" s="33"/>
      <c r="CS148" s="40">
        <v>2000</v>
      </c>
      <c r="CT148" s="32">
        <v>160</v>
      </c>
      <c r="CU148" s="31">
        <v>1054.2</v>
      </c>
      <c r="CV148" s="32">
        <v>1</v>
      </c>
      <c r="CW148" s="31">
        <v>119.4</v>
      </c>
      <c r="CX148" s="33">
        <v>119.4</v>
      </c>
      <c r="CY148" s="40">
        <v>2000</v>
      </c>
      <c r="CZ148" s="32">
        <v>132</v>
      </c>
      <c r="DA148" s="31">
        <v>1438.8</v>
      </c>
      <c r="DB148" s="32">
        <v>0</v>
      </c>
      <c r="DC148" s="31">
        <v>0</v>
      </c>
      <c r="DD148" s="33"/>
      <c r="DE148" s="40">
        <v>2000</v>
      </c>
      <c r="DF148" s="32">
        <v>87</v>
      </c>
      <c r="DG148" s="31">
        <v>707.4</v>
      </c>
      <c r="DH148" s="32">
        <v>1</v>
      </c>
      <c r="DI148" s="31">
        <v>113.4</v>
      </c>
      <c r="DJ148" s="33">
        <v>113.4</v>
      </c>
      <c r="DK148" s="40">
        <v>2000</v>
      </c>
      <c r="DL148" s="32">
        <v>112</v>
      </c>
      <c r="DM148" s="31">
        <v>528.6</v>
      </c>
      <c r="DN148" s="32">
        <v>0</v>
      </c>
      <c r="DO148" s="31">
        <v>0</v>
      </c>
      <c r="DP148" s="33"/>
      <c r="DQ148" s="40">
        <v>2000</v>
      </c>
      <c r="DR148" s="32">
        <v>75</v>
      </c>
      <c r="DS148" s="31">
        <v>643</v>
      </c>
      <c r="DT148" s="32">
        <v>1</v>
      </c>
      <c r="DU148" s="31">
        <v>85.8</v>
      </c>
      <c r="DV148" s="33">
        <v>85.8</v>
      </c>
      <c r="DW148" s="40">
        <v>2000</v>
      </c>
      <c r="DX148" s="32">
        <v>0</v>
      </c>
      <c r="DY148" s="31">
        <v>0</v>
      </c>
      <c r="DZ148" s="32">
        <v>0</v>
      </c>
      <c r="EA148" s="31">
        <v>0</v>
      </c>
      <c r="EB148" s="33"/>
      <c r="EC148" s="40">
        <v>2000</v>
      </c>
      <c r="ED148" s="32">
        <v>114</v>
      </c>
      <c r="EE148" s="31">
        <v>1435.8</v>
      </c>
      <c r="EF148" s="32">
        <v>1</v>
      </c>
      <c r="EG148" s="31">
        <v>145.2</v>
      </c>
      <c r="EH148" s="33">
        <v>145.2</v>
      </c>
      <c r="EI148" s="40">
        <v>2000</v>
      </c>
      <c r="EJ148" s="32">
        <v>132</v>
      </c>
      <c r="EK148" s="31">
        <v>565.3</v>
      </c>
      <c r="EL148" s="32">
        <v>0</v>
      </c>
      <c r="EM148" s="31">
        <v>0</v>
      </c>
      <c r="EN148" s="33"/>
      <c r="EO148" s="40">
        <v>2000</v>
      </c>
      <c r="EP148" s="32">
        <v>88</v>
      </c>
      <c r="EQ148" s="31">
        <v>465.7</v>
      </c>
      <c r="ER148" s="32">
        <v>0</v>
      </c>
      <c r="ES148" s="31">
        <v>0</v>
      </c>
      <c r="ET148" s="33"/>
      <c r="EU148" s="40">
        <v>2000</v>
      </c>
      <c r="EV148" s="32">
        <v>64</v>
      </c>
      <c r="EW148" s="31">
        <v>1171.1</v>
      </c>
      <c r="EX148" s="32">
        <v>4</v>
      </c>
      <c r="EY148" s="31">
        <v>411.8</v>
      </c>
      <c r="EZ148" s="33">
        <v>102.95</v>
      </c>
      <c r="FA148" s="40">
        <v>2000</v>
      </c>
      <c r="FB148" s="32">
        <v>173</v>
      </c>
      <c r="FC148" s="31">
        <v>1015.9</v>
      </c>
      <c r="FD148" s="32">
        <v>0</v>
      </c>
      <c r="FE148" s="31">
        <v>0</v>
      </c>
      <c r="FF148" s="33"/>
    </row>
    <row r="149" ht="21.95" customHeight="1">
      <c r="A149" s="39">
        <v>2001</v>
      </c>
      <c r="B149" s="30">
        <v>114</v>
      </c>
      <c r="C149" s="31">
        <v>598.1</v>
      </c>
      <c r="D149" s="32">
        <v>1</v>
      </c>
      <c r="E149" s="31">
        <v>33</v>
      </c>
      <c r="F149" s="33">
        <v>33</v>
      </c>
      <c r="G149" s="40">
        <v>2001</v>
      </c>
      <c r="H149" s="32">
        <v>144</v>
      </c>
      <c r="I149" s="31">
        <v>1595.6</v>
      </c>
      <c r="J149" s="32">
        <v>3</v>
      </c>
      <c r="K149" s="31">
        <v>439</v>
      </c>
      <c r="L149" s="33">
        <v>146.333333333333</v>
      </c>
      <c r="M149" s="40">
        <v>2001</v>
      </c>
      <c r="N149" s="32">
        <v>96</v>
      </c>
      <c r="O149" s="31">
        <v>730</v>
      </c>
      <c r="P149" s="32">
        <v>1</v>
      </c>
      <c r="Q149" s="31">
        <v>88.2</v>
      </c>
      <c r="R149" s="33">
        <v>88.2</v>
      </c>
      <c r="S149" s="40">
        <v>2001</v>
      </c>
      <c r="T149" s="32">
        <v>103</v>
      </c>
      <c r="U149" s="31">
        <v>554.8</v>
      </c>
      <c r="V149" s="32">
        <v>1</v>
      </c>
      <c r="W149" s="31">
        <v>45</v>
      </c>
      <c r="X149" s="33">
        <v>45</v>
      </c>
      <c r="Y149" s="40">
        <v>2001</v>
      </c>
      <c r="Z149" s="32">
        <v>78</v>
      </c>
      <c r="AA149" s="31">
        <v>809.8</v>
      </c>
      <c r="AB149" s="32">
        <v>1</v>
      </c>
      <c r="AC149" s="31">
        <v>107</v>
      </c>
      <c r="AD149" s="33">
        <v>107</v>
      </c>
      <c r="AE149" s="40">
        <v>2001</v>
      </c>
      <c r="AF149" s="32">
        <v>119</v>
      </c>
      <c r="AG149" s="31">
        <v>1061.2</v>
      </c>
      <c r="AH149" s="32">
        <v>2</v>
      </c>
      <c r="AI149" s="31">
        <v>255</v>
      </c>
      <c r="AJ149" s="33">
        <v>127.5</v>
      </c>
      <c r="AK149" s="40">
        <v>2001</v>
      </c>
      <c r="AL149" s="32">
        <v>131</v>
      </c>
      <c r="AM149" s="31">
        <v>1224.6</v>
      </c>
      <c r="AN149" s="32">
        <v>2</v>
      </c>
      <c r="AO149" s="31">
        <v>248.2</v>
      </c>
      <c r="AP149" s="33">
        <v>124.1</v>
      </c>
      <c r="AQ149" s="40">
        <v>2001</v>
      </c>
      <c r="AR149" s="32">
        <v>120</v>
      </c>
      <c r="AS149" s="31">
        <v>1521.4</v>
      </c>
      <c r="AT149" s="32">
        <v>1</v>
      </c>
      <c r="AU149" s="31">
        <v>309.8</v>
      </c>
      <c r="AV149" s="33">
        <v>309.8</v>
      </c>
      <c r="AW149" s="40">
        <v>2001</v>
      </c>
      <c r="AX149" s="32">
        <v>106</v>
      </c>
      <c r="AY149" s="31">
        <v>1193.3</v>
      </c>
      <c r="AZ149" s="32">
        <v>2</v>
      </c>
      <c r="BA149" s="31">
        <v>353.8</v>
      </c>
      <c r="BB149" s="33">
        <v>176.9</v>
      </c>
      <c r="BC149" s="40">
        <v>2001</v>
      </c>
      <c r="BD149" s="32">
        <v>56</v>
      </c>
      <c r="BE149" s="31">
        <v>402.8</v>
      </c>
      <c r="BF149" s="32">
        <v>1</v>
      </c>
      <c r="BG149" s="31">
        <v>74.8</v>
      </c>
      <c r="BH149" s="33">
        <v>74.8</v>
      </c>
      <c r="BI149" s="40">
        <v>2001</v>
      </c>
      <c r="BJ149" s="32">
        <v>46</v>
      </c>
      <c r="BK149" s="31">
        <v>219</v>
      </c>
      <c r="BL149" s="32">
        <v>0</v>
      </c>
      <c r="BM149" s="31">
        <v>0</v>
      </c>
      <c r="BN149" s="33"/>
      <c r="BO149" s="40">
        <v>2001</v>
      </c>
      <c r="BP149" s="32">
        <v>56</v>
      </c>
      <c r="BQ149" s="31">
        <v>647.9</v>
      </c>
      <c r="BR149" s="32">
        <v>1</v>
      </c>
      <c r="BS149" s="31">
        <v>85.40000000000001</v>
      </c>
      <c r="BT149" s="33">
        <v>85.40000000000001</v>
      </c>
      <c r="BU149" s="40">
        <v>2001</v>
      </c>
      <c r="BV149" s="32">
        <v>71</v>
      </c>
      <c r="BW149" s="31">
        <v>990.1</v>
      </c>
      <c r="BX149" s="32">
        <v>2</v>
      </c>
      <c r="BY149" s="31">
        <v>292</v>
      </c>
      <c r="BZ149" s="33">
        <v>146</v>
      </c>
      <c r="CA149" s="40">
        <v>2001</v>
      </c>
      <c r="CB149" s="32">
        <v>66</v>
      </c>
      <c r="CC149" s="31">
        <v>822.9</v>
      </c>
      <c r="CD149" s="32">
        <v>1</v>
      </c>
      <c r="CE149" s="31">
        <v>113</v>
      </c>
      <c r="CF149" s="33">
        <v>113</v>
      </c>
      <c r="CG149" s="40">
        <v>2001</v>
      </c>
      <c r="CH149" s="32">
        <v>62</v>
      </c>
      <c r="CI149" s="31">
        <v>711.6</v>
      </c>
      <c r="CJ149" s="32">
        <v>4</v>
      </c>
      <c r="CK149" s="31">
        <v>300</v>
      </c>
      <c r="CL149" s="33">
        <v>75</v>
      </c>
      <c r="CM149" s="40">
        <v>2001</v>
      </c>
      <c r="CN149" s="32">
        <v>76</v>
      </c>
      <c r="CO149" s="31">
        <v>1227.5</v>
      </c>
      <c r="CP149" s="32">
        <v>2</v>
      </c>
      <c r="CQ149" s="31">
        <v>319.2</v>
      </c>
      <c r="CR149" s="33">
        <v>159.6</v>
      </c>
      <c r="CS149" s="40">
        <v>2001</v>
      </c>
      <c r="CT149" s="32">
        <v>146</v>
      </c>
      <c r="CU149" s="31">
        <v>1274.8</v>
      </c>
      <c r="CV149" s="32">
        <v>3</v>
      </c>
      <c r="CW149" s="31">
        <v>425.4</v>
      </c>
      <c r="CX149" s="33">
        <v>141.8</v>
      </c>
      <c r="CY149" s="40">
        <v>2001</v>
      </c>
      <c r="CZ149" s="32">
        <v>98</v>
      </c>
      <c r="DA149" s="31">
        <v>1614.9</v>
      </c>
      <c r="DB149" s="32">
        <v>2</v>
      </c>
      <c r="DC149" s="31">
        <v>538.2</v>
      </c>
      <c r="DD149" s="33">
        <v>269.1</v>
      </c>
      <c r="DE149" s="40">
        <v>2001</v>
      </c>
      <c r="DF149" s="32">
        <v>61</v>
      </c>
      <c r="DG149" s="31">
        <v>434.5</v>
      </c>
      <c r="DH149" s="32">
        <v>0</v>
      </c>
      <c r="DI149" s="31">
        <v>0</v>
      </c>
      <c r="DJ149" s="33"/>
      <c r="DK149" s="40">
        <v>2001</v>
      </c>
      <c r="DL149" s="32">
        <v>99</v>
      </c>
      <c r="DM149" s="31">
        <v>426.2</v>
      </c>
      <c r="DN149" s="32">
        <v>1</v>
      </c>
      <c r="DO149" s="31">
        <v>71</v>
      </c>
      <c r="DP149" s="33">
        <v>71</v>
      </c>
      <c r="DQ149" s="40">
        <v>2001</v>
      </c>
      <c r="DR149" s="32">
        <v>66</v>
      </c>
      <c r="DS149" s="31">
        <v>492.4</v>
      </c>
      <c r="DT149" s="32">
        <v>1</v>
      </c>
      <c r="DU149" s="31">
        <v>78.40000000000001</v>
      </c>
      <c r="DV149" s="33">
        <v>78.40000000000001</v>
      </c>
      <c r="DW149" s="40">
        <v>2001</v>
      </c>
      <c r="DX149" s="32">
        <v>0</v>
      </c>
      <c r="DY149" s="31">
        <v>0</v>
      </c>
      <c r="DZ149" s="32">
        <v>0</v>
      </c>
      <c r="EA149" s="31">
        <v>0</v>
      </c>
      <c r="EB149" s="33"/>
      <c r="EC149" s="40">
        <v>2001</v>
      </c>
      <c r="ED149" s="32">
        <v>99</v>
      </c>
      <c r="EE149" s="31">
        <v>1417.3</v>
      </c>
      <c r="EF149" s="32">
        <v>1</v>
      </c>
      <c r="EG149" s="31">
        <v>253.6</v>
      </c>
      <c r="EH149" s="33">
        <v>253.6</v>
      </c>
      <c r="EI149" s="40">
        <v>2001</v>
      </c>
      <c r="EJ149" s="32">
        <v>128</v>
      </c>
      <c r="EK149" s="31">
        <v>577.6</v>
      </c>
      <c r="EL149" s="32">
        <v>2</v>
      </c>
      <c r="EM149" s="31">
        <v>104</v>
      </c>
      <c r="EN149" s="33">
        <v>52</v>
      </c>
      <c r="EO149" s="40">
        <v>2001</v>
      </c>
      <c r="EP149" s="32">
        <v>65</v>
      </c>
      <c r="EQ149" s="31">
        <v>605</v>
      </c>
      <c r="ER149" s="32">
        <v>0</v>
      </c>
      <c r="ES149" s="31">
        <v>0</v>
      </c>
      <c r="ET149" s="33"/>
      <c r="EU149" s="40">
        <v>2001</v>
      </c>
      <c r="EV149" s="32">
        <v>34</v>
      </c>
      <c r="EW149" s="31">
        <v>214.3</v>
      </c>
      <c r="EX149" s="32">
        <v>0</v>
      </c>
      <c r="EY149" s="31">
        <v>0</v>
      </c>
      <c r="EZ149" s="33"/>
      <c r="FA149" s="40">
        <v>2001</v>
      </c>
      <c r="FB149" s="32">
        <v>172</v>
      </c>
      <c r="FC149" s="31">
        <v>1416.8</v>
      </c>
      <c r="FD149" s="32">
        <v>2</v>
      </c>
      <c r="FE149" s="31">
        <v>292</v>
      </c>
      <c r="FF149" s="33">
        <v>146</v>
      </c>
    </row>
    <row r="150" ht="21.95" customHeight="1">
      <c r="A150" s="39">
        <v>2002</v>
      </c>
      <c r="B150" s="30">
        <v>96</v>
      </c>
      <c r="C150" s="31">
        <v>348.6</v>
      </c>
      <c r="D150" s="32">
        <v>1</v>
      </c>
      <c r="E150" s="31">
        <v>44.2</v>
      </c>
      <c r="F150" s="33">
        <v>44.2</v>
      </c>
      <c r="G150" s="40">
        <v>2002</v>
      </c>
      <c r="H150" s="32">
        <v>134</v>
      </c>
      <c r="I150" s="31">
        <v>1389.4</v>
      </c>
      <c r="J150" s="32">
        <v>1</v>
      </c>
      <c r="K150" s="31">
        <v>114</v>
      </c>
      <c r="L150" s="33">
        <v>114</v>
      </c>
      <c r="M150" s="40">
        <v>2002</v>
      </c>
      <c r="N150" s="32">
        <v>69</v>
      </c>
      <c r="O150" s="31">
        <v>498.9</v>
      </c>
      <c r="P150" s="32">
        <v>0</v>
      </c>
      <c r="Q150" s="31">
        <v>0</v>
      </c>
      <c r="R150" s="33"/>
      <c r="S150" s="40">
        <v>2002</v>
      </c>
      <c r="T150" s="32">
        <v>99</v>
      </c>
      <c r="U150" s="31">
        <v>407.6</v>
      </c>
      <c r="V150" s="32">
        <v>0</v>
      </c>
      <c r="W150" s="31">
        <v>0</v>
      </c>
      <c r="X150" s="33"/>
      <c r="Y150" s="40">
        <v>2002</v>
      </c>
      <c r="Z150" s="32">
        <v>65</v>
      </c>
      <c r="AA150" s="31">
        <v>594</v>
      </c>
      <c r="AB150" s="32">
        <v>1</v>
      </c>
      <c r="AC150" s="31">
        <v>98</v>
      </c>
      <c r="AD150" s="33">
        <v>98</v>
      </c>
      <c r="AE150" s="40">
        <v>2002</v>
      </c>
      <c r="AF150" s="32">
        <v>102</v>
      </c>
      <c r="AG150" s="31">
        <v>708.6</v>
      </c>
      <c r="AH150" s="32">
        <v>0</v>
      </c>
      <c r="AI150" s="31">
        <v>0</v>
      </c>
      <c r="AJ150" s="33"/>
      <c r="AK150" s="40">
        <v>2002</v>
      </c>
      <c r="AL150" s="32">
        <v>111</v>
      </c>
      <c r="AM150" s="31">
        <v>971.3</v>
      </c>
      <c r="AN150" s="32">
        <v>0</v>
      </c>
      <c r="AO150" s="31">
        <v>0</v>
      </c>
      <c r="AP150" s="33"/>
      <c r="AQ150" s="40">
        <v>2002</v>
      </c>
      <c r="AR150" s="32">
        <v>123</v>
      </c>
      <c r="AS150" s="31">
        <v>1269.2</v>
      </c>
      <c r="AT150" s="32">
        <v>0</v>
      </c>
      <c r="AU150" s="31">
        <v>0</v>
      </c>
      <c r="AV150" s="33"/>
      <c r="AW150" s="40">
        <v>2002</v>
      </c>
      <c r="AX150" s="32">
        <v>100</v>
      </c>
      <c r="AY150" s="31">
        <v>559.3</v>
      </c>
      <c r="AZ150" s="32">
        <v>0</v>
      </c>
      <c r="BA150" s="31">
        <v>0</v>
      </c>
      <c r="BB150" s="33"/>
      <c r="BC150" s="40">
        <v>2002</v>
      </c>
      <c r="BD150" s="32">
        <v>32</v>
      </c>
      <c r="BE150" s="31">
        <v>340</v>
      </c>
      <c r="BF150" s="32">
        <v>1</v>
      </c>
      <c r="BG150" s="31">
        <v>111.2</v>
      </c>
      <c r="BH150" s="33">
        <v>111.2</v>
      </c>
      <c r="BI150" s="40">
        <v>2002</v>
      </c>
      <c r="BJ150" s="32">
        <v>25</v>
      </c>
      <c r="BK150" s="31">
        <v>123.1</v>
      </c>
      <c r="BL150" s="32">
        <v>0</v>
      </c>
      <c r="BM150" s="31">
        <v>0</v>
      </c>
      <c r="BN150" s="33"/>
      <c r="BO150" s="40">
        <v>2002</v>
      </c>
      <c r="BP150" s="32">
        <v>62</v>
      </c>
      <c r="BQ150" s="31">
        <v>591.2</v>
      </c>
      <c r="BR150" s="32">
        <v>0</v>
      </c>
      <c r="BS150" s="31">
        <v>0</v>
      </c>
      <c r="BT150" s="33"/>
      <c r="BU150" s="40">
        <v>2002</v>
      </c>
      <c r="BV150" s="32">
        <v>46</v>
      </c>
      <c r="BW150" s="31">
        <v>475.5</v>
      </c>
      <c r="BX150" s="32">
        <v>0</v>
      </c>
      <c r="BY150" s="31">
        <v>0</v>
      </c>
      <c r="BZ150" s="33"/>
      <c r="CA150" s="40">
        <v>2002</v>
      </c>
      <c r="CB150" s="32">
        <v>49</v>
      </c>
      <c r="CC150" s="31">
        <v>569.7</v>
      </c>
      <c r="CD150" s="32">
        <v>0</v>
      </c>
      <c r="CE150" s="31">
        <v>0</v>
      </c>
      <c r="CF150" s="33"/>
      <c r="CG150" s="40">
        <v>2002</v>
      </c>
      <c r="CH150" s="32">
        <v>76</v>
      </c>
      <c r="CI150" s="31">
        <v>369</v>
      </c>
      <c r="CJ150" s="32">
        <v>0</v>
      </c>
      <c r="CK150" s="31">
        <v>0</v>
      </c>
      <c r="CL150" s="33"/>
      <c r="CM150" s="40">
        <v>2002</v>
      </c>
      <c r="CN150" s="32">
        <v>70</v>
      </c>
      <c r="CO150" s="31">
        <v>624.5</v>
      </c>
      <c r="CP150" s="32">
        <v>0</v>
      </c>
      <c r="CQ150" s="31">
        <v>0</v>
      </c>
      <c r="CR150" s="33"/>
      <c r="CS150" s="40">
        <v>2002</v>
      </c>
      <c r="CT150" s="32">
        <v>119</v>
      </c>
      <c r="CU150" s="31">
        <v>836.1</v>
      </c>
      <c r="CV150" s="32">
        <v>0</v>
      </c>
      <c r="CW150" s="31">
        <v>0</v>
      </c>
      <c r="CX150" s="33"/>
      <c r="CY150" s="40">
        <v>2002</v>
      </c>
      <c r="CZ150" s="32">
        <v>100</v>
      </c>
      <c r="DA150" s="31">
        <v>1269</v>
      </c>
      <c r="DB150" s="32">
        <v>0</v>
      </c>
      <c r="DC150" s="31">
        <v>0</v>
      </c>
      <c r="DD150" s="33"/>
      <c r="DE150" s="40">
        <v>2002</v>
      </c>
      <c r="DF150" s="32">
        <v>50</v>
      </c>
      <c r="DG150" s="31">
        <v>365.9</v>
      </c>
      <c r="DH150" s="32">
        <v>0</v>
      </c>
      <c r="DI150" s="31">
        <v>0</v>
      </c>
      <c r="DJ150" s="33"/>
      <c r="DK150" s="40">
        <v>2002</v>
      </c>
      <c r="DL150" s="32">
        <v>80</v>
      </c>
      <c r="DM150" s="31">
        <v>212.2</v>
      </c>
      <c r="DN150" s="32">
        <v>0</v>
      </c>
      <c r="DO150" s="31">
        <v>0</v>
      </c>
      <c r="DP150" s="33"/>
      <c r="DQ150" s="40">
        <v>2002</v>
      </c>
      <c r="DR150" s="32">
        <v>57</v>
      </c>
      <c r="DS150" s="31">
        <v>289.6</v>
      </c>
      <c r="DT150" s="32">
        <v>0</v>
      </c>
      <c r="DU150" s="31">
        <v>0</v>
      </c>
      <c r="DV150" s="33"/>
      <c r="DW150" s="40">
        <v>2002</v>
      </c>
      <c r="DX150" s="32">
        <v>0</v>
      </c>
      <c r="DY150" s="31">
        <v>0</v>
      </c>
      <c r="DZ150" s="32">
        <v>0</v>
      </c>
      <c r="EA150" s="31">
        <v>0</v>
      </c>
      <c r="EB150" s="33"/>
      <c r="EC150" s="40">
        <v>2002</v>
      </c>
      <c r="ED150" s="32">
        <v>107</v>
      </c>
      <c r="EE150" s="31">
        <v>1286</v>
      </c>
      <c r="EF150" s="32">
        <v>0</v>
      </c>
      <c r="EG150" s="31">
        <v>0</v>
      </c>
      <c r="EH150" s="33"/>
      <c r="EI150" s="40">
        <v>2002</v>
      </c>
      <c r="EJ150" s="32">
        <v>117</v>
      </c>
      <c r="EK150" s="31">
        <v>415.2</v>
      </c>
      <c r="EL150" s="32">
        <v>1</v>
      </c>
      <c r="EM150" s="31">
        <v>54</v>
      </c>
      <c r="EN150" s="33">
        <v>54</v>
      </c>
      <c r="EO150" s="40">
        <v>2002</v>
      </c>
      <c r="EP150" s="32">
        <v>55</v>
      </c>
      <c r="EQ150" s="31">
        <v>426.8</v>
      </c>
      <c r="ER150" s="32">
        <v>0</v>
      </c>
      <c r="ES150" s="31">
        <v>0</v>
      </c>
      <c r="ET150" s="33"/>
      <c r="EU150" s="40">
        <v>2002</v>
      </c>
      <c r="EV150" s="32">
        <v>14</v>
      </c>
      <c r="EW150" s="31">
        <v>52.6</v>
      </c>
      <c r="EX150" s="32">
        <v>0</v>
      </c>
      <c r="EY150" s="31">
        <v>0</v>
      </c>
      <c r="EZ150" s="33"/>
      <c r="FA150" s="40">
        <v>2002</v>
      </c>
      <c r="FB150" s="32">
        <v>160</v>
      </c>
      <c r="FC150" s="31">
        <v>948.9</v>
      </c>
      <c r="FD150" s="32">
        <v>1</v>
      </c>
      <c r="FE150" s="31">
        <v>98.40000000000001</v>
      </c>
      <c r="FF150" s="33">
        <v>98.40000000000001</v>
      </c>
    </row>
    <row r="151" ht="21.95" customHeight="1">
      <c r="A151" s="39">
        <v>2003</v>
      </c>
      <c r="B151" s="30">
        <v>111</v>
      </c>
      <c r="C151" s="31">
        <v>523.2</v>
      </c>
      <c r="D151" s="32">
        <v>2</v>
      </c>
      <c r="E151" s="31">
        <v>66</v>
      </c>
      <c r="F151" s="33">
        <v>33</v>
      </c>
      <c r="G151" s="40">
        <v>2003</v>
      </c>
      <c r="H151" s="32">
        <v>162</v>
      </c>
      <c r="I151" s="31">
        <v>1998.8</v>
      </c>
      <c r="J151" s="32">
        <v>3</v>
      </c>
      <c r="K151" s="31">
        <v>440</v>
      </c>
      <c r="L151" s="33">
        <v>146.666666666667</v>
      </c>
      <c r="M151" s="40">
        <v>2003</v>
      </c>
      <c r="N151" s="32">
        <v>84</v>
      </c>
      <c r="O151" s="31">
        <v>638.2</v>
      </c>
      <c r="P151" s="32">
        <v>0</v>
      </c>
      <c r="Q151" s="31">
        <v>0</v>
      </c>
      <c r="R151" s="33"/>
      <c r="S151" s="40">
        <v>2003</v>
      </c>
      <c r="T151" s="32">
        <v>115</v>
      </c>
      <c r="U151" s="31">
        <v>773.2</v>
      </c>
      <c r="V151" s="32">
        <v>3</v>
      </c>
      <c r="W151" s="31">
        <v>140.2</v>
      </c>
      <c r="X151" s="33">
        <v>46.7333333333333</v>
      </c>
      <c r="Y151" s="40">
        <v>2003</v>
      </c>
      <c r="Z151" s="32">
        <v>93</v>
      </c>
      <c r="AA151" s="31">
        <v>622.6</v>
      </c>
      <c r="AB151" s="32">
        <v>0</v>
      </c>
      <c r="AC151" s="31">
        <v>0</v>
      </c>
      <c r="AD151" s="33"/>
      <c r="AE151" s="40">
        <v>2003</v>
      </c>
      <c r="AF151" s="32">
        <v>117</v>
      </c>
      <c r="AG151" s="31">
        <v>826.4</v>
      </c>
      <c r="AH151" s="32">
        <v>0</v>
      </c>
      <c r="AI151" s="31">
        <v>0</v>
      </c>
      <c r="AJ151" s="33"/>
      <c r="AK151" s="40">
        <v>2003</v>
      </c>
      <c r="AL151" s="32">
        <v>129</v>
      </c>
      <c r="AM151" s="31">
        <v>1689.6</v>
      </c>
      <c r="AN151" s="32">
        <v>3</v>
      </c>
      <c r="AO151" s="31">
        <v>421.2</v>
      </c>
      <c r="AP151" s="33">
        <v>140.4</v>
      </c>
      <c r="AQ151" s="40">
        <v>2003</v>
      </c>
      <c r="AR151" s="32">
        <v>158</v>
      </c>
      <c r="AS151" s="31">
        <v>1978.8</v>
      </c>
      <c r="AT151" s="32">
        <v>2</v>
      </c>
      <c r="AU151" s="31">
        <v>332.6</v>
      </c>
      <c r="AV151" s="33">
        <v>166.3</v>
      </c>
      <c r="AW151" s="40">
        <v>2003</v>
      </c>
      <c r="AX151" s="32">
        <v>136</v>
      </c>
      <c r="AY151" s="31">
        <v>717.6</v>
      </c>
      <c r="AZ151" s="32">
        <v>0</v>
      </c>
      <c r="BA151" s="31">
        <v>0</v>
      </c>
      <c r="BB151" s="33"/>
      <c r="BC151" s="40">
        <v>2003</v>
      </c>
      <c r="BD151" s="32">
        <v>50</v>
      </c>
      <c r="BE151" s="31">
        <v>302</v>
      </c>
      <c r="BF151" s="32">
        <v>0</v>
      </c>
      <c r="BG151" s="31">
        <v>0</v>
      </c>
      <c r="BH151" s="33"/>
      <c r="BI151" s="40">
        <v>2003</v>
      </c>
      <c r="BJ151" s="32">
        <v>47</v>
      </c>
      <c r="BK151" s="31">
        <v>235.7</v>
      </c>
      <c r="BL151" s="32">
        <v>0</v>
      </c>
      <c r="BM151" s="31">
        <v>0</v>
      </c>
      <c r="BN151" s="33"/>
      <c r="BO151" s="40">
        <v>2003</v>
      </c>
      <c r="BP151" s="32">
        <v>74</v>
      </c>
      <c r="BQ151" s="31">
        <v>696.6</v>
      </c>
      <c r="BR151" s="32">
        <v>3</v>
      </c>
      <c r="BS151" s="31">
        <v>237</v>
      </c>
      <c r="BT151" s="33">
        <v>79</v>
      </c>
      <c r="BU151" s="40">
        <v>2003</v>
      </c>
      <c r="BV151" s="32">
        <v>132</v>
      </c>
      <c r="BW151" s="31">
        <v>871</v>
      </c>
      <c r="BX151" s="32">
        <v>2</v>
      </c>
      <c r="BY151" s="31">
        <v>217</v>
      </c>
      <c r="BZ151" s="33">
        <v>108.5</v>
      </c>
      <c r="CA151" s="40">
        <v>2003</v>
      </c>
      <c r="CB151" s="32">
        <v>77</v>
      </c>
      <c r="CC151" s="31">
        <v>627.9</v>
      </c>
      <c r="CD151" s="32">
        <v>0</v>
      </c>
      <c r="CE151" s="31">
        <v>0</v>
      </c>
      <c r="CF151" s="33"/>
      <c r="CG151" s="40">
        <v>2003</v>
      </c>
      <c r="CH151" s="32">
        <v>113</v>
      </c>
      <c r="CI151" s="31">
        <v>566</v>
      </c>
      <c r="CJ151" s="32">
        <v>0</v>
      </c>
      <c r="CK151" s="31">
        <v>0</v>
      </c>
      <c r="CL151" s="33"/>
      <c r="CM151" s="40">
        <v>2003</v>
      </c>
      <c r="CN151" s="32">
        <v>90</v>
      </c>
      <c r="CO151" s="31">
        <v>966.4</v>
      </c>
      <c r="CP151" s="32">
        <v>0</v>
      </c>
      <c r="CQ151" s="31">
        <v>0</v>
      </c>
      <c r="CR151" s="33"/>
      <c r="CS151" s="40">
        <v>2003</v>
      </c>
      <c r="CT151" s="32">
        <v>148</v>
      </c>
      <c r="CU151" s="31">
        <v>1181.5</v>
      </c>
      <c r="CV151" s="32">
        <v>0</v>
      </c>
      <c r="CW151" s="31">
        <v>0</v>
      </c>
      <c r="CX151" s="33"/>
      <c r="CY151" s="40">
        <v>2003</v>
      </c>
      <c r="CZ151" s="32">
        <v>114</v>
      </c>
      <c r="DA151" s="31">
        <v>1663.8</v>
      </c>
      <c r="DB151" s="32">
        <v>1</v>
      </c>
      <c r="DC151" s="31">
        <v>138</v>
      </c>
      <c r="DD151" s="33">
        <v>138</v>
      </c>
      <c r="DE151" s="40">
        <v>2003</v>
      </c>
      <c r="DF151" s="32">
        <v>70</v>
      </c>
      <c r="DG151" s="31">
        <v>617.3</v>
      </c>
      <c r="DH151" s="32">
        <v>1</v>
      </c>
      <c r="DI151" s="31">
        <v>118</v>
      </c>
      <c r="DJ151" s="33">
        <v>118</v>
      </c>
      <c r="DK151" s="40">
        <v>2003</v>
      </c>
      <c r="DL151" s="32">
        <v>118</v>
      </c>
      <c r="DM151" s="31">
        <v>587.6</v>
      </c>
      <c r="DN151" s="32">
        <v>2</v>
      </c>
      <c r="DO151" s="31">
        <v>84</v>
      </c>
      <c r="DP151" s="33">
        <v>42</v>
      </c>
      <c r="DQ151" s="40">
        <v>2003</v>
      </c>
      <c r="DR151" s="32">
        <v>82</v>
      </c>
      <c r="DS151" s="31">
        <v>423.8</v>
      </c>
      <c r="DT151" s="32">
        <v>1</v>
      </c>
      <c r="DU151" s="31">
        <v>69.2</v>
      </c>
      <c r="DV151" s="33">
        <v>69.2</v>
      </c>
      <c r="DW151" s="40">
        <v>2003</v>
      </c>
      <c r="DX151" s="32">
        <v>0</v>
      </c>
      <c r="DY151" s="31">
        <v>0</v>
      </c>
      <c r="DZ151" s="32">
        <v>0</v>
      </c>
      <c r="EA151" s="31">
        <v>0</v>
      </c>
      <c r="EB151" s="33"/>
      <c r="EC151" s="40">
        <v>2003</v>
      </c>
      <c r="ED151" s="32">
        <v>123</v>
      </c>
      <c r="EE151" s="31">
        <v>1986.3</v>
      </c>
      <c r="EF151" s="32">
        <v>1</v>
      </c>
      <c r="EG151" s="31">
        <v>176.6</v>
      </c>
      <c r="EH151" s="33">
        <v>176.6</v>
      </c>
      <c r="EI151" s="40">
        <v>2003</v>
      </c>
      <c r="EJ151" s="32">
        <v>137</v>
      </c>
      <c r="EK151" s="31">
        <v>658</v>
      </c>
      <c r="EL151" s="32">
        <v>1</v>
      </c>
      <c r="EM151" s="31">
        <v>44</v>
      </c>
      <c r="EN151" s="33">
        <v>44</v>
      </c>
      <c r="EO151" s="40">
        <v>2003</v>
      </c>
      <c r="EP151" s="32">
        <v>96</v>
      </c>
      <c r="EQ151" s="31">
        <v>682.5</v>
      </c>
      <c r="ER151" s="32">
        <v>1</v>
      </c>
      <c r="ES151" s="31">
        <v>60.8</v>
      </c>
      <c r="ET151" s="33">
        <v>60.8</v>
      </c>
      <c r="EU151" s="40">
        <v>2003</v>
      </c>
      <c r="EV151" s="32">
        <v>43</v>
      </c>
      <c r="EW151" s="31">
        <v>355</v>
      </c>
      <c r="EX151" s="32">
        <v>0</v>
      </c>
      <c r="EY151" s="31">
        <v>0</v>
      </c>
      <c r="EZ151" s="33"/>
      <c r="FA151" s="40">
        <v>2003</v>
      </c>
      <c r="FB151" s="32">
        <v>182</v>
      </c>
      <c r="FC151" s="31">
        <v>1477.6</v>
      </c>
      <c r="FD151" s="32">
        <v>2</v>
      </c>
      <c r="FE151" s="31">
        <v>237.9</v>
      </c>
      <c r="FF151" s="33">
        <v>118.95</v>
      </c>
    </row>
    <row r="152" ht="21.95" customHeight="1">
      <c r="A152" s="39">
        <v>2004</v>
      </c>
      <c r="B152" s="30">
        <v>116</v>
      </c>
      <c r="C152" s="31">
        <v>496.2</v>
      </c>
      <c r="D152" s="32">
        <v>0</v>
      </c>
      <c r="E152" s="31">
        <v>0</v>
      </c>
      <c r="F152" s="33"/>
      <c r="G152" s="40">
        <v>2004</v>
      </c>
      <c r="H152" s="32">
        <v>125</v>
      </c>
      <c r="I152" s="31">
        <v>1691.4</v>
      </c>
      <c r="J152" s="32">
        <v>2</v>
      </c>
      <c r="K152" s="31">
        <v>285</v>
      </c>
      <c r="L152" s="33">
        <v>142.5</v>
      </c>
      <c r="M152" s="40">
        <v>2004</v>
      </c>
      <c r="N152" s="32">
        <v>83</v>
      </c>
      <c r="O152" s="31">
        <v>1083.9</v>
      </c>
      <c r="P152" s="32">
        <v>2</v>
      </c>
      <c r="Q152" s="31">
        <v>169</v>
      </c>
      <c r="R152" s="33">
        <v>84.5</v>
      </c>
      <c r="S152" s="40">
        <v>2004</v>
      </c>
      <c r="T152" s="32">
        <v>102</v>
      </c>
      <c r="U152" s="31">
        <v>525.2</v>
      </c>
      <c r="V152" s="32">
        <v>0</v>
      </c>
      <c r="W152" s="31">
        <v>0</v>
      </c>
      <c r="X152" s="33"/>
      <c r="Y152" s="40">
        <v>2004</v>
      </c>
      <c r="Z152" s="32">
        <v>85</v>
      </c>
      <c r="AA152" s="31">
        <v>1074.4</v>
      </c>
      <c r="AB152" s="32">
        <v>1</v>
      </c>
      <c r="AC152" s="31">
        <v>156</v>
      </c>
      <c r="AD152" s="33">
        <v>156</v>
      </c>
      <c r="AE152" s="40">
        <v>2004</v>
      </c>
      <c r="AF152" s="32">
        <v>97</v>
      </c>
      <c r="AG152" s="31">
        <v>1056.6</v>
      </c>
      <c r="AH152" s="32">
        <v>0</v>
      </c>
      <c r="AI152" s="31">
        <v>0</v>
      </c>
      <c r="AJ152" s="33"/>
      <c r="AK152" s="40">
        <v>2004</v>
      </c>
      <c r="AL152" s="32">
        <v>100</v>
      </c>
      <c r="AM152" s="31">
        <v>1537.4</v>
      </c>
      <c r="AN152" s="32">
        <v>4</v>
      </c>
      <c r="AO152" s="31">
        <v>558.7</v>
      </c>
      <c r="AP152" s="33">
        <v>139.675</v>
      </c>
      <c r="AQ152" s="40">
        <v>2004</v>
      </c>
      <c r="AR152" s="32">
        <v>129</v>
      </c>
      <c r="AS152" s="31">
        <v>1389.2</v>
      </c>
      <c r="AT152" s="32">
        <v>1</v>
      </c>
      <c r="AU152" s="31">
        <v>127.2</v>
      </c>
      <c r="AV152" s="33">
        <v>127.2</v>
      </c>
      <c r="AW152" s="40">
        <v>2004</v>
      </c>
      <c r="AX152" s="32">
        <v>112</v>
      </c>
      <c r="AY152" s="31">
        <v>1064.7</v>
      </c>
      <c r="AZ152" s="32">
        <v>1</v>
      </c>
      <c r="BA152" s="31">
        <v>102.6</v>
      </c>
      <c r="BB152" s="33">
        <v>102.6</v>
      </c>
      <c r="BC152" s="40">
        <v>2004</v>
      </c>
      <c r="BD152" s="32">
        <v>49</v>
      </c>
      <c r="BE152" s="31">
        <v>550.6</v>
      </c>
      <c r="BF152" s="32">
        <v>1</v>
      </c>
      <c r="BG152" s="31">
        <v>80</v>
      </c>
      <c r="BH152" s="33">
        <v>80</v>
      </c>
      <c r="BI152" s="40">
        <v>2004</v>
      </c>
      <c r="BJ152" s="32">
        <v>43</v>
      </c>
      <c r="BK152" s="31">
        <v>499.9</v>
      </c>
      <c r="BL152" s="32">
        <v>3</v>
      </c>
      <c r="BM152" s="31">
        <v>220.6</v>
      </c>
      <c r="BN152" s="33">
        <v>73.5333333333333</v>
      </c>
      <c r="BO152" s="40">
        <v>2004</v>
      </c>
      <c r="BP152" s="32">
        <v>75</v>
      </c>
      <c r="BQ152" s="31">
        <v>661.6</v>
      </c>
      <c r="BR152" s="32">
        <v>1</v>
      </c>
      <c r="BS152" s="31">
        <v>75</v>
      </c>
      <c r="BT152" s="33">
        <v>75</v>
      </c>
      <c r="BU152" s="40">
        <v>2004</v>
      </c>
      <c r="BV152" s="32">
        <v>100</v>
      </c>
      <c r="BW152" s="31">
        <v>797.2</v>
      </c>
      <c r="BX152" s="32">
        <v>0</v>
      </c>
      <c r="BY152" s="31">
        <v>0</v>
      </c>
      <c r="BZ152" s="33"/>
      <c r="CA152" s="40">
        <v>2004</v>
      </c>
      <c r="CB152" s="32">
        <v>65</v>
      </c>
      <c r="CC152" s="31">
        <v>794.1</v>
      </c>
      <c r="CD152" s="32">
        <v>2</v>
      </c>
      <c r="CE152" s="31">
        <v>149.6</v>
      </c>
      <c r="CF152" s="33">
        <v>74.8</v>
      </c>
      <c r="CG152" s="40">
        <v>2004</v>
      </c>
      <c r="CH152" s="32">
        <v>87</v>
      </c>
      <c r="CI152" s="31">
        <v>774.6</v>
      </c>
      <c r="CJ152" s="32">
        <v>1</v>
      </c>
      <c r="CK152" s="31">
        <v>77.40000000000001</v>
      </c>
      <c r="CL152" s="33">
        <v>77.40000000000001</v>
      </c>
      <c r="CM152" s="40">
        <v>2004</v>
      </c>
      <c r="CN152" s="32">
        <v>82</v>
      </c>
      <c r="CO152" s="31">
        <v>1289.3</v>
      </c>
      <c r="CP152" s="32">
        <v>1</v>
      </c>
      <c r="CQ152" s="31">
        <v>113.4</v>
      </c>
      <c r="CR152" s="33">
        <v>113.4</v>
      </c>
      <c r="CS152" s="40">
        <v>2004</v>
      </c>
      <c r="CT152" s="32">
        <v>140</v>
      </c>
      <c r="CU152" s="31">
        <v>1068</v>
      </c>
      <c r="CV152" s="32">
        <v>2</v>
      </c>
      <c r="CW152" s="31">
        <v>177.8</v>
      </c>
      <c r="CX152" s="33">
        <v>88.90000000000001</v>
      </c>
      <c r="CY152" s="40">
        <v>2004</v>
      </c>
      <c r="CZ152" s="32">
        <v>95</v>
      </c>
      <c r="DA152" s="31">
        <v>1665.8</v>
      </c>
      <c r="DB152" s="32">
        <v>1</v>
      </c>
      <c r="DC152" s="31">
        <v>177</v>
      </c>
      <c r="DD152" s="33">
        <v>177</v>
      </c>
      <c r="DE152" s="40">
        <v>2004</v>
      </c>
      <c r="DF152" s="32">
        <v>57</v>
      </c>
      <c r="DG152" s="31">
        <v>702.9</v>
      </c>
      <c r="DH152" s="32">
        <v>2</v>
      </c>
      <c r="DI152" s="31">
        <v>189</v>
      </c>
      <c r="DJ152" s="33">
        <v>94.5</v>
      </c>
      <c r="DK152" s="40">
        <v>2004</v>
      </c>
      <c r="DL152" s="32">
        <v>99</v>
      </c>
      <c r="DM152" s="31">
        <v>380</v>
      </c>
      <c r="DN152" s="32">
        <v>0</v>
      </c>
      <c r="DO152" s="31">
        <v>0</v>
      </c>
      <c r="DP152" s="33"/>
      <c r="DQ152" s="40">
        <v>2004</v>
      </c>
      <c r="DR152" s="32">
        <v>70</v>
      </c>
      <c r="DS152" s="31">
        <v>654</v>
      </c>
      <c r="DT152" s="32">
        <v>2</v>
      </c>
      <c r="DU152" s="31">
        <v>235.4</v>
      </c>
      <c r="DV152" s="33">
        <v>117.7</v>
      </c>
      <c r="DW152" s="40">
        <v>2004</v>
      </c>
      <c r="DX152" s="32">
        <v>4</v>
      </c>
      <c r="DY152" s="31">
        <v>41.7</v>
      </c>
      <c r="DZ152" s="32">
        <v>0</v>
      </c>
      <c r="EA152" s="31">
        <v>0</v>
      </c>
      <c r="EB152" s="33"/>
      <c r="EC152" s="40">
        <v>2004</v>
      </c>
      <c r="ED152" s="32">
        <v>94</v>
      </c>
      <c r="EE152" s="31">
        <v>1911</v>
      </c>
      <c r="EF152" s="32">
        <v>4</v>
      </c>
      <c r="EG152" s="31">
        <v>736.8</v>
      </c>
      <c r="EH152" s="33">
        <v>184.2</v>
      </c>
      <c r="EI152" s="40">
        <v>2004</v>
      </c>
      <c r="EJ152" s="32">
        <v>121</v>
      </c>
      <c r="EK152" s="31">
        <v>492.4</v>
      </c>
      <c r="EL152" s="32">
        <v>0</v>
      </c>
      <c r="EM152" s="31">
        <v>0</v>
      </c>
      <c r="EN152" s="33"/>
      <c r="EO152" s="40">
        <v>2004</v>
      </c>
      <c r="EP152" s="32">
        <v>73</v>
      </c>
      <c r="EQ152" s="31">
        <v>692.9</v>
      </c>
      <c r="ER152" s="32">
        <v>1</v>
      </c>
      <c r="ES152" s="31">
        <v>59</v>
      </c>
      <c r="ET152" s="33">
        <v>59</v>
      </c>
      <c r="EU152" s="40">
        <v>2004</v>
      </c>
      <c r="EV152" s="32">
        <v>42</v>
      </c>
      <c r="EW152" s="31">
        <v>399.1</v>
      </c>
      <c r="EX152" s="32">
        <v>1</v>
      </c>
      <c r="EY152" s="31">
        <v>81.2</v>
      </c>
      <c r="EZ152" s="33">
        <v>81.2</v>
      </c>
      <c r="FA152" s="40">
        <v>2004</v>
      </c>
      <c r="FB152" s="32">
        <v>166</v>
      </c>
      <c r="FC152" s="31">
        <v>1112</v>
      </c>
      <c r="FD152" s="32">
        <v>0</v>
      </c>
      <c r="FE152" s="31">
        <v>0</v>
      </c>
      <c r="FF152" s="33"/>
    </row>
    <row r="153" ht="21.95" customHeight="1">
      <c r="A153" s="39">
        <v>2005</v>
      </c>
      <c r="B153" s="30">
        <v>114</v>
      </c>
      <c r="C153" s="31">
        <v>573.2</v>
      </c>
      <c r="D153" s="32">
        <v>2</v>
      </c>
      <c r="E153" s="31">
        <v>81.59999999999999</v>
      </c>
      <c r="F153" s="33">
        <v>40.8</v>
      </c>
      <c r="G153" s="40">
        <v>2005</v>
      </c>
      <c r="H153" s="32">
        <v>135</v>
      </c>
      <c r="I153" s="31">
        <v>1348.8</v>
      </c>
      <c r="J153" s="32">
        <v>1</v>
      </c>
      <c r="K153" s="31">
        <v>142</v>
      </c>
      <c r="L153" s="33">
        <v>142</v>
      </c>
      <c r="M153" s="40">
        <v>2005</v>
      </c>
      <c r="N153" s="32">
        <v>80</v>
      </c>
      <c r="O153" s="31">
        <v>622.8</v>
      </c>
      <c r="P153" s="32">
        <v>0</v>
      </c>
      <c r="Q153" s="31">
        <v>0</v>
      </c>
      <c r="R153" s="33"/>
      <c r="S153" s="40">
        <v>2005</v>
      </c>
      <c r="T153" s="32">
        <v>105</v>
      </c>
      <c r="U153" s="31">
        <v>742.2</v>
      </c>
      <c r="V153" s="32">
        <v>2</v>
      </c>
      <c r="W153" s="31">
        <v>147</v>
      </c>
      <c r="X153" s="33">
        <v>73.5</v>
      </c>
      <c r="Y153" s="40">
        <v>2005</v>
      </c>
      <c r="Z153" s="32">
        <v>87</v>
      </c>
      <c r="AA153" s="31">
        <v>621.6</v>
      </c>
      <c r="AB153" s="32">
        <v>0</v>
      </c>
      <c r="AC153" s="31">
        <v>0</v>
      </c>
      <c r="AD153" s="33"/>
      <c r="AE153" s="40">
        <v>2005</v>
      </c>
      <c r="AF153" s="32">
        <v>122</v>
      </c>
      <c r="AG153" s="31">
        <v>718</v>
      </c>
      <c r="AH153" s="32">
        <v>0</v>
      </c>
      <c r="AI153" s="31">
        <v>0</v>
      </c>
      <c r="AJ153" s="33"/>
      <c r="AK153" s="40">
        <v>2005</v>
      </c>
      <c r="AL153" s="32">
        <v>124</v>
      </c>
      <c r="AM153" s="31">
        <v>1036.5</v>
      </c>
      <c r="AN153" s="32">
        <v>2</v>
      </c>
      <c r="AO153" s="31">
        <v>230.4</v>
      </c>
      <c r="AP153" s="33">
        <v>115.2</v>
      </c>
      <c r="AQ153" s="40">
        <v>2005</v>
      </c>
      <c r="AR153" s="32">
        <v>142</v>
      </c>
      <c r="AS153" s="31">
        <v>1618</v>
      </c>
      <c r="AT153" s="32">
        <v>1</v>
      </c>
      <c r="AU153" s="31">
        <v>252.4</v>
      </c>
      <c r="AV153" s="33">
        <v>252.4</v>
      </c>
      <c r="AW153" s="40">
        <v>2005</v>
      </c>
      <c r="AX153" s="32">
        <v>127</v>
      </c>
      <c r="AY153" s="31">
        <v>883.2</v>
      </c>
      <c r="AZ153" s="32">
        <v>1</v>
      </c>
      <c r="BA153" s="31">
        <v>140.6</v>
      </c>
      <c r="BB153" s="33">
        <v>140.6</v>
      </c>
      <c r="BC153" s="40">
        <v>2005</v>
      </c>
      <c r="BD153" s="32">
        <v>57</v>
      </c>
      <c r="BE153" s="31">
        <v>365.6</v>
      </c>
      <c r="BF153" s="32">
        <v>0</v>
      </c>
      <c r="BG153" s="31">
        <v>0</v>
      </c>
      <c r="BH153" s="33"/>
      <c r="BI153" s="40">
        <v>2005</v>
      </c>
      <c r="BJ153" s="32">
        <v>38</v>
      </c>
      <c r="BK153" s="31">
        <v>188.6</v>
      </c>
      <c r="BL153" s="32">
        <v>0</v>
      </c>
      <c r="BM153" s="31">
        <v>0</v>
      </c>
      <c r="BN153" s="33"/>
      <c r="BO153" s="40">
        <v>2005</v>
      </c>
      <c r="BP153" s="32">
        <v>65</v>
      </c>
      <c r="BQ153" s="31">
        <v>474.6</v>
      </c>
      <c r="BR153" s="32">
        <v>0</v>
      </c>
      <c r="BS153" s="31">
        <v>0</v>
      </c>
      <c r="BT153" s="33"/>
      <c r="BU153" s="40">
        <v>2005</v>
      </c>
      <c r="BV153" s="32">
        <v>118</v>
      </c>
      <c r="BW153" s="31">
        <v>889.8</v>
      </c>
      <c r="BX153" s="32">
        <v>1</v>
      </c>
      <c r="BY153" s="31">
        <v>98.59999999999999</v>
      </c>
      <c r="BZ153" s="33">
        <v>98.59999999999999</v>
      </c>
      <c r="CA153" s="40">
        <v>2005</v>
      </c>
      <c r="CB153" s="32">
        <v>68</v>
      </c>
      <c r="CC153" s="31">
        <v>551.4</v>
      </c>
      <c r="CD153" s="32">
        <v>1</v>
      </c>
      <c r="CE153" s="31">
        <v>74</v>
      </c>
      <c r="CF153" s="33">
        <v>74</v>
      </c>
      <c r="CG153" s="40">
        <v>2005</v>
      </c>
      <c r="CH153" s="32">
        <v>86</v>
      </c>
      <c r="CI153" s="31">
        <v>644</v>
      </c>
      <c r="CJ153" s="32">
        <v>0</v>
      </c>
      <c r="CK153" s="31">
        <v>0</v>
      </c>
      <c r="CL153" s="33"/>
      <c r="CM153" s="40">
        <v>2005</v>
      </c>
      <c r="CN153" s="32">
        <v>116</v>
      </c>
      <c r="CO153" s="31">
        <v>858</v>
      </c>
      <c r="CP153" s="32">
        <v>1</v>
      </c>
      <c r="CQ153" s="31">
        <v>109.8</v>
      </c>
      <c r="CR153" s="33">
        <v>109.8</v>
      </c>
      <c r="CS153" s="40">
        <v>2005</v>
      </c>
      <c r="CT153" s="32">
        <v>152</v>
      </c>
      <c r="CU153" s="31">
        <v>1005.4</v>
      </c>
      <c r="CV153" s="32">
        <v>1</v>
      </c>
      <c r="CW153" s="31">
        <v>129.4</v>
      </c>
      <c r="CX153" s="33">
        <v>129.4</v>
      </c>
      <c r="CY153" s="40">
        <v>2005</v>
      </c>
      <c r="CZ153" s="32">
        <v>87</v>
      </c>
      <c r="DA153" s="31">
        <v>1531.4</v>
      </c>
      <c r="DB153" s="32">
        <v>2</v>
      </c>
      <c r="DC153" s="31">
        <v>477</v>
      </c>
      <c r="DD153" s="33">
        <v>238.5</v>
      </c>
      <c r="DE153" s="40">
        <v>2005</v>
      </c>
      <c r="DF153" s="32">
        <v>67</v>
      </c>
      <c r="DG153" s="31">
        <v>437.5</v>
      </c>
      <c r="DH153" s="32">
        <v>0</v>
      </c>
      <c r="DI153" s="31">
        <v>0</v>
      </c>
      <c r="DJ153" s="33"/>
      <c r="DK153" s="40">
        <v>2005</v>
      </c>
      <c r="DL153" s="32">
        <v>107</v>
      </c>
      <c r="DM153" s="31">
        <v>543.8</v>
      </c>
      <c r="DN153" s="32">
        <v>2</v>
      </c>
      <c r="DO153" s="31">
        <v>95</v>
      </c>
      <c r="DP153" s="33">
        <v>47.5</v>
      </c>
      <c r="DQ153" s="40">
        <v>2005</v>
      </c>
      <c r="DR153" s="32">
        <v>69</v>
      </c>
      <c r="DS153" s="31">
        <v>400.6</v>
      </c>
      <c r="DT153" s="32">
        <v>0</v>
      </c>
      <c r="DU153" s="31">
        <v>0</v>
      </c>
      <c r="DV153" s="33"/>
      <c r="DW153" s="40">
        <v>2005</v>
      </c>
      <c r="DX153" s="32">
        <v>100</v>
      </c>
      <c r="DY153" s="31">
        <v>617.2</v>
      </c>
      <c r="DZ153" s="32">
        <v>0</v>
      </c>
      <c r="EA153" s="31">
        <v>0</v>
      </c>
      <c r="EB153" s="33"/>
      <c r="EC153" s="40">
        <v>2005</v>
      </c>
      <c r="ED153" s="32">
        <v>128</v>
      </c>
      <c r="EE153" s="31">
        <v>1921.4</v>
      </c>
      <c r="EF153" s="32">
        <v>2</v>
      </c>
      <c r="EG153" s="31">
        <v>612.8</v>
      </c>
      <c r="EH153" s="33">
        <v>306.4</v>
      </c>
      <c r="EI153" s="40">
        <v>2005</v>
      </c>
      <c r="EJ153" s="32">
        <v>131</v>
      </c>
      <c r="EK153" s="31">
        <v>728.2</v>
      </c>
      <c r="EL153" s="32">
        <v>3</v>
      </c>
      <c r="EM153" s="31">
        <v>144</v>
      </c>
      <c r="EN153" s="33">
        <v>48</v>
      </c>
      <c r="EO153" s="40">
        <v>2005</v>
      </c>
      <c r="EP153" s="32">
        <v>75</v>
      </c>
      <c r="EQ153" s="31">
        <v>616.4</v>
      </c>
      <c r="ER153" s="32">
        <v>0</v>
      </c>
      <c r="ES153" s="31">
        <v>0</v>
      </c>
      <c r="ET153" s="33"/>
      <c r="EU153" s="40">
        <v>2005</v>
      </c>
      <c r="EV153" s="32">
        <v>39</v>
      </c>
      <c r="EW153" s="31">
        <v>371</v>
      </c>
      <c r="EX153" s="32">
        <v>0</v>
      </c>
      <c r="EY153" s="31">
        <v>0</v>
      </c>
      <c r="EZ153" s="33"/>
      <c r="FA153" s="40">
        <v>2005</v>
      </c>
      <c r="FB153" s="32">
        <v>183</v>
      </c>
      <c r="FC153" s="31">
        <v>1375.6</v>
      </c>
      <c r="FD153" s="32">
        <v>2</v>
      </c>
      <c r="FE153" s="31">
        <v>344.8</v>
      </c>
      <c r="FF153" s="33">
        <v>172.4</v>
      </c>
    </row>
    <row r="154" ht="21.95" customHeight="1">
      <c r="A154" s="39">
        <v>2006</v>
      </c>
      <c r="B154" s="30">
        <v>82</v>
      </c>
      <c r="C154" s="31">
        <v>270.4</v>
      </c>
      <c r="D154" s="32">
        <v>0</v>
      </c>
      <c r="E154" s="31">
        <v>0</v>
      </c>
      <c r="F154" s="33"/>
      <c r="G154" s="40">
        <v>2006</v>
      </c>
      <c r="H154" s="32">
        <v>135</v>
      </c>
      <c r="I154" s="31">
        <v>1469.6</v>
      </c>
      <c r="J154" s="32">
        <v>2</v>
      </c>
      <c r="K154" s="31">
        <v>254</v>
      </c>
      <c r="L154" s="33">
        <v>127</v>
      </c>
      <c r="M154" s="40">
        <v>2006</v>
      </c>
      <c r="N154" s="32">
        <v>86</v>
      </c>
      <c r="O154" s="31">
        <v>767.8</v>
      </c>
      <c r="P154" s="32">
        <v>0</v>
      </c>
      <c r="Q154" s="31">
        <v>0</v>
      </c>
      <c r="R154" s="33"/>
      <c r="S154" s="40">
        <v>2006</v>
      </c>
      <c r="T154" s="32">
        <v>65</v>
      </c>
      <c r="U154" s="31">
        <v>256.6</v>
      </c>
      <c r="V154" s="32">
        <v>0</v>
      </c>
      <c r="W154" s="31">
        <v>0</v>
      </c>
      <c r="X154" s="33"/>
      <c r="Y154" s="40">
        <v>2006</v>
      </c>
      <c r="Z154" s="32">
        <v>94</v>
      </c>
      <c r="AA154" s="31">
        <v>692.6</v>
      </c>
      <c r="AB154" s="32">
        <v>0</v>
      </c>
      <c r="AC154" s="31">
        <v>0</v>
      </c>
      <c r="AD154" s="33"/>
      <c r="AE154" s="40">
        <v>2006</v>
      </c>
      <c r="AF154" s="32">
        <v>111</v>
      </c>
      <c r="AG154" s="31">
        <v>795.6</v>
      </c>
      <c r="AH154" s="32">
        <v>0</v>
      </c>
      <c r="AI154" s="31">
        <v>0</v>
      </c>
      <c r="AJ154" s="33"/>
      <c r="AK154" s="40">
        <v>2006</v>
      </c>
      <c r="AL154" s="32">
        <v>114</v>
      </c>
      <c r="AM154" s="31">
        <v>1313.8</v>
      </c>
      <c r="AN154" s="32">
        <v>0</v>
      </c>
      <c r="AO154" s="31">
        <v>0</v>
      </c>
      <c r="AP154" s="33"/>
      <c r="AQ154" s="40">
        <v>2006</v>
      </c>
      <c r="AR154" s="32">
        <v>137</v>
      </c>
      <c r="AS154" s="31">
        <v>2716</v>
      </c>
      <c r="AT154" s="32">
        <v>6</v>
      </c>
      <c r="AU154" s="31">
        <v>1029.2</v>
      </c>
      <c r="AV154" s="33">
        <v>171.533333333333</v>
      </c>
      <c r="AW154" s="40">
        <v>2006</v>
      </c>
      <c r="AX154" s="32">
        <v>136</v>
      </c>
      <c r="AY154" s="31">
        <v>1291.9</v>
      </c>
      <c r="AZ154" s="32">
        <v>0</v>
      </c>
      <c r="BA154" s="31">
        <v>0</v>
      </c>
      <c r="BB154" s="33"/>
      <c r="BC154" s="40">
        <v>2006</v>
      </c>
      <c r="BD154" s="32">
        <v>52</v>
      </c>
      <c r="BE154" s="31">
        <v>373.4</v>
      </c>
      <c r="BF154" s="32">
        <v>0</v>
      </c>
      <c r="BG154" s="31">
        <v>0</v>
      </c>
      <c r="BH154" s="33"/>
      <c r="BI154" s="40">
        <v>2006</v>
      </c>
      <c r="BJ154" s="32">
        <v>37</v>
      </c>
      <c r="BK154" s="31">
        <v>250.4</v>
      </c>
      <c r="BL154" s="32">
        <v>0</v>
      </c>
      <c r="BM154" s="31">
        <v>0</v>
      </c>
      <c r="BN154" s="33"/>
      <c r="BO154" s="40">
        <v>2006</v>
      </c>
      <c r="BP154" s="32">
        <v>59</v>
      </c>
      <c r="BQ154" s="31">
        <v>421</v>
      </c>
      <c r="BR154" s="32">
        <v>0</v>
      </c>
      <c r="BS154" s="31">
        <v>0</v>
      </c>
      <c r="BT154" s="33"/>
      <c r="BU154" s="40">
        <v>2006</v>
      </c>
      <c r="BV154" s="32">
        <v>127</v>
      </c>
      <c r="BW154" s="31">
        <v>1064.4</v>
      </c>
      <c r="BX154" s="32">
        <v>1</v>
      </c>
      <c r="BY154" s="31">
        <v>96.59999999999999</v>
      </c>
      <c r="BZ154" s="33">
        <v>96.59999999999999</v>
      </c>
      <c r="CA154" s="40">
        <v>2006</v>
      </c>
      <c r="CB154" s="32">
        <v>66</v>
      </c>
      <c r="CC154" s="31">
        <v>602.5</v>
      </c>
      <c r="CD154" s="32">
        <v>0</v>
      </c>
      <c r="CE154" s="31">
        <v>0</v>
      </c>
      <c r="CF154" s="33"/>
      <c r="CG154" s="40">
        <v>2006</v>
      </c>
      <c r="CH154" s="32">
        <v>80</v>
      </c>
      <c r="CI154" s="31">
        <v>387.4</v>
      </c>
      <c r="CJ154" s="32">
        <v>0</v>
      </c>
      <c r="CK154" s="31">
        <v>0</v>
      </c>
      <c r="CL154" s="33"/>
      <c r="CM154" s="40">
        <v>2006</v>
      </c>
      <c r="CN154" s="32">
        <v>113</v>
      </c>
      <c r="CO154" s="31">
        <v>1295.5</v>
      </c>
      <c r="CP154" s="32">
        <v>2</v>
      </c>
      <c r="CQ154" s="31">
        <v>341</v>
      </c>
      <c r="CR154" s="33">
        <v>170.5</v>
      </c>
      <c r="CS154" s="40">
        <v>2006</v>
      </c>
      <c r="CT154" s="32">
        <v>115</v>
      </c>
      <c r="CU154" s="31">
        <v>1218.6</v>
      </c>
      <c r="CV154" s="32">
        <v>1</v>
      </c>
      <c r="CW154" s="31">
        <v>170</v>
      </c>
      <c r="CX154" s="33">
        <v>170</v>
      </c>
      <c r="CY154" s="40">
        <v>2006</v>
      </c>
      <c r="CZ154" s="32">
        <v>84</v>
      </c>
      <c r="DA154" s="31">
        <v>2027</v>
      </c>
      <c r="DB154" s="32">
        <v>2</v>
      </c>
      <c r="DC154" s="31">
        <v>396</v>
      </c>
      <c r="DD154" s="33">
        <v>198</v>
      </c>
      <c r="DE154" s="40">
        <v>2006</v>
      </c>
      <c r="DF154" s="32">
        <v>53</v>
      </c>
      <c r="DG154" s="31">
        <v>299.8</v>
      </c>
      <c r="DH154" s="32">
        <v>0</v>
      </c>
      <c r="DI154" s="31">
        <v>0</v>
      </c>
      <c r="DJ154" s="33"/>
      <c r="DK154" s="40">
        <v>2006</v>
      </c>
      <c r="DL154" s="32">
        <v>65</v>
      </c>
      <c r="DM154" s="31">
        <v>183</v>
      </c>
      <c r="DN154" s="32">
        <v>0</v>
      </c>
      <c r="DO154" s="31">
        <v>0</v>
      </c>
      <c r="DP154" s="33"/>
      <c r="DQ154" s="40">
        <v>2006</v>
      </c>
      <c r="DR154" s="32">
        <v>56</v>
      </c>
      <c r="DS154" s="31">
        <v>201.2</v>
      </c>
      <c r="DT154" s="32">
        <v>0</v>
      </c>
      <c r="DU154" s="31">
        <v>0</v>
      </c>
      <c r="DV154" s="33"/>
      <c r="DW154" s="40">
        <v>2006</v>
      </c>
      <c r="DX154" s="32">
        <v>90</v>
      </c>
      <c r="DY154" s="31">
        <v>581.7</v>
      </c>
      <c r="DZ154" s="32">
        <v>0</v>
      </c>
      <c r="EA154" s="31">
        <v>0</v>
      </c>
      <c r="EB154" s="33"/>
      <c r="EC154" s="40">
        <v>2006</v>
      </c>
      <c r="ED154" s="32">
        <v>130</v>
      </c>
      <c r="EE154" s="31">
        <v>2123.4</v>
      </c>
      <c r="EF154" s="32">
        <v>2</v>
      </c>
      <c r="EG154" s="31">
        <v>424.8</v>
      </c>
      <c r="EH154" s="33">
        <v>212.4</v>
      </c>
      <c r="EI154" s="40">
        <v>2006</v>
      </c>
      <c r="EJ154" s="32">
        <v>79</v>
      </c>
      <c r="EK154" s="31">
        <v>283</v>
      </c>
      <c r="EL154" s="32">
        <v>0</v>
      </c>
      <c r="EM154" s="31">
        <v>0</v>
      </c>
      <c r="EN154" s="33"/>
      <c r="EO154" s="40">
        <v>2006</v>
      </c>
      <c r="EP154" s="32">
        <v>70</v>
      </c>
      <c r="EQ154" s="31">
        <v>591.4</v>
      </c>
      <c r="ER154" s="32">
        <v>1</v>
      </c>
      <c r="ES154" s="31">
        <v>68.8</v>
      </c>
      <c r="ET154" s="33">
        <v>68.8</v>
      </c>
      <c r="EU154" s="40">
        <v>2006</v>
      </c>
      <c r="EV154" s="32">
        <v>44</v>
      </c>
      <c r="EW154" s="31">
        <v>361.2</v>
      </c>
      <c r="EX154" s="32">
        <v>0</v>
      </c>
      <c r="EY154" s="31">
        <v>0</v>
      </c>
      <c r="EZ154" s="33"/>
      <c r="FA154" s="40">
        <v>2006</v>
      </c>
      <c r="FB154" s="32">
        <v>175</v>
      </c>
      <c r="FC154" s="31">
        <v>1508.3</v>
      </c>
      <c r="FD154" s="32">
        <v>1</v>
      </c>
      <c r="FE154" s="31">
        <v>155.8</v>
      </c>
      <c r="FF154" s="33">
        <v>155.8</v>
      </c>
    </row>
    <row r="155" ht="21.95" customHeight="1">
      <c r="A155" s="39">
        <v>2007</v>
      </c>
      <c r="B155" s="30">
        <v>107</v>
      </c>
      <c r="C155" s="31">
        <v>459.2</v>
      </c>
      <c r="D155" s="32">
        <v>2</v>
      </c>
      <c r="E155" s="31">
        <v>73</v>
      </c>
      <c r="F155" s="33">
        <v>36.5</v>
      </c>
      <c r="G155" s="40">
        <v>2007</v>
      </c>
      <c r="H155" s="32">
        <v>146</v>
      </c>
      <c r="I155" s="31">
        <v>1657.4</v>
      </c>
      <c r="J155" s="32">
        <v>0</v>
      </c>
      <c r="K155" s="31">
        <v>0</v>
      </c>
      <c r="L155" s="33"/>
      <c r="M155" s="40">
        <v>2007</v>
      </c>
      <c r="N155" s="32">
        <v>88</v>
      </c>
      <c r="O155" s="31">
        <v>635.4</v>
      </c>
      <c r="P155" s="32">
        <v>0</v>
      </c>
      <c r="Q155" s="31">
        <v>0</v>
      </c>
      <c r="R155" s="33"/>
      <c r="S155" s="40">
        <v>2007</v>
      </c>
      <c r="T155" s="32">
        <v>112</v>
      </c>
      <c r="U155" s="31">
        <v>544.7</v>
      </c>
      <c r="V155" s="32">
        <v>1</v>
      </c>
      <c r="W155" s="31">
        <v>54.2</v>
      </c>
      <c r="X155" s="33">
        <v>54.2</v>
      </c>
      <c r="Y155" s="40">
        <v>2007</v>
      </c>
      <c r="Z155" s="32">
        <v>80</v>
      </c>
      <c r="AA155" s="31">
        <v>769</v>
      </c>
      <c r="AB155" s="32">
        <v>0</v>
      </c>
      <c r="AC155" s="31">
        <v>0</v>
      </c>
      <c r="AD155" s="33"/>
      <c r="AE155" s="40">
        <v>2007</v>
      </c>
      <c r="AF155" s="32">
        <v>139</v>
      </c>
      <c r="AG155" s="31">
        <v>652.4</v>
      </c>
      <c r="AH155" s="32">
        <v>0</v>
      </c>
      <c r="AI155" s="31">
        <v>0</v>
      </c>
      <c r="AJ155" s="33"/>
      <c r="AK155" s="40">
        <v>2007</v>
      </c>
      <c r="AL155" s="32">
        <v>122</v>
      </c>
      <c r="AM155" s="31">
        <v>1091.2</v>
      </c>
      <c r="AN155" s="32">
        <v>1</v>
      </c>
      <c r="AO155" s="31">
        <v>119</v>
      </c>
      <c r="AP155" s="33">
        <v>119</v>
      </c>
      <c r="AQ155" s="40">
        <v>2007</v>
      </c>
      <c r="AR155" s="32">
        <v>136</v>
      </c>
      <c r="AS155" s="31">
        <v>1340.6</v>
      </c>
      <c r="AT155" s="32">
        <v>0</v>
      </c>
      <c r="AU155" s="31">
        <v>0</v>
      </c>
      <c r="AV155" s="33"/>
      <c r="AW155" s="40">
        <v>2007</v>
      </c>
      <c r="AX155" s="32">
        <v>134</v>
      </c>
      <c r="AY155" s="31">
        <v>872.4</v>
      </c>
      <c r="AZ155" s="32">
        <v>0</v>
      </c>
      <c r="BA155" s="31">
        <v>0</v>
      </c>
      <c r="BB155" s="33"/>
      <c r="BC155" s="40">
        <v>2007</v>
      </c>
      <c r="BD155" s="32">
        <v>76</v>
      </c>
      <c r="BE155" s="31">
        <v>522.8</v>
      </c>
      <c r="BF155" s="32">
        <v>1</v>
      </c>
      <c r="BG155" s="31">
        <v>74.40000000000001</v>
      </c>
      <c r="BH155" s="33">
        <v>74.40000000000001</v>
      </c>
      <c r="BI155" s="40">
        <v>2007</v>
      </c>
      <c r="BJ155" s="32">
        <v>58</v>
      </c>
      <c r="BK155" s="31">
        <v>447.6</v>
      </c>
      <c r="BL155" s="32">
        <v>0</v>
      </c>
      <c r="BM155" s="31">
        <v>0</v>
      </c>
      <c r="BN155" s="33"/>
      <c r="BO155" s="40">
        <v>2007</v>
      </c>
      <c r="BP155" s="32">
        <v>72</v>
      </c>
      <c r="BQ155" s="31">
        <v>591</v>
      </c>
      <c r="BR155" s="32">
        <v>1</v>
      </c>
      <c r="BS155" s="31">
        <v>70.2</v>
      </c>
      <c r="BT155" s="33">
        <v>70.2</v>
      </c>
      <c r="BU155" s="40">
        <v>2007</v>
      </c>
      <c r="BV155" s="32">
        <v>128</v>
      </c>
      <c r="BW155" s="31">
        <v>1075.2</v>
      </c>
      <c r="BX155" s="32">
        <v>1</v>
      </c>
      <c r="BY155" s="31">
        <v>99.8</v>
      </c>
      <c r="BZ155" s="33">
        <v>99.8</v>
      </c>
      <c r="CA155" s="40">
        <v>2007</v>
      </c>
      <c r="CB155" s="32">
        <v>76</v>
      </c>
      <c r="CC155" s="31">
        <v>593.6</v>
      </c>
      <c r="CD155" s="32">
        <v>0</v>
      </c>
      <c r="CE155" s="31">
        <v>0</v>
      </c>
      <c r="CF155" s="33"/>
      <c r="CG155" s="40">
        <v>2007</v>
      </c>
      <c r="CH155" s="32">
        <v>93</v>
      </c>
      <c r="CI155" s="31">
        <v>450.6</v>
      </c>
      <c r="CJ155" s="32">
        <v>0</v>
      </c>
      <c r="CK155" s="31">
        <v>0</v>
      </c>
      <c r="CL155" s="33"/>
      <c r="CM155" s="40">
        <v>2007</v>
      </c>
      <c r="CN155" s="32">
        <v>100</v>
      </c>
      <c r="CO155" s="31">
        <v>1067.3</v>
      </c>
      <c r="CP155" s="32">
        <v>0</v>
      </c>
      <c r="CQ155" s="31">
        <v>0</v>
      </c>
      <c r="CR155" s="33"/>
      <c r="CS155" s="40">
        <v>2007</v>
      </c>
      <c r="CT155" s="32">
        <v>136</v>
      </c>
      <c r="CU155" s="31">
        <v>936.4</v>
      </c>
      <c r="CV155" s="32">
        <v>0</v>
      </c>
      <c r="CW155" s="31">
        <v>0</v>
      </c>
      <c r="CX155" s="33"/>
      <c r="CY155" s="40">
        <v>2007</v>
      </c>
      <c r="CZ155" s="32">
        <v>93</v>
      </c>
      <c r="DA155" s="31">
        <v>1349.4</v>
      </c>
      <c r="DB155" s="32">
        <v>0</v>
      </c>
      <c r="DC155" s="31">
        <v>0</v>
      </c>
      <c r="DD155" s="33"/>
      <c r="DE155" s="40">
        <v>2007</v>
      </c>
      <c r="DF155" s="32">
        <v>78</v>
      </c>
      <c r="DG155" s="31">
        <v>619.6</v>
      </c>
      <c r="DH155" s="32">
        <v>1</v>
      </c>
      <c r="DI155" s="31">
        <v>98</v>
      </c>
      <c r="DJ155" s="33">
        <v>98</v>
      </c>
      <c r="DK155" s="40">
        <v>2007</v>
      </c>
      <c r="DL155" s="32">
        <v>102</v>
      </c>
      <c r="DM155" s="31">
        <v>354.4</v>
      </c>
      <c r="DN155" s="32">
        <v>0</v>
      </c>
      <c r="DO155" s="31">
        <v>0</v>
      </c>
      <c r="DP155" s="33"/>
      <c r="DQ155" s="40">
        <v>2007</v>
      </c>
      <c r="DR155" s="32">
        <v>79</v>
      </c>
      <c r="DS155" s="31">
        <v>548</v>
      </c>
      <c r="DT155" s="32">
        <v>1</v>
      </c>
      <c r="DU155" s="31">
        <v>81.8</v>
      </c>
      <c r="DV155" s="33">
        <v>81.8</v>
      </c>
      <c r="DW155" s="40">
        <v>2007</v>
      </c>
      <c r="DX155" s="32">
        <v>104</v>
      </c>
      <c r="DY155" s="31">
        <v>636.7</v>
      </c>
      <c r="DZ155" s="32">
        <v>2</v>
      </c>
      <c r="EA155" s="31">
        <v>129.8</v>
      </c>
      <c r="EB155" s="33">
        <v>64.90000000000001</v>
      </c>
      <c r="EC155" s="40">
        <v>2007</v>
      </c>
      <c r="ED155" s="32">
        <v>130</v>
      </c>
      <c r="EE155" s="31">
        <v>1292.9</v>
      </c>
      <c r="EF155" s="32">
        <v>0</v>
      </c>
      <c r="EG155" s="31">
        <v>0</v>
      </c>
      <c r="EH155" s="33"/>
      <c r="EI155" s="40">
        <v>2007</v>
      </c>
      <c r="EJ155" s="32">
        <v>104</v>
      </c>
      <c r="EK155" s="31">
        <v>441.8</v>
      </c>
      <c r="EL155" s="32">
        <v>2</v>
      </c>
      <c r="EM155" s="31">
        <v>96.2</v>
      </c>
      <c r="EN155" s="33">
        <v>48.1</v>
      </c>
      <c r="EO155" s="40">
        <v>2007</v>
      </c>
      <c r="EP155" s="32">
        <v>87</v>
      </c>
      <c r="EQ155" s="31">
        <v>598.4</v>
      </c>
      <c r="ER155" s="32">
        <v>1</v>
      </c>
      <c r="ES155" s="31">
        <v>63.4</v>
      </c>
      <c r="ET155" s="33">
        <v>63.4</v>
      </c>
      <c r="EU155" s="40">
        <v>2007</v>
      </c>
      <c r="EV155" s="32">
        <v>53</v>
      </c>
      <c r="EW155" s="31">
        <v>522.4</v>
      </c>
      <c r="EX155" s="32">
        <v>0</v>
      </c>
      <c r="EY155" s="31">
        <v>0</v>
      </c>
      <c r="EZ155" s="33"/>
      <c r="FA155" s="40">
        <v>2007</v>
      </c>
      <c r="FB155" s="32">
        <v>140</v>
      </c>
      <c r="FC155" s="31">
        <v>1202.7</v>
      </c>
      <c r="FD155" s="32">
        <v>2</v>
      </c>
      <c r="FE155" s="31">
        <v>236.5</v>
      </c>
      <c r="FF155" s="33">
        <v>118.25</v>
      </c>
    </row>
    <row r="156" ht="21.95" customHeight="1">
      <c r="A156" s="39">
        <v>2008</v>
      </c>
      <c r="B156" s="30">
        <v>110</v>
      </c>
      <c r="C156" s="31">
        <v>363.6</v>
      </c>
      <c r="D156" s="32">
        <v>0</v>
      </c>
      <c r="E156" s="31">
        <v>0</v>
      </c>
      <c r="F156" s="33"/>
      <c r="G156" s="40">
        <v>2008</v>
      </c>
      <c r="H156" s="32">
        <v>165</v>
      </c>
      <c r="I156" s="31">
        <v>2377.2</v>
      </c>
      <c r="J156" s="32">
        <v>2</v>
      </c>
      <c r="K156" s="31">
        <v>312</v>
      </c>
      <c r="L156" s="33">
        <v>156</v>
      </c>
      <c r="M156" s="40">
        <v>2008</v>
      </c>
      <c r="N156" s="32">
        <v>94</v>
      </c>
      <c r="O156" s="31">
        <v>871.4</v>
      </c>
      <c r="P156" s="32">
        <v>1</v>
      </c>
      <c r="Q156" s="31">
        <v>142.8</v>
      </c>
      <c r="R156" s="33">
        <v>142.8</v>
      </c>
      <c r="S156" s="40">
        <v>2008</v>
      </c>
      <c r="T156" s="32">
        <v>102</v>
      </c>
      <c r="U156" s="31">
        <v>444.5</v>
      </c>
      <c r="V156" s="32">
        <v>0</v>
      </c>
      <c r="W156" s="31">
        <v>0</v>
      </c>
      <c r="X156" s="33"/>
      <c r="Y156" s="40">
        <v>2008</v>
      </c>
      <c r="Z156" s="32">
        <v>73</v>
      </c>
      <c r="AA156" s="31">
        <v>880</v>
      </c>
      <c r="AB156" s="32">
        <v>1</v>
      </c>
      <c r="AC156" s="31">
        <v>90</v>
      </c>
      <c r="AD156" s="33">
        <v>90</v>
      </c>
      <c r="AE156" s="40">
        <v>2008</v>
      </c>
      <c r="AF156" s="32">
        <v>139</v>
      </c>
      <c r="AG156" s="31">
        <v>1240.8</v>
      </c>
      <c r="AH156" s="32">
        <v>0</v>
      </c>
      <c r="AI156" s="31">
        <v>0</v>
      </c>
      <c r="AJ156" s="33"/>
      <c r="AK156" s="40">
        <v>2008</v>
      </c>
      <c r="AL156" s="32">
        <v>134</v>
      </c>
      <c r="AM156" s="31">
        <v>1775.5</v>
      </c>
      <c r="AN156" s="32">
        <v>0</v>
      </c>
      <c r="AO156" s="31">
        <v>0</v>
      </c>
      <c r="AP156" s="33"/>
      <c r="AQ156" s="40">
        <v>2008</v>
      </c>
      <c r="AR156" s="32">
        <v>170</v>
      </c>
      <c r="AS156" s="31">
        <v>2150</v>
      </c>
      <c r="AT156" s="32">
        <v>1</v>
      </c>
      <c r="AU156" s="31">
        <v>149.2</v>
      </c>
      <c r="AV156" s="33">
        <v>149.2</v>
      </c>
      <c r="AW156" s="40">
        <v>2008</v>
      </c>
      <c r="AX156" s="32">
        <v>163</v>
      </c>
      <c r="AY156" s="31">
        <v>1235.6</v>
      </c>
      <c r="AZ156" s="32">
        <v>1</v>
      </c>
      <c r="BA156" s="31">
        <v>129.8</v>
      </c>
      <c r="BB156" s="33">
        <v>129.8</v>
      </c>
      <c r="BC156" s="40">
        <v>2008</v>
      </c>
      <c r="BD156" s="32">
        <v>59</v>
      </c>
      <c r="BE156" s="31">
        <v>619.6</v>
      </c>
      <c r="BF156" s="32">
        <v>2</v>
      </c>
      <c r="BG156" s="31">
        <v>190</v>
      </c>
      <c r="BH156" s="33">
        <v>95</v>
      </c>
      <c r="BI156" s="40">
        <v>2008</v>
      </c>
      <c r="BJ156" s="32">
        <v>57</v>
      </c>
      <c r="BK156" s="31">
        <v>597.6</v>
      </c>
      <c r="BL156" s="32">
        <v>2</v>
      </c>
      <c r="BM156" s="31">
        <v>155.2</v>
      </c>
      <c r="BN156" s="33">
        <v>77.59999999999999</v>
      </c>
      <c r="BO156" s="40">
        <v>2008</v>
      </c>
      <c r="BP156" s="32">
        <v>89</v>
      </c>
      <c r="BQ156" s="31">
        <v>672.8</v>
      </c>
      <c r="BR156" s="32">
        <v>1</v>
      </c>
      <c r="BS156" s="31">
        <v>110.2</v>
      </c>
      <c r="BT156" s="33">
        <v>110.2</v>
      </c>
      <c r="BU156" s="40">
        <v>2008</v>
      </c>
      <c r="BV156" s="32">
        <v>145</v>
      </c>
      <c r="BW156" s="31">
        <v>952.2</v>
      </c>
      <c r="BX156" s="32">
        <v>0</v>
      </c>
      <c r="BY156" s="31">
        <v>0</v>
      </c>
      <c r="BZ156" s="33"/>
      <c r="CA156" s="40">
        <v>2008</v>
      </c>
      <c r="CB156" s="32">
        <v>89</v>
      </c>
      <c r="CC156" s="31">
        <v>920.1</v>
      </c>
      <c r="CD156" s="32">
        <v>1</v>
      </c>
      <c r="CE156" s="31">
        <v>128.4</v>
      </c>
      <c r="CF156" s="33">
        <v>128.4</v>
      </c>
      <c r="CG156" s="40">
        <v>2008</v>
      </c>
      <c r="CH156" s="32">
        <v>121</v>
      </c>
      <c r="CI156" s="31">
        <v>710.2</v>
      </c>
      <c r="CJ156" s="32">
        <v>1</v>
      </c>
      <c r="CK156" s="31">
        <v>75.8</v>
      </c>
      <c r="CL156" s="33">
        <v>75.8</v>
      </c>
      <c r="CM156" s="40">
        <v>2008</v>
      </c>
      <c r="CN156" s="32">
        <v>123</v>
      </c>
      <c r="CO156" s="31">
        <v>1561.9</v>
      </c>
      <c r="CP156" s="32">
        <v>1</v>
      </c>
      <c r="CQ156" s="31">
        <v>192.4</v>
      </c>
      <c r="CR156" s="33">
        <v>192.4</v>
      </c>
      <c r="CS156" s="40">
        <v>2008</v>
      </c>
      <c r="CT156" s="32">
        <v>196</v>
      </c>
      <c r="CU156" s="31">
        <v>1323.6</v>
      </c>
      <c r="CV156" s="32">
        <v>0</v>
      </c>
      <c r="CW156" s="31">
        <v>0</v>
      </c>
      <c r="CX156" s="33"/>
      <c r="CY156" s="40">
        <v>2008</v>
      </c>
      <c r="CZ156" s="32">
        <v>139</v>
      </c>
      <c r="DA156" s="31">
        <v>2245</v>
      </c>
      <c r="DB156" s="32">
        <v>2</v>
      </c>
      <c r="DC156" s="31">
        <v>357</v>
      </c>
      <c r="DD156" s="33">
        <v>178.5</v>
      </c>
      <c r="DE156" s="40">
        <v>2008</v>
      </c>
      <c r="DF156" s="32">
        <v>84</v>
      </c>
      <c r="DG156" s="31">
        <v>534</v>
      </c>
      <c r="DH156" s="32">
        <v>0</v>
      </c>
      <c r="DI156" s="31">
        <v>0</v>
      </c>
      <c r="DJ156" s="33"/>
      <c r="DK156" s="40">
        <v>2008</v>
      </c>
      <c r="DL156" s="32">
        <v>101</v>
      </c>
      <c r="DM156" s="31">
        <v>432.6</v>
      </c>
      <c r="DN156" s="32">
        <v>1</v>
      </c>
      <c r="DO156" s="31">
        <v>56.4</v>
      </c>
      <c r="DP156" s="33">
        <v>56.4</v>
      </c>
      <c r="DQ156" s="40">
        <v>2008</v>
      </c>
      <c r="DR156" s="32">
        <v>67</v>
      </c>
      <c r="DS156" s="31">
        <v>559.4</v>
      </c>
      <c r="DT156" s="32">
        <v>0</v>
      </c>
      <c r="DU156" s="31">
        <v>0</v>
      </c>
      <c r="DV156" s="33"/>
      <c r="DW156" s="40">
        <v>2008</v>
      </c>
      <c r="DX156" s="32">
        <v>122</v>
      </c>
      <c r="DY156" s="31">
        <v>779</v>
      </c>
      <c r="DZ156" s="32">
        <v>1</v>
      </c>
      <c r="EA156" s="31">
        <v>130.3</v>
      </c>
      <c r="EB156" s="33">
        <v>130.3</v>
      </c>
      <c r="EC156" s="40">
        <v>2008</v>
      </c>
      <c r="ED156" s="32">
        <v>154</v>
      </c>
      <c r="EE156" s="31">
        <v>2202</v>
      </c>
      <c r="EF156" s="32">
        <v>1</v>
      </c>
      <c r="EG156" s="31">
        <v>235</v>
      </c>
      <c r="EH156" s="33">
        <v>235</v>
      </c>
      <c r="EI156" s="40">
        <v>2008</v>
      </c>
      <c r="EJ156" s="32">
        <v>102</v>
      </c>
      <c r="EK156" s="31">
        <v>488.6</v>
      </c>
      <c r="EL156" s="32">
        <v>0</v>
      </c>
      <c r="EM156" s="31">
        <v>0</v>
      </c>
      <c r="EN156" s="33"/>
      <c r="EO156" s="40">
        <v>2008</v>
      </c>
      <c r="EP156" s="32">
        <v>102</v>
      </c>
      <c r="EQ156" s="31">
        <v>769.6</v>
      </c>
      <c r="ER156" s="32">
        <v>2</v>
      </c>
      <c r="ES156" s="31">
        <v>162.2</v>
      </c>
      <c r="ET156" s="33">
        <v>81.09999999999999</v>
      </c>
      <c r="EU156" s="40">
        <v>2008</v>
      </c>
      <c r="EV156" s="32">
        <v>39</v>
      </c>
      <c r="EW156" s="31">
        <v>285.5</v>
      </c>
      <c r="EX156" s="32">
        <v>0</v>
      </c>
      <c r="EY156" s="31">
        <v>0</v>
      </c>
      <c r="EZ156" s="33"/>
      <c r="FA156" s="40">
        <v>2008</v>
      </c>
      <c r="FB156" s="32">
        <v>167</v>
      </c>
      <c r="FC156" s="31">
        <v>1507.8</v>
      </c>
      <c r="FD156" s="32">
        <v>0</v>
      </c>
      <c r="FE156" s="31">
        <v>0</v>
      </c>
      <c r="FF156" s="33"/>
    </row>
    <row r="157" ht="21.95" customHeight="1">
      <c r="A157" s="39">
        <v>2009</v>
      </c>
      <c r="B157" s="30">
        <v>108</v>
      </c>
      <c r="C157" s="31">
        <v>485.7</v>
      </c>
      <c r="D157" s="32">
        <v>0</v>
      </c>
      <c r="E157" s="31">
        <v>0</v>
      </c>
      <c r="F157" s="33"/>
      <c r="G157" s="40">
        <v>2009</v>
      </c>
      <c r="H157" s="32">
        <v>141</v>
      </c>
      <c r="I157" s="31">
        <v>1761.4</v>
      </c>
      <c r="J157" s="32">
        <v>2</v>
      </c>
      <c r="K157" s="31">
        <v>273.6</v>
      </c>
      <c r="L157" s="33">
        <v>136.8</v>
      </c>
      <c r="M157" s="40">
        <v>2009</v>
      </c>
      <c r="N157" s="32">
        <v>83</v>
      </c>
      <c r="O157" s="31">
        <v>792</v>
      </c>
      <c r="P157" s="32">
        <v>0</v>
      </c>
      <c r="Q157" s="31">
        <v>0</v>
      </c>
      <c r="R157" s="33"/>
      <c r="S157" s="40">
        <v>2009</v>
      </c>
      <c r="T157" s="32">
        <v>112</v>
      </c>
      <c r="U157" s="31">
        <v>419.8</v>
      </c>
      <c r="V157" s="32">
        <v>0</v>
      </c>
      <c r="W157" s="31">
        <v>0</v>
      </c>
      <c r="X157" s="33"/>
      <c r="Y157" s="40">
        <v>2009</v>
      </c>
      <c r="Z157" s="32">
        <v>78</v>
      </c>
      <c r="AA157" s="31">
        <v>775</v>
      </c>
      <c r="AB157" s="32">
        <v>0</v>
      </c>
      <c r="AC157" s="31">
        <v>0</v>
      </c>
      <c r="AD157" s="33"/>
      <c r="AE157" s="40">
        <v>2009</v>
      </c>
      <c r="AF157" s="32">
        <v>123</v>
      </c>
      <c r="AG157" s="31">
        <v>1072.4</v>
      </c>
      <c r="AH157" s="32">
        <v>1</v>
      </c>
      <c r="AI157" s="31">
        <v>89</v>
      </c>
      <c r="AJ157" s="33">
        <v>89</v>
      </c>
      <c r="AK157" s="40">
        <v>2009</v>
      </c>
      <c r="AL157" s="32">
        <v>104</v>
      </c>
      <c r="AM157" s="31">
        <v>1583.9</v>
      </c>
      <c r="AN157" s="32">
        <v>2</v>
      </c>
      <c r="AO157" s="31">
        <v>249.4</v>
      </c>
      <c r="AP157" s="33">
        <v>124.7</v>
      </c>
      <c r="AQ157" s="40">
        <v>2009</v>
      </c>
      <c r="AR157" s="32">
        <v>139</v>
      </c>
      <c r="AS157" s="31">
        <v>2205.6</v>
      </c>
      <c r="AT157" s="32">
        <v>2</v>
      </c>
      <c r="AU157" s="31">
        <v>267.4</v>
      </c>
      <c r="AV157" s="33">
        <v>133.7</v>
      </c>
      <c r="AW157" s="40">
        <v>2009</v>
      </c>
      <c r="AX157" s="32">
        <v>131</v>
      </c>
      <c r="AY157" s="31">
        <v>1213</v>
      </c>
      <c r="AZ157" s="32">
        <v>2</v>
      </c>
      <c r="BA157" s="31">
        <v>265.4</v>
      </c>
      <c r="BB157" s="33">
        <v>132.7</v>
      </c>
      <c r="BC157" s="40">
        <v>2009</v>
      </c>
      <c r="BD157" s="32">
        <v>39</v>
      </c>
      <c r="BE157" s="31">
        <v>344.8</v>
      </c>
      <c r="BF157" s="32">
        <v>0</v>
      </c>
      <c r="BG157" s="31">
        <v>0</v>
      </c>
      <c r="BH157" s="33"/>
      <c r="BI157" s="40">
        <v>2009</v>
      </c>
      <c r="BJ157" s="32">
        <v>47</v>
      </c>
      <c r="BK157" s="31">
        <v>385.4</v>
      </c>
      <c r="BL157" s="32">
        <v>0</v>
      </c>
      <c r="BM157" s="31">
        <v>0</v>
      </c>
      <c r="BN157" s="33"/>
      <c r="BO157" s="40">
        <v>2009</v>
      </c>
      <c r="BP157" s="32">
        <v>69</v>
      </c>
      <c r="BQ157" s="31">
        <v>472</v>
      </c>
      <c r="BR157" s="32">
        <v>0</v>
      </c>
      <c r="BS157" s="31">
        <v>0</v>
      </c>
      <c r="BT157" s="33"/>
      <c r="BU157" s="40">
        <v>2009</v>
      </c>
      <c r="BV157" s="32">
        <v>141</v>
      </c>
      <c r="BW157" s="31">
        <v>1163.6</v>
      </c>
      <c r="BX157" s="32">
        <v>0</v>
      </c>
      <c r="BY157" s="31">
        <v>0</v>
      </c>
      <c r="BZ157" s="33"/>
      <c r="CA157" s="40">
        <v>2009</v>
      </c>
      <c r="CB157" s="32">
        <v>71</v>
      </c>
      <c r="CC157" s="31">
        <v>718.6</v>
      </c>
      <c r="CD157" s="32">
        <v>0</v>
      </c>
      <c r="CE157" s="31">
        <v>0</v>
      </c>
      <c r="CF157" s="33"/>
      <c r="CG157" s="40">
        <v>2009</v>
      </c>
      <c r="CH157" s="32">
        <v>103</v>
      </c>
      <c r="CI157" s="31">
        <v>624.6</v>
      </c>
      <c r="CJ157" s="32">
        <v>0</v>
      </c>
      <c r="CK157" s="31">
        <v>0</v>
      </c>
      <c r="CL157" s="33"/>
      <c r="CM157" s="40">
        <v>2009</v>
      </c>
      <c r="CN157" s="32">
        <v>89</v>
      </c>
      <c r="CO157" s="31">
        <v>1398.1</v>
      </c>
      <c r="CP157" s="32">
        <v>3</v>
      </c>
      <c r="CQ157" s="31">
        <v>341.4</v>
      </c>
      <c r="CR157" s="33">
        <v>113.8</v>
      </c>
      <c r="CS157" s="40">
        <v>2009</v>
      </c>
      <c r="CT157" s="32">
        <v>152</v>
      </c>
      <c r="CU157" s="31">
        <v>1213.2</v>
      </c>
      <c r="CV157" s="32">
        <v>0</v>
      </c>
      <c r="CW157" s="31">
        <v>0</v>
      </c>
      <c r="CX157" s="33"/>
      <c r="CY157" s="40">
        <v>2009</v>
      </c>
      <c r="CZ157" s="32">
        <v>105</v>
      </c>
      <c r="DA157" s="31">
        <v>2154.8</v>
      </c>
      <c r="DB157" s="32">
        <v>1</v>
      </c>
      <c r="DC157" s="31">
        <v>200</v>
      </c>
      <c r="DD157" s="33">
        <v>200</v>
      </c>
      <c r="DE157" s="40">
        <v>2009</v>
      </c>
      <c r="DF157" s="32">
        <v>74</v>
      </c>
      <c r="DG157" s="31">
        <v>366</v>
      </c>
      <c r="DH157" s="32">
        <v>0</v>
      </c>
      <c r="DI157" s="31">
        <v>0</v>
      </c>
      <c r="DJ157" s="33"/>
      <c r="DK157" s="40">
        <v>2009</v>
      </c>
      <c r="DL157" s="32">
        <v>113</v>
      </c>
      <c r="DM157" s="31">
        <v>321.6</v>
      </c>
      <c r="DN157" s="32">
        <v>0</v>
      </c>
      <c r="DO157" s="31">
        <v>0</v>
      </c>
      <c r="DP157" s="33"/>
      <c r="DQ157" s="40">
        <v>2009</v>
      </c>
      <c r="DR157" s="32">
        <v>59</v>
      </c>
      <c r="DS157" s="31">
        <v>406</v>
      </c>
      <c r="DT157" s="32">
        <v>0</v>
      </c>
      <c r="DU157" s="31">
        <v>0</v>
      </c>
      <c r="DV157" s="33"/>
      <c r="DW157" s="40">
        <v>2009</v>
      </c>
      <c r="DX157" s="32">
        <v>103</v>
      </c>
      <c r="DY157" s="31">
        <v>668.4</v>
      </c>
      <c r="DZ157" s="32">
        <v>0</v>
      </c>
      <c r="EA157" s="31">
        <v>0</v>
      </c>
      <c r="EB157" s="33"/>
      <c r="EC157" s="40">
        <v>2009</v>
      </c>
      <c r="ED157" s="32">
        <v>115</v>
      </c>
      <c r="EE157" s="31">
        <v>1935.6</v>
      </c>
      <c r="EF157" s="32">
        <v>2</v>
      </c>
      <c r="EG157" s="31">
        <v>272.6</v>
      </c>
      <c r="EH157" s="33">
        <v>136.3</v>
      </c>
      <c r="EI157" s="40">
        <v>2009</v>
      </c>
      <c r="EJ157" s="32">
        <v>118</v>
      </c>
      <c r="EK157" s="31">
        <v>420.6</v>
      </c>
      <c r="EL157" s="32">
        <v>0</v>
      </c>
      <c r="EM157" s="31">
        <v>0</v>
      </c>
      <c r="EN157" s="33"/>
      <c r="EO157" s="40">
        <v>2009</v>
      </c>
      <c r="EP157" s="32">
        <v>76</v>
      </c>
      <c r="EQ157" s="31">
        <v>519.2</v>
      </c>
      <c r="ER157" s="32">
        <v>0</v>
      </c>
      <c r="ES157" s="31">
        <v>0</v>
      </c>
      <c r="ET157" s="33"/>
      <c r="EU157" s="40">
        <v>2009</v>
      </c>
      <c r="EV157" s="32">
        <v>41</v>
      </c>
      <c r="EW157" s="31">
        <v>538.4</v>
      </c>
      <c r="EX157" s="32">
        <v>0</v>
      </c>
      <c r="EY157" s="31">
        <v>0</v>
      </c>
      <c r="EZ157" s="33"/>
      <c r="FA157" s="40">
        <v>2009</v>
      </c>
      <c r="FB157" s="32">
        <v>143</v>
      </c>
      <c r="FC157" s="31">
        <v>1775.3</v>
      </c>
      <c r="FD157" s="32">
        <v>3</v>
      </c>
      <c r="FE157" s="31">
        <v>380.4</v>
      </c>
      <c r="FF157" s="33">
        <v>126.8</v>
      </c>
    </row>
    <row r="158" ht="21.95" customHeight="1">
      <c r="A158" s="39">
        <v>2010</v>
      </c>
      <c r="B158" s="30">
        <v>112</v>
      </c>
      <c r="C158" s="31">
        <v>541.4</v>
      </c>
      <c r="D158" s="32">
        <v>2</v>
      </c>
      <c r="E158" s="31">
        <v>81.40000000000001</v>
      </c>
      <c r="F158" s="33">
        <v>40.7</v>
      </c>
      <c r="G158" s="40">
        <v>2010</v>
      </c>
      <c r="H158" s="32">
        <v>180</v>
      </c>
      <c r="I158" s="31">
        <v>2239</v>
      </c>
      <c r="J158" s="32">
        <v>2</v>
      </c>
      <c r="K158" s="31">
        <v>326.2</v>
      </c>
      <c r="L158" s="33">
        <v>163.1</v>
      </c>
      <c r="M158" s="40">
        <v>2010</v>
      </c>
      <c r="N158" s="32">
        <v>100</v>
      </c>
      <c r="O158" s="31">
        <v>1175.8</v>
      </c>
      <c r="P158" s="32">
        <v>2</v>
      </c>
      <c r="Q158" s="31">
        <v>196.6</v>
      </c>
      <c r="R158" s="33">
        <v>98.3</v>
      </c>
      <c r="S158" s="40">
        <v>2010</v>
      </c>
      <c r="T158" s="32">
        <v>131</v>
      </c>
      <c r="U158" s="31">
        <v>945.7</v>
      </c>
      <c r="V158" s="32">
        <v>4</v>
      </c>
      <c r="W158" s="31">
        <v>194.6</v>
      </c>
      <c r="X158" s="33">
        <v>48.65</v>
      </c>
      <c r="Y158" s="40">
        <v>2010</v>
      </c>
      <c r="Z158" s="32">
        <v>110</v>
      </c>
      <c r="AA158" s="31">
        <v>1034</v>
      </c>
      <c r="AB158" s="32">
        <v>1</v>
      </c>
      <c r="AC158" s="31">
        <v>82</v>
      </c>
      <c r="AD158" s="33">
        <v>82</v>
      </c>
      <c r="AE158" s="40">
        <v>2010</v>
      </c>
      <c r="AF158" s="32">
        <v>156</v>
      </c>
      <c r="AG158" s="31">
        <v>1658.6</v>
      </c>
      <c r="AH158" s="32">
        <v>3</v>
      </c>
      <c r="AI158" s="31">
        <v>304</v>
      </c>
      <c r="AJ158" s="33">
        <v>101.333333333333</v>
      </c>
      <c r="AK158" s="40">
        <v>2010</v>
      </c>
      <c r="AL158" s="32">
        <v>143</v>
      </c>
      <c r="AM158" s="31">
        <v>2256.8</v>
      </c>
      <c r="AN158" s="32">
        <v>5</v>
      </c>
      <c r="AO158" s="31">
        <v>722.8</v>
      </c>
      <c r="AP158" s="33">
        <v>144.56</v>
      </c>
      <c r="AQ158" s="40">
        <v>2010</v>
      </c>
      <c r="AR158" s="32">
        <v>171</v>
      </c>
      <c r="AS158" s="31">
        <v>2517.2</v>
      </c>
      <c r="AT158" s="32">
        <v>2</v>
      </c>
      <c r="AU158" s="31">
        <v>557</v>
      </c>
      <c r="AV158" s="33">
        <v>278.5</v>
      </c>
      <c r="AW158" s="40">
        <v>2010</v>
      </c>
      <c r="AX158" s="32">
        <v>169</v>
      </c>
      <c r="AY158" s="31">
        <v>1452.6</v>
      </c>
      <c r="AZ158" s="32">
        <v>1</v>
      </c>
      <c r="BA158" s="31">
        <v>123.4</v>
      </c>
      <c r="BB158" s="33">
        <v>123.4</v>
      </c>
      <c r="BC158" s="40">
        <v>2010</v>
      </c>
      <c r="BD158" s="32">
        <v>89</v>
      </c>
      <c r="BE158" s="31">
        <v>1133.8</v>
      </c>
      <c r="BF158" s="32">
        <v>2</v>
      </c>
      <c r="BG158" s="31">
        <v>257</v>
      </c>
      <c r="BH158" s="33">
        <v>128.5</v>
      </c>
      <c r="BI158" s="40">
        <v>2010</v>
      </c>
      <c r="BJ158" s="32">
        <v>86</v>
      </c>
      <c r="BK158" s="31">
        <v>761.2</v>
      </c>
      <c r="BL158" s="32">
        <v>1</v>
      </c>
      <c r="BM158" s="31">
        <v>85.59999999999999</v>
      </c>
      <c r="BN158" s="33">
        <v>85.59999999999999</v>
      </c>
      <c r="BO158" s="40">
        <v>2010</v>
      </c>
      <c r="BP158" s="32">
        <v>102</v>
      </c>
      <c r="BQ158" s="31">
        <v>885.2</v>
      </c>
      <c r="BR158" s="32">
        <v>2</v>
      </c>
      <c r="BS158" s="31">
        <v>150.8</v>
      </c>
      <c r="BT158" s="33">
        <v>75.40000000000001</v>
      </c>
      <c r="BU158" s="40">
        <v>2010</v>
      </c>
      <c r="BV158" s="32">
        <v>155</v>
      </c>
      <c r="BW158" s="31">
        <v>1081</v>
      </c>
      <c r="BX158" s="32">
        <v>1</v>
      </c>
      <c r="BY158" s="31">
        <v>113.8</v>
      </c>
      <c r="BZ158" s="33">
        <v>113.8</v>
      </c>
      <c r="CA158" s="40">
        <v>2010</v>
      </c>
      <c r="CB158" s="32">
        <v>102</v>
      </c>
      <c r="CC158" s="31">
        <v>1223.4</v>
      </c>
      <c r="CD158" s="32">
        <v>0</v>
      </c>
      <c r="CE158" s="31">
        <v>0</v>
      </c>
      <c r="CF158" s="33"/>
      <c r="CG158" s="40">
        <v>2010</v>
      </c>
      <c r="CH158" s="32">
        <v>154</v>
      </c>
      <c r="CI158" s="31">
        <v>1079</v>
      </c>
      <c r="CJ158" s="32">
        <v>2</v>
      </c>
      <c r="CK158" s="31">
        <v>135.2</v>
      </c>
      <c r="CL158" s="33">
        <v>67.59999999999999</v>
      </c>
      <c r="CM158" s="40">
        <v>2010</v>
      </c>
      <c r="CN158" s="32">
        <v>125</v>
      </c>
      <c r="CO158" s="31">
        <v>1458.8</v>
      </c>
      <c r="CP158" s="32">
        <v>2</v>
      </c>
      <c r="CQ158" s="31">
        <v>310.6</v>
      </c>
      <c r="CR158" s="33">
        <v>155.3</v>
      </c>
      <c r="CS158" s="40">
        <v>2010</v>
      </c>
      <c r="CT158" s="32">
        <v>192</v>
      </c>
      <c r="CU158" s="31">
        <v>1386</v>
      </c>
      <c r="CV158" s="32">
        <v>0</v>
      </c>
      <c r="CW158" s="31">
        <v>0</v>
      </c>
      <c r="CX158" s="33"/>
      <c r="CY158" s="40">
        <v>2010</v>
      </c>
      <c r="CZ158" s="32">
        <v>117</v>
      </c>
      <c r="DA158" s="31">
        <v>2320.8</v>
      </c>
      <c r="DB158" s="32">
        <v>2</v>
      </c>
      <c r="DC158" s="31">
        <v>394</v>
      </c>
      <c r="DD158" s="33">
        <v>197</v>
      </c>
      <c r="DE158" s="40">
        <v>2010</v>
      </c>
      <c r="DF158" s="32">
        <v>119</v>
      </c>
      <c r="DG158" s="31">
        <v>1135.2</v>
      </c>
      <c r="DH158" s="32">
        <v>3</v>
      </c>
      <c r="DI158" s="31">
        <v>267.2</v>
      </c>
      <c r="DJ158" s="33">
        <v>89.06666666666671</v>
      </c>
      <c r="DK158" s="40">
        <v>2010</v>
      </c>
      <c r="DL158" s="32">
        <v>123</v>
      </c>
      <c r="DM158" s="31">
        <v>770.6</v>
      </c>
      <c r="DN158" s="32">
        <v>5</v>
      </c>
      <c r="DO158" s="31">
        <v>241.8</v>
      </c>
      <c r="DP158" s="33">
        <v>48.36</v>
      </c>
      <c r="DQ158" s="40">
        <v>2010</v>
      </c>
      <c r="DR158" s="32">
        <v>106</v>
      </c>
      <c r="DS158" s="31">
        <v>858.4</v>
      </c>
      <c r="DT158" s="32">
        <v>1</v>
      </c>
      <c r="DU158" s="31">
        <v>126.8</v>
      </c>
      <c r="DV158" s="33">
        <v>126.8</v>
      </c>
      <c r="DW158" s="40">
        <v>2010</v>
      </c>
      <c r="DX158" s="32">
        <v>143</v>
      </c>
      <c r="DY158" s="31">
        <v>962.8</v>
      </c>
      <c r="DZ158" s="32">
        <v>0</v>
      </c>
      <c r="EA158" s="31">
        <v>0</v>
      </c>
      <c r="EB158" s="33"/>
      <c r="EC158" s="40">
        <v>2010</v>
      </c>
      <c r="ED158" s="32">
        <v>181</v>
      </c>
      <c r="EE158" s="31">
        <v>2280.6</v>
      </c>
      <c r="EF158" s="32">
        <v>2</v>
      </c>
      <c r="EG158" s="31">
        <v>269.8</v>
      </c>
      <c r="EH158" s="33">
        <v>134.9</v>
      </c>
      <c r="EI158" s="40">
        <v>2010</v>
      </c>
      <c r="EJ158" s="32">
        <v>130</v>
      </c>
      <c r="EK158" s="31">
        <v>894.6</v>
      </c>
      <c r="EL158" s="32">
        <v>3</v>
      </c>
      <c r="EM158" s="31">
        <v>174.6</v>
      </c>
      <c r="EN158" s="33">
        <v>58.2</v>
      </c>
      <c r="EO158" s="40">
        <v>2010</v>
      </c>
      <c r="EP158" s="32">
        <v>138</v>
      </c>
      <c r="EQ158" s="31">
        <v>1113.6</v>
      </c>
      <c r="ER158" s="32">
        <v>1</v>
      </c>
      <c r="ES158" s="31">
        <v>65.2</v>
      </c>
      <c r="ET158" s="33">
        <v>65.2</v>
      </c>
      <c r="EU158" s="40">
        <v>2010</v>
      </c>
      <c r="EV158" s="32">
        <v>80</v>
      </c>
      <c r="EW158" s="31">
        <v>773.9</v>
      </c>
      <c r="EX158" s="32">
        <v>0</v>
      </c>
      <c r="EY158" s="31">
        <v>0</v>
      </c>
      <c r="EZ158" s="33"/>
      <c r="FA158" s="40">
        <v>2010</v>
      </c>
      <c r="FB158" s="32">
        <v>177</v>
      </c>
      <c r="FC158" s="31">
        <v>1775.9</v>
      </c>
      <c r="FD158" s="32">
        <v>2</v>
      </c>
      <c r="FE158" s="31">
        <v>231.6</v>
      </c>
      <c r="FF158" s="33">
        <v>115.8</v>
      </c>
    </row>
    <row r="159" ht="21.95" customHeight="1">
      <c r="A159" s="39">
        <v>2011</v>
      </c>
      <c r="B159" s="30">
        <v>92</v>
      </c>
      <c r="C159" s="31">
        <v>461.6</v>
      </c>
      <c r="D159" s="32">
        <v>1</v>
      </c>
      <c r="E159" s="31">
        <v>31</v>
      </c>
      <c r="F159" s="33">
        <v>31</v>
      </c>
      <c r="G159" s="40">
        <v>2011</v>
      </c>
      <c r="H159" s="32">
        <v>180</v>
      </c>
      <c r="I159" s="31">
        <v>1832</v>
      </c>
      <c r="J159" s="32">
        <v>1</v>
      </c>
      <c r="K159" s="31">
        <v>147.4</v>
      </c>
      <c r="L159" s="33">
        <v>147.4</v>
      </c>
      <c r="M159" s="40">
        <v>2011</v>
      </c>
      <c r="N159" s="32">
        <v>86</v>
      </c>
      <c r="O159" s="31">
        <v>1013.6</v>
      </c>
      <c r="P159" s="32">
        <v>1</v>
      </c>
      <c r="Q159" s="31">
        <v>96</v>
      </c>
      <c r="R159" s="33">
        <v>96</v>
      </c>
      <c r="S159" s="40">
        <v>2011</v>
      </c>
      <c r="T159" s="32">
        <v>119</v>
      </c>
      <c r="U159" s="31">
        <v>781.4</v>
      </c>
      <c r="V159" s="32">
        <v>1</v>
      </c>
      <c r="W159" s="31">
        <v>52.6</v>
      </c>
      <c r="X159" s="33">
        <v>52.6</v>
      </c>
      <c r="Y159" s="40">
        <v>2011</v>
      </c>
      <c r="Z159" s="32">
        <v>84</v>
      </c>
      <c r="AA159" s="31">
        <v>890</v>
      </c>
      <c r="AB159" s="32">
        <v>1</v>
      </c>
      <c r="AC159" s="31">
        <v>85</v>
      </c>
      <c r="AD159" s="33">
        <v>85</v>
      </c>
      <c r="AE159" s="40">
        <v>2011</v>
      </c>
      <c r="AF159" s="32">
        <v>134</v>
      </c>
      <c r="AG159" s="31">
        <v>1175.6</v>
      </c>
      <c r="AH159" s="32">
        <v>1</v>
      </c>
      <c r="AI159" s="31">
        <v>110.8</v>
      </c>
      <c r="AJ159" s="33">
        <v>110.8</v>
      </c>
      <c r="AK159" s="40">
        <v>2011</v>
      </c>
      <c r="AL159" s="32">
        <v>134</v>
      </c>
      <c r="AM159" s="31">
        <v>1146.6</v>
      </c>
      <c r="AN159" s="32">
        <v>0</v>
      </c>
      <c r="AO159" s="31">
        <v>0</v>
      </c>
      <c r="AP159" s="33"/>
      <c r="AQ159" s="40">
        <v>2011</v>
      </c>
      <c r="AR159" s="32">
        <v>150</v>
      </c>
      <c r="AS159" s="31">
        <v>1751.8</v>
      </c>
      <c r="AT159" s="32">
        <v>1</v>
      </c>
      <c r="AU159" s="31">
        <v>179.4</v>
      </c>
      <c r="AV159" s="33">
        <v>179.4</v>
      </c>
      <c r="AW159" s="40">
        <v>2011</v>
      </c>
      <c r="AX159" s="32">
        <v>159</v>
      </c>
      <c r="AY159" s="31">
        <v>1003.1</v>
      </c>
      <c r="AZ159" s="32">
        <v>0</v>
      </c>
      <c r="BA159" s="31">
        <v>0</v>
      </c>
      <c r="BB159" s="33"/>
      <c r="BC159" s="40">
        <v>2011</v>
      </c>
      <c r="BD159" s="32">
        <v>66</v>
      </c>
      <c r="BE159" s="31">
        <v>590.8</v>
      </c>
      <c r="BF159" s="32">
        <v>0</v>
      </c>
      <c r="BG159" s="31">
        <v>0</v>
      </c>
      <c r="BH159" s="33"/>
      <c r="BI159" s="40">
        <v>2011</v>
      </c>
      <c r="BJ159" s="32">
        <v>65</v>
      </c>
      <c r="BK159" s="31">
        <v>417.8</v>
      </c>
      <c r="BL159" s="32">
        <v>0</v>
      </c>
      <c r="BM159" s="31">
        <v>0</v>
      </c>
      <c r="BN159" s="33"/>
      <c r="BO159" s="40">
        <v>2011</v>
      </c>
      <c r="BP159" s="32">
        <v>78</v>
      </c>
      <c r="BQ159" s="31">
        <v>690.4</v>
      </c>
      <c r="BR159" s="32">
        <v>0</v>
      </c>
      <c r="BS159" s="31">
        <v>0</v>
      </c>
      <c r="BT159" s="33"/>
      <c r="BU159" s="40">
        <v>2011</v>
      </c>
      <c r="BV159" s="32">
        <v>157</v>
      </c>
      <c r="BW159" s="31">
        <v>1303.8</v>
      </c>
      <c r="BX159" s="32">
        <v>0</v>
      </c>
      <c r="BY159" s="31">
        <v>0</v>
      </c>
      <c r="BZ159" s="33"/>
      <c r="CA159" s="40">
        <v>2011</v>
      </c>
      <c r="CB159" s="32">
        <v>78</v>
      </c>
      <c r="CC159" s="31">
        <v>1359.5</v>
      </c>
      <c r="CD159" s="32">
        <v>4</v>
      </c>
      <c r="CE159" s="31">
        <v>521</v>
      </c>
      <c r="CF159" s="33">
        <v>130.25</v>
      </c>
      <c r="CG159" s="40">
        <v>2011</v>
      </c>
      <c r="CH159" s="32">
        <v>107</v>
      </c>
      <c r="CI159" s="31">
        <v>533</v>
      </c>
      <c r="CJ159" s="32">
        <v>0</v>
      </c>
      <c r="CK159" s="31">
        <v>0</v>
      </c>
      <c r="CL159" s="33"/>
      <c r="CM159" s="40">
        <v>2011</v>
      </c>
      <c r="CN159" s="32">
        <v>110</v>
      </c>
      <c r="CO159" s="31">
        <v>1412.1</v>
      </c>
      <c r="CP159" s="32">
        <v>1</v>
      </c>
      <c r="CQ159" s="31">
        <v>100.4</v>
      </c>
      <c r="CR159" s="33">
        <v>100.4</v>
      </c>
      <c r="CS159" s="40">
        <v>2011</v>
      </c>
      <c r="CT159" s="32">
        <v>203</v>
      </c>
      <c r="CU159" s="31">
        <v>1241.8</v>
      </c>
      <c r="CV159" s="32">
        <v>0</v>
      </c>
      <c r="CW159" s="31">
        <v>0</v>
      </c>
      <c r="CX159" s="33"/>
      <c r="CY159" s="40">
        <v>2011</v>
      </c>
      <c r="CZ159" s="32">
        <v>110</v>
      </c>
      <c r="DA159" s="31">
        <v>1615.6</v>
      </c>
      <c r="DB159" s="32">
        <v>0</v>
      </c>
      <c r="DC159" s="31">
        <v>0</v>
      </c>
      <c r="DD159" s="33"/>
      <c r="DE159" s="40">
        <v>2011</v>
      </c>
      <c r="DF159" s="32">
        <v>89</v>
      </c>
      <c r="DG159" s="31">
        <v>871.8</v>
      </c>
      <c r="DH159" s="32">
        <v>2</v>
      </c>
      <c r="DI159" s="31">
        <v>171.4</v>
      </c>
      <c r="DJ159" s="33">
        <v>85.7</v>
      </c>
      <c r="DK159" s="40">
        <v>2011</v>
      </c>
      <c r="DL159" s="32">
        <v>108</v>
      </c>
      <c r="DM159" s="31">
        <v>631.2</v>
      </c>
      <c r="DN159" s="32">
        <v>2</v>
      </c>
      <c r="DO159" s="31">
        <v>88.40000000000001</v>
      </c>
      <c r="DP159" s="33">
        <v>44.2</v>
      </c>
      <c r="DQ159" s="40">
        <v>2011</v>
      </c>
      <c r="DR159" s="32">
        <v>72</v>
      </c>
      <c r="DS159" s="31">
        <v>581.6</v>
      </c>
      <c r="DT159" s="32">
        <v>1</v>
      </c>
      <c r="DU159" s="31">
        <v>87.2</v>
      </c>
      <c r="DV159" s="33">
        <v>87.2</v>
      </c>
      <c r="DW159" s="40">
        <v>2011</v>
      </c>
      <c r="DX159" s="32">
        <v>125</v>
      </c>
      <c r="DY159" s="31">
        <v>866.9</v>
      </c>
      <c r="DZ159" s="32">
        <v>1</v>
      </c>
      <c r="EA159" s="31">
        <v>67</v>
      </c>
      <c r="EB159" s="33">
        <v>67</v>
      </c>
      <c r="EC159" s="40">
        <v>2011</v>
      </c>
      <c r="ED159" s="32">
        <v>143</v>
      </c>
      <c r="EE159" s="31">
        <v>1745.4</v>
      </c>
      <c r="EF159" s="32">
        <v>0</v>
      </c>
      <c r="EG159" s="31">
        <v>0</v>
      </c>
      <c r="EH159" s="33"/>
      <c r="EI159" s="40">
        <v>2011</v>
      </c>
      <c r="EJ159" s="32">
        <v>117</v>
      </c>
      <c r="EK159" s="31">
        <v>699.2</v>
      </c>
      <c r="EL159" s="32">
        <v>1</v>
      </c>
      <c r="EM159" s="31">
        <v>44.6</v>
      </c>
      <c r="EN159" s="33">
        <v>44.6</v>
      </c>
      <c r="EO159" s="40">
        <v>2011</v>
      </c>
      <c r="EP159" s="32">
        <v>117</v>
      </c>
      <c r="EQ159" s="31">
        <v>838</v>
      </c>
      <c r="ER159" s="32">
        <v>1</v>
      </c>
      <c r="ES159" s="31">
        <v>60.4</v>
      </c>
      <c r="ET159" s="33">
        <v>60.4</v>
      </c>
      <c r="EU159" s="40">
        <v>2011</v>
      </c>
      <c r="EV159" s="32">
        <v>60</v>
      </c>
      <c r="EW159" s="31">
        <v>474.4</v>
      </c>
      <c r="EX159" s="32">
        <v>0</v>
      </c>
      <c r="EY159" s="31">
        <v>0</v>
      </c>
      <c r="EZ159" s="33"/>
      <c r="FA159" s="40">
        <v>2011</v>
      </c>
      <c r="FB159" s="32">
        <v>185</v>
      </c>
      <c r="FC159" s="31">
        <v>2187.6</v>
      </c>
      <c r="FD159" s="32">
        <v>3</v>
      </c>
      <c r="FE159" s="31">
        <v>426.2</v>
      </c>
      <c r="FF159" s="33">
        <v>142.066666666667</v>
      </c>
    </row>
    <row r="160" ht="21.95" customHeight="1">
      <c r="A160" s="39">
        <v>2012</v>
      </c>
      <c r="B160" s="30">
        <v>88</v>
      </c>
      <c r="C160" s="31">
        <v>486</v>
      </c>
      <c r="D160" s="32">
        <v>1</v>
      </c>
      <c r="E160" s="31">
        <v>32</v>
      </c>
      <c r="F160" s="33">
        <v>32</v>
      </c>
      <c r="G160" s="40">
        <v>2012</v>
      </c>
      <c r="H160" s="32">
        <v>173</v>
      </c>
      <c r="I160" s="31">
        <v>1905</v>
      </c>
      <c r="J160" s="32">
        <v>1</v>
      </c>
      <c r="K160" s="31">
        <v>157.4</v>
      </c>
      <c r="L160" s="33">
        <v>157.4</v>
      </c>
      <c r="M160" s="40">
        <v>2012</v>
      </c>
      <c r="N160" s="32">
        <v>104</v>
      </c>
      <c r="O160" s="31">
        <v>900.8</v>
      </c>
      <c r="P160" s="32">
        <v>1</v>
      </c>
      <c r="Q160" s="31">
        <v>119.2</v>
      </c>
      <c r="R160" s="33">
        <v>119.2</v>
      </c>
      <c r="S160" s="40">
        <v>2012</v>
      </c>
      <c r="T160" s="32">
        <v>120</v>
      </c>
      <c r="U160" s="31">
        <v>677.2</v>
      </c>
      <c r="V160" s="32">
        <v>2</v>
      </c>
      <c r="W160" s="31">
        <v>164.7</v>
      </c>
      <c r="X160" s="33">
        <v>82.34999999999999</v>
      </c>
      <c r="Y160" s="40">
        <v>2012</v>
      </c>
      <c r="Z160" s="32">
        <v>66</v>
      </c>
      <c r="AA160" s="31">
        <v>615</v>
      </c>
      <c r="AB160" s="32">
        <v>0</v>
      </c>
      <c r="AC160" s="31">
        <v>0</v>
      </c>
      <c r="AD160" s="33"/>
      <c r="AE160" s="40">
        <v>2012</v>
      </c>
      <c r="AF160" s="32">
        <v>119</v>
      </c>
      <c r="AG160" s="31">
        <v>1177.2</v>
      </c>
      <c r="AH160" s="32">
        <v>1</v>
      </c>
      <c r="AI160" s="31">
        <v>168.4</v>
      </c>
      <c r="AJ160" s="33">
        <v>168.4</v>
      </c>
      <c r="AK160" s="40">
        <v>2012</v>
      </c>
      <c r="AL160" s="32">
        <v>115</v>
      </c>
      <c r="AM160" s="31">
        <v>1689.5</v>
      </c>
      <c r="AN160" s="32">
        <v>2</v>
      </c>
      <c r="AO160" s="31">
        <v>428.2</v>
      </c>
      <c r="AP160" s="33">
        <v>214.1</v>
      </c>
      <c r="AQ160" s="40">
        <v>2012</v>
      </c>
      <c r="AR160" s="32">
        <v>156</v>
      </c>
      <c r="AS160" s="31">
        <v>1941</v>
      </c>
      <c r="AT160" s="32">
        <v>0</v>
      </c>
      <c r="AU160" s="31">
        <v>0</v>
      </c>
      <c r="AV160" s="33"/>
      <c r="AW160" s="40">
        <v>2012</v>
      </c>
      <c r="AX160" s="32">
        <v>129</v>
      </c>
      <c r="AY160" s="31">
        <v>1121.8</v>
      </c>
      <c r="AZ160" s="32">
        <v>0</v>
      </c>
      <c r="BA160" s="31">
        <v>0</v>
      </c>
      <c r="BB160" s="33"/>
      <c r="BC160" s="40">
        <v>2012</v>
      </c>
      <c r="BD160" s="32">
        <v>56</v>
      </c>
      <c r="BE160" s="31">
        <v>504.4</v>
      </c>
      <c r="BF160" s="32">
        <v>0</v>
      </c>
      <c r="BG160" s="31">
        <v>0</v>
      </c>
      <c r="BH160" s="33"/>
      <c r="BI160" s="40">
        <v>2012</v>
      </c>
      <c r="BJ160" s="32">
        <v>51</v>
      </c>
      <c r="BK160" s="31">
        <v>500.4</v>
      </c>
      <c r="BL160" s="32">
        <v>1</v>
      </c>
      <c r="BM160" s="31">
        <v>91.2</v>
      </c>
      <c r="BN160" s="33">
        <v>91.2</v>
      </c>
      <c r="BO160" s="40">
        <v>2012</v>
      </c>
      <c r="BP160" s="32">
        <v>79</v>
      </c>
      <c r="BQ160" s="31">
        <v>575</v>
      </c>
      <c r="BR160" s="32">
        <v>0</v>
      </c>
      <c r="BS160" s="31">
        <v>0</v>
      </c>
      <c r="BT160" s="33"/>
      <c r="BU160" s="40">
        <v>2012</v>
      </c>
      <c r="BV160" s="32">
        <v>153</v>
      </c>
      <c r="BW160" s="31">
        <v>1041.2</v>
      </c>
      <c r="BX160" s="32">
        <v>1</v>
      </c>
      <c r="BY160" s="31">
        <v>102.4</v>
      </c>
      <c r="BZ160" s="33">
        <v>102.4</v>
      </c>
      <c r="CA160" s="40">
        <v>2012</v>
      </c>
      <c r="CB160" s="32">
        <v>93</v>
      </c>
      <c r="CC160" s="31">
        <v>774.9</v>
      </c>
      <c r="CD160" s="32">
        <v>1</v>
      </c>
      <c r="CE160" s="31">
        <v>81</v>
      </c>
      <c r="CF160" s="33">
        <v>81</v>
      </c>
      <c r="CG160" s="40">
        <v>2012</v>
      </c>
      <c r="CH160" s="32">
        <v>108</v>
      </c>
      <c r="CI160" s="31">
        <v>769.6</v>
      </c>
      <c r="CJ160" s="32">
        <v>2</v>
      </c>
      <c r="CK160" s="31">
        <v>149.8</v>
      </c>
      <c r="CL160" s="33">
        <v>74.90000000000001</v>
      </c>
      <c r="CM160" s="40">
        <v>2012</v>
      </c>
      <c r="CN160" s="32">
        <v>96</v>
      </c>
      <c r="CO160" s="31">
        <v>1230</v>
      </c>
      <c r="CP160" s="32">
        <v>1</v>
      </c>
      <c r="CQ160" s="31">
        <v>113</v>
      </c>
      <c r="CR160" s="33">
        <v>113</v>
      </c>
      <c r="CS160" s="40">
        <v>2012</v>
      </c>
      <c r="CT160" s="32">
        <v>176</v>
      </c>
      <c r="CU160" s="31">
        <v>1212.6</v>
      </c>
      <c r="CV160" s="32">
        <v>0</v>
      </c>
      <c r="CW160" s="31">
        <v>0</v>
      </c>
      <c r="CX160" s="33"/>
      <c r="CY160" s="40">
        <v>2012</v>
      </c>
      <c r="CZ160" s="32">
        <v>116</v>
      </c>
      <c r="DA160" s="31">
        <v>1984.6</v>
      </c>
      <c r="DB160" s="32">
        <v>1</v>
      </c>
      <c r="DC160" s="31">
        <v>184</v>
      </c>
      <c r="DD160" s="33">
        <v>184</v>
      </c>
      <c r="DE160" s="40">
        <v>2012</v>
      </c>
      <c r="DF160" s="32">
        <v>90</v>
      </c>
      <c r="DG160" s="31">
        <v>614.6</v>
      </c>
      <c r="DH160" s="32">
        <v>1</v>
      </c>
      <c r="DI160" s="31">
        <v>88.40000000000001</v>
      </c>
      <c r="DJ160" s="33">
        <v>88.40000000000001</v>
      </c>
      <c r="DK160" s="40">
        <v>2012</v>
      </c>
      <c r="DL160" s="32">
        <v>93</v>
      </c>
      <c r="DM160" s="31">
        <v>474</v>
      </c>
      <c r="DN160" s="32">
        <v>2</v>
      </c>
      <c r="DO160" s="31">
        <v>114.2</v>
      </c>
      <c r="DP160" s="33">
        <v>57.1</v>
      </c>
      <c r="DQ160" s="40">
        <v>2012</v>
      </c>
      <c r="DR160" s="32">
        <v>73</v>
      </c>
      <c r="DS160" s="31">
        <v>529.2</v>
      </c>
      <c r="DT160" s="32">
        <v>1</v>
      </c>
      <c r="DU160" s="31">
        <v>104.2</v>
      </c>
      <c r="DV160" s="33">
        <v>104.2</v>
      </c>
      <c r="DW160" s="40">
        <v>2012</v>
      </c>
      <c r="DX160" s="32">
        <v>103</v>
      </c>
      <c r="DY160" s="31">
        <v>601.9</v>
      </c>
      <c r="DZ160" s="32">
        <v>0</v>
      </c>
      <c r="EA160" s="31">
        <v>0</v>
      </c>
      <c r="EB160" s="33"/>
      <c r="EC160" s="40">
        <v>2012</v>
      </c>
      <c r="ED160" s="32">
        <v>137</v>
      </c>
      <c r="EE160" s="31">
        <v>2049.6</v>
      </c>
      <c r="EF160" s="32">
        <v>3</v>
      </c>
      <c r="EG160" s="31">
        <v>452.2</v>
      </c>
      <c r="EH160" s="33">
        <v>150.733333333333</v>
      </c>
      <c r="EI160" s="40">
        <v>2012</v>
      </c>
      <c r="EJ160" s="32">
        <v>110</v>
      </c>
      <c r="EK160" s="31">
        <v>604.8</v>
      </c>
      <c r="EL160" s="32">
        <v>3</v>
      </c>
      <c r="EM160" s="31">
        <v>215.8</v>
      </c>
      <c r="EN160" s="33">
        <v>71.93333333333329</v>
      </c>
      <c r="EO160" s="40">
        <v>2012</v>
      </c>
      <c r="EP160" s="32">
        <v>111</v>
      </c>
      <c r="EQ160" s="31">
        <v>490.4</v>
      </c>
      <c r="ER160" s="32">
        <v>0</v>
      </c>
      <c r="ES160" s="31">
        <v>0</v>
      </c>
      <c r="ET160" s="33"/>
      <c r="EU160" s="40">
        <v>2012</v>
      </c>
      <c r="EV160" s="32">
        <v>54</v>
      </c>
      <c r="EW160" s="31">
        <v>344.4</v>
      </c>
      <c r="EX160" s="32">
        <v>0</v>
      </c>
      <c r="EY160" s="31">
        <v>0</v>
      </c>
      <c r="EZ160" s="33"/>
      <c r="FA160" s="40">
        <v>2012</v>
      </c>
      <c r="FB160" s="32">
        <v>156</v>
      </c>
      <c r="FC160" s="31">
        <v>1728.6</v>
      </c>
      <c r="FD160" s="32">
        <v>2</v>
      </c>
      <c r="FE160" s="31">
        <v>204</v>
      </c>
      <c r="FF160" s="33">
        <v>102</v>
      </c>
    </row>
    <row r="161" ht="21.95" customHeight="1">
      <c r="A161" s="39">
        <v>2013</v>
      </c>
      <c r="B161" s="30">
        <v>76</v>
      </c>
      <c r="C161" s="31">
        <v>458.6</v>
      </c>
      <c r="D161" s="32">
        <v>1</v>
      </c>
      <c r="E161" s="31">
        <v>46</v>
      </c>
      <c r="F161" s="33">
        <v>46</v>
      </c>
      <c r="G161" s="40">
        <v>2013</v>
      </c>
      <c r="H161" s="32">
        <v>154</v>
      </c>
      <c r="I161" s="31">
        <v>1967.8</v>
      </c>
      <c r="J161" s="32">
        <v>2</v>
      </c>
      <c r="K161" s="31">
        <v>300.4</v>
      </c>
      <c r="L161" s="33">
        <v>150.2</v>
      </c>
      <c r="M161" s="40">
        <v>2013</v>
      </c>
      <c r="N161" s="32">
        <v>113</v>
      </c>
      <c r="O161" s="31">
        <v>1012.6</v>
      </c>
      <c r="P161" s="32">
        <v>1</v>
      </c>
      <c r="Q161" s="31">
        <v>174.6</v>
      </c>
      <c r="R161" s="33">
        <v>174.6</v>
      </c>
      <c r="S161" s="40">
        <v>2013</v>
      </c>
      <c r="T161" s="32">
        <v>116</v>
      </c>
      <c r="U161" s="31">
        <v>501</v>
      </c>
      <c r="V161" s="32">
        <v>0</v>
      </c>
      <c r="W161" s="31">
        <v>0</v>
      </c>
      <c r="X161" s="33"/>
      <c r="Y161" s="40">
        <v>2013</v>
      </c>
      <c r="Z161" s="32">
        <v>89</v>
      </c>
      <c r="AA161" s="31">
        <v>994</v>
      </c>
      <c r="AB161" s="32">
        <v>1</v>
      </c>
      <c r="AC161" s="31">
        <v>149</v>
      </c>
      <c r="AD161" s="33">
        <v>149</v>
      </c>
      <c r="AE161" s="40">
        <v>2013</v>
      </c>
      <c r="AF161" s="32">
        <v>137</v>
      </c>
      <c r="AG161" s="31">
        <v>1111.6</v>
      </c>
      <c r="AH161" s="32">
        <v>3</v>
      </c>
      <c r="AI161" s="31">
        <v>330</v>
      </c>
      <c r="AJ161" s="33">
        <v>110</v>
      </c>
      <c r="AK161" s="40">
        <v>2013</v>
      </c>
      <c r="AL161" s="32">
        <v>91</v>
      </c>
      <c r="AM161" s="31">
        <v>1571</v>
      </c>
      <c r="AN161" s="32">
        <v>1</v>
      </c>
      <c r="AO161" s="31">
        <v>452</v>
      </c>
      <c r="AP161" s="33">
        <v>452</v>
      </c>
      <c r="AQ161" s="40">
        <v>2013</v>
      </c>
      <c r="AR161" s="32">
        <v>160</v>
      </c>
      <c r="AS161" s="31">
        <v>2112</v>
      </c>
      <c r="AT161" s="32">
        <v>1</v>
      </c>
      <c r="AU161" s="31">
        <v>172.2</v>
      </c>
      <c r="AV161" s="33">
        <v>172.2</v>
      </c>
      <c r="AW161" s="40">
        <v>2013</v>
      </c>
      <c r="AX161" s="32">
        <v>142</v>
      </c>
      <c r="AY161" s="31">
        <v>1346.6</v>
      </c>
      <c r="AZ161" s="32">
        <v>1</v>
      </c>
      <c r="BA161" s="31">
        <v>94</v>
      </c>
      <c r="BB161" s="33">
        <v>94</v>
      </c>
      <c r="BC161" s="40">
        <v>2013</v>
      </c>
      <c r="BD161" s="32">
        <v>40</v>
      </c>
      <c r="BE161" s="31">
        <v>220.6</v>
      </c>
      <c r="BF161" s="32">
        <v>0</v>
      </c>
      <c r="BG161" s="31">
        <v>0</v>
      </c>
      <c r="BH161" s="33"/>
      <c r="BI161" s="40">
        <v>2013</v>
      </c>
      <c r="BJ161" s="32">
        <v>36</v>
      </c>
      <c r="BK161" s="31">
        <v>174.8</v>
      </c>
      <c r="BL161" s="32">
        <v>0</v>
      </c>
      <c r="BM161" s="31">
        <v>0</v>
      </c>
      <c r="BN161" s="33"/>
      <c r="BO161" s="40">
        <v>2013</v>
      </c>
      <c r="BP161" s="32">
        <v>73</v>
      </c>
      <c r="BQ161" s="31">
        <v>571.2</v>
      </c>
      <c r="BR161" s="32">
        <v>1</v>
      </c>
      <c r="BS161" s="31">
        <v>70.8</v>
      </c>
      <c r="BT161" s="33">
        <v>70.8</v>
      </c>
      <c r="BU161" s="40">
        <v>2013</v>
      </c>
      <c r="BV161" s="32">
        <v>129</v>
      </c>
      <c r="BW161" s="31">
        <v>1113.6</v>
      </c>
      <c r="BX161" s="32">
        <v>2</v>
      </c>
      <c r="BY161" s="31">
        <v>252.2</v>
      </c>
      <c r="BZ161" s="33">
        <v>126.1</v>
      </c>
      <c r="CA161" s="40">
        <v>2013</v>
      </c>
      <c r="CB161" s="32">
        <v>89</v>
      </c>
      <c r="CC161" s="31">
        <v>1068.7</v>
      </c>
      <c r="CD161" s="32">
        <v>3</v>
      </c>
      <c r="CE161" s="31">
        <v>346.4</v>
      </c>
      <c r="CF161" s="33">
        <v>115.466666666667</v>
      </c>
      <c r="CG161" s="40">
        <v>2013</v>
      </c>
      <c r="CH161" s="32">
        <v>115</v>
      </c>
      <c r="CI161" s="31">
        <v>946.6</v>
      </c>
      <c r="CJ161" s="32">
        <v>4</v>
      </c>
      <c r="CK161" s="31">
        <v>448</v>
      </c>
      <c r="CL161" s="33">
        <v>112</v>
      </c>
      <c r="CM161" s="40">
        <v>2013</v>
      </c>
      <c r="CN161" s="32">
        <v>100</v>
      </c>
      <c r="CO161" s="31">
        <v>1358.1</v>
      </c>
      <c r="CP161" s="32">
        <v>3</v>
      </c>
      <c r="CQ161" s="31">
        <v>449.4</v>
      </c>
      <c r="CR161" s="33">
        <v>149.8</v>
      </c>
      <c r="CS161" s="40">
        <v>2013</v>
      </c>
      <c r="CT161" s="32">
        <v>158</v>
      </c>
      <c r="CU161" s="31">
        <v>1363.8</v>
      </c>
      <c r="CV161" s="32">
        <v>1</v>
      </c>
      <c r="CW161" s="31">
        <v>104</v>
      </c>
      <c r="CX161" s="33">
        <v>104</v>
      </c>
      <c r="CY161" s="40">
        <v>2013</v>
      </c>
      <c r="CZ161" s="32">
        <v>113</v>
      </c>
      <c r="DA161" s="31">
        <v>2243.5</v>
      </c>
      <c r="DB161" s="32">
        <v>1</v>
      </c>
      <c r="DC161" s="31">
        <v>224</v>
      </c>
      <c r="DD161" s="33">
        <v>224</v>
      </c>
      <c r="DE161" s="40">
        <v>2013</v>
      </c>
      <c r="DF161" s="32">
        <v>57</v>
      </c>
      <c r="DG161" s="31">
        <v>339.8</v>
      </c>
      <c r="DH161" s="32">
        <v>0</v>
      </c>
      <c r="DI161" s="31">
        <v>0</v>
      </c>
      <c r="DJ161" s="33"/>
      <c r="DK161" s="40">
        <v>2013</v>
      </c>
      <c r="DL161" s="32">
        <v>96</v>
      </c>
      <c r="DM161" s="31">
        <v>383</v>
      </c>
      <c r="DN161" s="32">
        <v>1</v>
      </c>
      <c r="DO161" s="31">
        <v>56.8</v>
      </c>
      <c r="DP161" s="33">
        <v>56.8</v>
      </c>
      <c r="DQ161" s="40">
        <v>2013</v>
      </c>
      <c r="DR161" s="32">
        <v>41</v>
      </c>
      <c r="DS161" s="31">
        <v>278.2</v>
      </c>
      <c r="DT161" s="32">
        <v>0</v>
      </c>
      <c r="DU161" s="31">
        <v>0</v>
      </c>
      <c r="DV161" s="33"/>
      <c r="DW161" s="40">
        <v>2013</v>
      </c>
      <c r="DX161" s="32">
        <v>106</v>
      </c>
      <c r="DY161" s="31">
        <v>795.3</v>
      </c>
      <c r="DZ161" s="32">
        <v>1</v>
      </c>
      <c r="EA161" s="31">
        <v>53.2</v>
      </c>
      <c r="EB161" s="33">
        <v>53.2</v>
      </c>
      <c r="EC161" s="40">
        <v>2013</v>
      </c>
      <c r="ED161" s="32">
        <v>139</v>
      </c>
      <c r="EE161" s="31">
        <v>2269.8</v>
      </c>
      <c r="EF161" s="32">
        <v>2</v>
      </c>
      <c r="EG161" s="31">
        <v>275.4</v>
      </c>
      <c r="EH161" s="33">
        <v>137.7</v>
      </c>
      <c r="EI161" s="40">
        <v>2013</v>
      </c>
      <c r="EJ161" s="32">
        <v>117</v>
      </c>
      <c r="EK161" s="31">
        <v>492.4</v>
      </c>
      <c r="EL161" s="32">
        <v>0</v>
      </c>
      <c r="EM161" s="31">
        <v>0</v>
      </c>
      <c r="EN161" s="33"/>
      <c r="EO161" s="40">
        <v>2013</v>
      </c>
      <c r="EP161" s="32">
        <v>91</v>
      </c>
      <c r="EQ161" s="31">
        <v>717</v>
      </c>
      <c r="ER161" s="32">
        <v>2</v>
      </c>
      <c r="ES161" s="31">
        <v>148.4</v>
      </c>
      <c r="ET161" s="33">
        <v>74.2</v>
      </c>
      <c r="EU161" s="40">
        <v>2013</v>
      </c>
      <c r="EV161" s="32">
        <v>20</v>
      </c>
      <c r="EW161" s="31">
        <v>141.6</v>
      </c>
      <c r="EX161" s="32">
        <v>0</v>
      </c>
      <c r="EY161" s="31">
        <v>0</v>
      </c>
      <c r="EZ161" s="33"/>
      <c r="FA161" s="40">
        <v>2013</v>
      </c>
      <c r="FB161" s="32">
        <v>151</v>
      </c>
      <c r="FC161" s="31">
        <v>1517.9</v>
      </c>
      <c r="FD161" s="32">
        <v>2</v>
      </c>
      <c r="FE161" s="31">
        <v>217</v>
      </c>
      <c r="FF161" s="33">
        <v>108.5</v>
      </c>
    </row>
    <row r="162" ht="21.95" customHeight="1">
      <c r="A162" s="39">
        <v>2014</v>
      </c>
      <c r="B162" s="30">
        <v>85</v>
      </c>
      <c r="C162" s="31">
        <v>484.4</v>
      </c>
      <c r="D162" s="32">
        <v>1</v>
      </c>
      <c r="E162" s="31">
        <v>73</v>
      </c>
      <c r="F162" s="33">
        <v>73</v>
      </c>
      <c r="G162" s="40">
        <v>2014</v>
      </c>
      <c r="H162" s="32">
        <v>150</v>
      </c>
      <c r="I162" s="31">
        <v>1352.8</v>
      </c>
      <c r="J162" s="32">
        <v>1</v>
      </c>
      <c r="K162" s="31">
        <v>118.4</v>
      </c>
      <c r="L162" s="33">
        <v>118.4</v>
      </c>
      <c r="M162" s="40">
        <v>2014</v>
      </c>
      <c r="N162" s="32">
        <v>94</v>
      </c>
      <c r="O162" s="31">
        <v>642</v>
      </c>
      <c r="P162" s="32">
        <v>1</v>
      </c>
      <c r="Q162" s="31">
        <v>151.4</v>
      </c>
      <c r="R162" s="33">
        <v>151.4</v>
      </c>
      <c r="S162" s="40">
        <v>2014</v>
      </c>
      <c r="T162" s="32">
        <v>114</v>
      </c>
      <c r="U162" s="31">
        <v>611.1</v>
      </c>
      <c r="V162" s="32">
        <v>1</v>
      </c>
      <c r="W162" s="31">
        <v>44.1</v>
      </c>
      <c r="X162" s="33">
        <v>44.1</v>
      </c>
      <c r="Y162" s="40">
        <v>2014</v>
      </c>
      <c r="Z162" s="32">
        <v>70</v>
      </c>
      <c r="AA162" s="31">
        <v>698</v>
      </c>
      <c r="AB162" s="32">
        <v>1</v>
      </c>
      <c r="AC162" s="31">
        <v>110</v>
      </c>
      <c r="AD162" s="33">
        <v>110</v>
      </c>
      <c r="AE162" s="40">
        <v>2014</v>
      </c>
      <c r="AF162" s="32">
        <v>117</v>
      </c>
      <c r="AG162" s="31">
        <v>790.2</v>
      </c>
      <c r="AH162" s="32">
        <v>1</v>
      </c>
      <c r="AI162" s="31">
        <v>94</v>
      </c>
      <c r="AJ162" s="33">
        <v>94</v>
      </c>
      <c r="AK162" s="40">
        <v>2014</v>
      </c>
      <c r="AL162" s="32">
        <v>91</v>
      </c>
      <c r="AM162" s="31">
        <v>1143.2</v>
      </c>
      <c r="AN162" s="32">
        <v>1</v>
      </c>
      <c r="AO162" s="31">
        <v>136.8</v>
      </c>
      <c r="AP162" s="33">
        <v>136.8</v>
      </c>
      <c r="AQ162" s="40">
        <v>2014</v>
      </c>
      <c r="AR162" s="32">
        <v>140</v>
      </c>
      <c r="AS162" s="31">
        <v>1323.4</v>
      </c>
      <c r="AT162" s="32">
        <v>0</v>
      </c>
      <c r="AU162" s="31">
        <v>0</v>
      </c>
      <c r="AV162" s="33"/>
      <c r="AW162" s="40">
        <v>2014</v>
      </c>
      <c r="AX162" s="32">
        <v>125</v>
      </c>
      <c r="AY162" s="31">
        <v>887.4</v>
      </c>
      <c r="AZ162" s="32">
        <v>1</v>
      </c>
      <c r="BA162" s="31">
        <v>103.2</v>
      </c>
      <c r="BB162" s="33">
        <v>103.2</v>
      </c>
      <c r="BC162" s="40">
        <v>2014</v>
      </c>
      <c r="BD162" s="32">
        <v>63</v>
      </c>
      <c r="BE162" s="31">
        <v>476.9</v>
      </c>
      <c r="BF162" s="32">
        <v>0</v>
      </c>
      <c r="BG162" s="31">
        <v>0</v>
      </c>
      <c r="BH162" s="33"/>
      <c r="BI162" s="40">
        <v>2014</v>
      </c>
      <c r="BJ162" s="32">
        <v>53</v>
      </c>
      <c r="BK162" s="31">
        <v>322.2</v>
      </c>
      <c r="BL162" s="32">
        <v>0</v>
      </c>
      <c r="BM162" s="31">
        <v>0</v>
      </c>
      <c r="BN162" s="33"/>
      <c r="BO162" s="40">
        <v>2014</v>
      </c>
      <c r="BP162" s="32">
        <v>62</v>
      </c>
      <c r="BQ162" s="31">
        <v>445</v>
      </c>
      <c r="BR162" s="32">
        <v>1</v>
      </c>
      <c r="BS162" s="31">
        <v>99.40000000000001</v>
      </c>
      <c r="BT162" s="33">
        <v>99.40000000000001</v>
      </c>
      <c r="BU162" s="40">
        <v>2014</v>
      </c>
      <c r="BV162" s="32">
        <v>129</v>
      </c>
      <c r="BW162" s="31">
        <v>766.6</v>
      </c>
      <c r="BX162" s="32">
        <v>0</v>
      </c>
      <c r="BY162" s="31">
        <v>0</v>
      </c>
      <c r="BZ162" s="33"/>
      <c r="CA162" s="40">
        <v>2014</v>
      </c>
      <c r="CB162" s="32">
        <v>65</v>
      </c>
      <c r="CC162" s="31">
        <v>696.7</v>
      </c>
      <c r="CD162" s="32">
        <v>1</v>
      </c>
      <c r="CE162" s="31">
        <v>96.40000000000001</v>
      </c>
      <c r="CF162" s="33">
        <v>96.40000000000001</v>
      </c>
      <c r="CG162" s="40">
        <v>2014</v>
      </c>
      <c r="CH162" s="32">
        <v>99</v>
      </c>
      <c r="CI162" s="31">
        <v>502.8</v>
      </c>
      <c r="CJ162" s="32">
        <v>0</v>
      </c>
      <c r="CK162" s="31">
        <v>0</v>
      </c>
      <c r="CL162" s="33"/>
      <c r="CM162" s="40">
        <v>2014</v>
      </c>
      <c r="CN162" s="32">
        <v>98</v>
      </c>
      <c r="CO162" s="31">
        <v>864.6</v>
      </c>
      <c r="CP162" s="32">
        <v>2</v>
      </c>
      <c r="CQ162" s="31">
        <v>227</v>
      </c>
      <c r="CR162" s="33">
        <v>113.5</v>
      </c>
      <c r="CS162" s="40">
        <v>2014</v>
      </c>
      <c r="CT162" s="32">
        <v>158</v>
      </c>
      <c r="CU162" s="31">
        <v>995.8</v>
      </c>
      <c r="CV162" s="32">
        <v>2</v>
      </c>
      <c r="CW162" s="31">
        <v>234.4</v>
      </c>
      <c r="CX162" s="33">
        <v>117.2</v>
      </c>
      <c r="CY162" s="40">
        <v>2014</v>
      </c>
      <c r="CZ162" s="32">
        <v>98</v>
      </c>
      <c r="DA162" s="31">
        <v>1169.7</v>
      </c>
      <c r="DB162" s="32">
        <v>1</v>
      </c>
      <c r="DC162" s="31">
        <v>206</v>
      </c>
      <c r="DD162" s="33">
        <v>206</v>
      </c>
      <c r="DE162" s="40">
        <v>2014</v>
      </c>
      <c r="DF162" s="32">
        <v>62</v>
      </c>
      <c r="DG162" s="31">
        <v>508.8</v>
      </c>
      <c r="DH162" s="32">
        <v>1</v>
      </c>
      <c r="DI162" s="31">
        <v>67.2</v>
      </c>
      <c r="DJ162" s="33">
        <v>67.2</v>
      </c>
      <c r="DK162" s="40">
        <v>2014</v>
      </c>
      <c r="DL162" s="32">
        <v>93</v>
      </c>
      <c r="DM162" s="31">
        <v>429.8</v>
      </c>
      <c r="DN162" s="32">
        <v>0</v>
      </c>
      <c r="DO162" s="31">
        <v>0</v>
      </c>
      <c r="DP162" s="33"/>
      <c r="DQ162" s="40">
        <v>2014</v>
      </c>
      <c r="DR162" s="32">
        <v>60</v>
      </c>
      <c r="DS162" s="31">
        <v>352</v>
      </c>
      <c r="DT162" s="32">
        <v>0</v>
      </c>
      <c r="DU162" s="31">
        <v>0</v>
      </c>
      <c r="DV162" s="33"/>
      <c r="DW162" s="40">
        <v>2014</v>
      </c>
      <c r="DX162" s="32">
        <v>97</v>
      </c>
      <c r="DY162" s="31">
        <v>726.7</v>
      </c>
      <c r="DZ162" s="32">
        <v>3</v>
      </c>
      <c r="EA162" s="31">
        <v>200.3</v>
      </c>
      <c r="EB162" s="33">
        <v>66.76666666666669</v>
      </c>
      <c r="EC162" s="40">
        <v>2014</v>
      </c>
      <c r="ED162" s="32">
        <v>129</v>
      </c>
      <c r="EE162" s="31">
        <v>1325.8</v>
      </c>
      <c r="EF162" s="32">
        <v>1</v>
      </c>
      <c r="EG162" s="31">
        <v>292</v>
      </c>
      <c r="EH162" s="33">
        <v>292</v>
      </c>
      <c r="EI162" s="40">
        <v>2014</v>
      </c>
      <c r="EJ162" s="32">
        <v>101</v>
      </c>
      <c r="EK162" s="31">
        <v>598</v>
      </c>
      <c r="EL162" s="32">
        <v>1</v>
      </c>
      <c r="EM162" s="31">
        <v>61.4</v>
      </c>
      <c r="EN162" s="33">
        <v>61.4</v>
      </c>
      <c r="EO162" s="40">
        <v>2014</v>
      </c>
      <c r="EP162" s="32">
        <v>87</v>
      </c>
      <c r="EQ162" s="31">
        <v>590.9</v>
      </c>
      <c r="ER162" s="32">
        <v>2</v>
      </c>
      <c r="ES162" s="31">
        <v>150.8</v>
      </c>
      <c r="ET162" s="33">
        <v>75.40000000000001</v>
      </c>
      <c r="EU162" s="40">
        <v>2014</v>
      </c>
      <c r="EV162" s="32">
        <v>33</v>
      </c>
      <c r="EW162" s="31">
        <v>184.2</v>
      </c>
      <c r="EX162" s="32">
        <v>0</v>
      </c>
      <c r="EY162" s="31">
        <v>0</v>
      </c>
      <c r="EZ162" s="33"/>
      <c r="FA162" s="40">
        <v>2014</v>
      </c>
      <c r="FB162" s="32">
        <v>153</v>
      </c>
      <c r="FC162" s="31">
        <v>1171.3</v>
      </c>
      <c r="FD162" s="32">
        <v>0</v>
      </c>
      <c r="FE162" s="31">
        <v>0</v>
      </c>
      <c r="FF162" s="33"/>
    </row>
    <row r="163" ht="21.95" customHeight="1">
      <c r="A163" s="39">
        <v>2015</v>
      </c>
      <c r="B163" s="30">
        <v>83</v>
      </c>
      <c r="C163" s="31">
        <v>338.2</v>
      </c>
      <c r="D163" s="32">
        <v>1</v>
      </c>
      <c r="E163" s="31">
        <v>35</v>
      </c>
      <c r="F163" s="33">
        <v>35</v>
      </c>
      <c r="G163" s="40">
        <v>2015</v>
      </c>
      <c r="H163" s="32">
        <v>186</v>
      </c>
      <c r="I163" s="31">
        <v>2024.4</v>
      </c>
      <c r="J163" s="32">
        <v>1</v>
      </c>
      <c r="K163" s="31">
        <v>122</v>
      </c>
      <c r="L163" s="33">
        <v>122</v>
      </c>
      <c r="M163" s="40">
        <v>2015</v>
      </c>
      <c r="N163" s="32">
        <v>121</v>
      </c>
      <c r="O163" s="31">
        <v>905.6</v>
      </c>
      <c r="P163" s="32">
        <v>1</v>
      </c>
      <c r="Q163" s="31">
        <v>95.59999999999999</v>
      </c>
      <c r="R163" s="33">
        <v>95.59999999999999</v>
      </c>
      <c r="S163" s="40">
        <v>2015</v>
      </c>
      <c r="T163" s="32">
        <v>112</v>
      </c>
      <c r="U163" s="31">
        <v>471.8</v>
      </c>
      <c r="V163" s="32">
        <v>0</v>
      </c>
      <c r="W163" s="31">
        <v>0</v>
      </c>
      <c r="X163" s="33"/>
      <c r="Y163" s="40">
        <v>2015</v>
      </c>
      <c r="Z163" s="32">
        <v>89</v>
      </c>
      <c r="AA163" s="31">
        <v>960</v>
      </c>
      <c r="AB163" s="32">
        <v>2</v>
      </c>
      <c r="AC163" s="31">
        <v>190</v>
      </c>
      <c r="AD163" s="33">
        <v>95</v>
      </c>
      <c r="AE163" s="40">
        <v>2015</v>
      </c>
      <c r="AF163" s="32">
        <v>139</v>
      </c>
      <c r="AG163" s="31">
        <v>1445.4</v>
      </c>
      <c r="AH163" s="32">
        <v>3</v>
      </c>
      <c r="AI163" s="31">
        <v>372.2</v>
      </c>
      <c r="AJ163" s="33">
        <v>124.066666666667</v>
      </c>
      <c r="AK163" s="40">
        <v>2015</v>
      </c>
      <c r="AL163" s="32">
        <v>119</v>
      </c>
      <c r="AM163" s="31">
        <v>1872</v>
      </c>
      <c r="AN163" s="32">
        <v>3</v>
      </c>
      <c r="AO163" s="31">
        <v>417.2</v>
      </c>
      <c r="AP163" s="33">
        <v>139.066666666667</v>
      </c>
      <c r="AQ163" s="40">
        <v>2015</v>
      </c>
      <c r="AR163" s="32">
        <v>163</v>
      </c>
      <c r="AS163" s="31">
        <v>2020.5</v>
      </c>
      <c r="AT163" s="32">
        <v>2</v>
      </c>
      <c r="AU163" s="31">
        <v>288.8</v>
      </c>
      <c r="AV163" s="33">
        <v>144.4</v>
      </c>
      <c r="AW163" s="40">
        <v>2015</v>
      </c>
      <c r="AX163" s="32">
        <v>144</v>
      </c>
      <c r="AY163" s="31">
        <v>1222.2</v>
      </c>
      <c r="AZ163" s="32">
        <v>2</v>
      </c>
      <c r="BA163" s="31">
        <v>241</v>
      </c>
      <c r="BB163" s="33">
        <v>120.5</v>
      </c>
      <c r="BC163" s="40">
        <v>2015</v>
      </c>
      <c r="BD163" s="32">
        <v>40</v>
      </c>
      <c r="BE163" s="31">
        <v>267.4</v>
      </c>
      <c r="BF163" s="32">
        <v>0</v>
      </c>
      <c r="BG163" s="31">
        <v>0</v>
      </c>
      <c r="BH163" s="33"/>
      <c r="BI163" s="40">
        <v>2015</v>
      </c>
      <c r="BJ163" s="32">
        <v>47</v>
      </c>
      <c r="BK163" s="31">
        <v>359.8</v>
      </c>
      <c r="BL163" s="32">
        <v>1</v>
      </c>
      <c r="BM163" s="31">
        <v>62</v>
      </c>
      <c r="BN163" s="33">
        <v>62</v>
      </c>
      <c r="BO163" s="40">
        <v>2015</v>
      </c>
      <c r="BP163" s="32">
        <v>77</v>
      </c>
      <c r="BQ163" s="31">
        <v>454.4</v>
      </c>
      <c r="BR163" s="32">
        <v>0</v>
      </c>
      <c r="BS163" s="31">
        <v>0</v>
      </c>
      <c r="BT163" s="33"/>
      <c r="BU163" s="40">
        <v>2015</v>
      </c>
      <c r="BV163" s="32">
        <v>132</v>
      </c>
      <c r="BW163" s="31">
        <v>885.4</v>
      </c>
      <c r="BX163" s="32">
        <v>1</v>
      </c>
      <c r="BY163" s="31">
        <v>106.8</v>
      </c>
      <c r="BZ163" s="33">
        <v>106.8</v>
      </c>
      <c r="CA163" s="40">
        <v>2015</v>
      </c>
      <c r="CB163" s="32">
        <v>89</v>
      </c>
      <c r="CC163" s="31">
        <v>741.8</v>
      </c>
      <c r="CD163" s="32">
        <v>1</v>
      </c>
      <c r="CE163" s="31">
        <v>108.8</v>
      </c>
      <c r="CF163" s="33">
        <v>108.8</v>
      </c>
      <c r="CG163" s="40">
        <v>2015</v>
      </c>
      <c r="CH163" s="32">
        <v>116</v>
      </c>
      <c r="CI163" s="31">
        <v>842.6</v>
      </c>
      <c r="CJ163" s="32">
        <v>0</v>
      </c>
      <c r="CK163" s="31">
        <v>0</v>
      </c>
      <c r="CL163" s="33"/>
      <c r="CM163" s="40">
        <v>2015</v>
      </c>
      <c r="CN163" s="32">
        <v>95</v>
      </c>
      <c r="CO163" s="31">
        <v>1325.9</v>
      </c>
      <c r="CP163" s="32">
        <v>2</v>
      </c>
      <c r="CQ163" s="31">
        <v>245.4</v>
      </c>
      <c r="CR163" s="33">
        <v>122.7</v>
      </c>
      <c r="CS163" s="40">
        <v>2015</v>
      </c>
      <c r="CT163" s="32">
        <v>195</v>
      </c>
      <c r="CU163" s="31">
        <v>1303.6</v>
      </c>
      <c r="CV163" s="32">
        <v>1</v>
      </c>
      <c r="CW163" s="31">
        <v>159.4</v>
      </c>
      <c r="CX163" s="33">
        <v>159.4</v>
      </c>
      <c r="CY163" s="40">
        <v>2015</v>
      </c>
      <c r="CZ163" s="32">
        <v>121</v>
      </c>
      <c r="DA163" s="31">
        <v>1909.5</v>
      </c>
      <c r="DB163" s="32">
        <v>0</v>
      </c>
      <c r="DC163" s="31">
        <v>0</v>
      </c>
      <c r="DD163" s="33"/>
      <c r="DE163" s="40">
        <v>2015</v>
      </c>
      <c r="DF163" s="32">
        <v>67</v>
      </c>
      <c r="DG163" s="31">
        <v>439.4</v>
      </c>
      <c r="DH163" s="32">
        <v>0</v>
      </c>
      <c r="DI163" s="31">
        <v>0</v>
      </c>
      <c r="DJ163" s="33"/>
      <c r="DK163" s="40">
        <v>2015</v>
      </c>
      <c r="DL163" s="32">
        <v>100</v>
      </c>
      <c r="DM163" s="31">
        <v>364.2</v>
      </c>
      <c r="DN163" s="32">
        <v>0</v>
      </c>
      <c r="DO163" s="31">
        <v>0</v>
      </c>
      <c r="DP163" s="33"/>
      <c r="DQ163" s="40">
        <v>2015</v>
      </c>
      <c r="DR163" s="32">
        <v>66</v>
      </c>
      <c r="DS163" s="31">
        <v>427.2</v>
      </c>
      <c r="DT163" s="32">
        <v>0</v>
      </c>
      <c r="DU163" s="31">
        <v>0</v>
      </c>
      <c r="DV163" s="33"/>
      <c r="DW163" s="40">
        <v>2015</v>
      </c>
      <c r="DX163" s="32">
        <v>119</v>
      </c>
      <c r="DY163" s="31">
        <v>745.8</v>
      </c>
      <c r="DZ163" s="32">
        <v>2</v>
      </c>
      <c r="EA163" s="31">
        <v>128</v>
      </c>
      <c r="EB163" s="33">
        <v>64</v>
      </c>
      <c r="EC163" s="40">
        <v>2015</v>
      </c>
      <c r="ED163" s="32">
        <v>149</v>
      </c>
      <c r="EE163" s="31">
        <v>2219.6</v>
      </c>
      <c r="EF163" s="32">
        <v>1</v>
      </c>
      <c r="EG163" s="31">
        <v>139.4</v>
      </c>
      <c r="EH163" s="33">
        <v>139.4</v>
      </c>
      <c r="EI163" s="40">
        <v>2015</v>
      </c>
      <c r="EJ163" s="32">
        <v>104</v>
      </c>
      <c r="EK163" s="31">
        <v>482.6</v>
      </c>
      <c r="EL163" s="32">
        <v>0</v>
      </c>
      <c r="EM163" s="31">
        <v>0</v>
      </c>
      <c r="EN163" s="33"/>
      <c r="EO163" s="40">
        <v>2015</v>
      </c>
      <c r="EP163" s="32">
        <v>98</v>
      </c>
      <c r="EQ163" s="31">
        <v>653.8</v>
      </c>
      <c r="ER163" s="32">
        <v>0</v>
      </c>
      <c r="ES163" s="31">
        <v>0</v>
      </c>
      <c r="ET163" s="33"/>
      <c r="EU163" s="40">
        <v>2015</v>
      </c>
      <c r="EV163" s="32">
        <v>32</v>
      </c>
      <c r="EW163" s="31">
        <v>196.4</v>
      </c>
      <c r="EX163" s="32">
        <v>0</v>
      </c>
      <c r="EY163" s="31">
        <v>0</v>
      </c>
      <c r="EZ163" s="33"/>
      <c r="FA163" s="40">
        <v>2015</v>
      </c>
      <c r="FB163" s="32">
        <v>184</v>
      </c>
      <c r="FC163" s="31">
        <v>1388.1</v>
      </c>
      <c r="FD163" s="32">
        <v>1</v>
      </c>
      <c r="FE163" s="31">
        <v>107.4</v>
      </c>
      <c r="FF163" s="33">
        <v>107.4</v>
      </c>
    </row>
    <row r="164" ht="21.95" customHeight="1">
      <c r="A164" s="39">
        <v>2016</v>
      </c>
      <c r="B164" s="30">
        <v>114</v>
      </c>
      <c r="C164" s="31">
        <v>737</v>
      </c>
      <c r="D164" s="32">
        <v>5</v>
      </c>
      <c r="E164" s="31">
        <v>200</v>
      </c>
      <c r="F164" s="33">
        <v>40</v>
      </c>
      <c r="G164" s="40">
        <v>2016</v>
      </c>
      <c r="H164" s="32">
        <v>135</v>
      </c>
      <c r="I164" s="31">
        <v>1225.2</v>
      </c>
      <c r="J164" s="32">
        <v>1</v>
      </c>
      <c r="K164" s="31">
        <v>217.2</v>
      </c>
      <c r="L164" s="33">
        <v>217.2</v>
      </c>
      <c r="M164" s="40">
        <v>2016</v>
      </c>
      <c r="N164" s="32">
        <v>114</v>
      </c>
      <c r="O164" s="31">
        <v>733</v>
      </c>
      <c r="P164" s="32">
        <v>0</v>
      </c>
      <c r="Q164" s="31">
        <v>0</v>
      </c>
      <c r="R164" s="33"/>
      <c r="S164" s="40">
        <v>2016</v>
      </c>
      <c r="T164" s="32">
        <v>130</v>
      </c>
      <c r="U164" s="31">
        <v>810.4</v>
      </c>
      <c r="V164" s="32">
        <v>0</v>
      </c>
      <c r="W164" s="31">
        <v>0</v>
      </c>
      <c r="X164" s="33"/>
      <c r="Y164" s="40">
        <v>2016</v>
      </c>
      <c r="Z164" s="32">
        <v>77</v>
      </c>
      <c r="AA164" s="31">
        <v>772</v>
      </c>
      <c r="AB164" s="32">
        <v>1</v>
      </c>
      <c r="AC164" s="31">
        <v>109</v>
      </c>
      <c r="AD164" s="33">
        <v>109</v>
      </c>
      <c r="AE164" s="40">
        <v>2016</v>
      </c>
      <c r="AF164" s="32">
        <v>124</v>
      </c>
      <c r="AG164" s="31">
        <v>759.6</v>
      </c>
      <c r="AH164" s="32">
        <v>1</v>
      </c>
      <c r="AI164" s="31">
        <v>110.6</v>
      </c>
      <c r="AJ164" s="33">
        <v>110.6</v>
      </c>
      <c r="AK164" s="40">
        <v>2016</v>
      </c>
      <c r="AL164" s="32">
        <v>94</v>
      </c>
      <c r="AM164" s="31">
        <v>1052.4</v>
      </c>
      <c r="AN164" s="32">
        <v>1</v>
      </c>
      <c r="AO164" s="31">
        <v>143.6</v>
      </c>
      <c r="AP164" s="33">
        <v>143.6</v>
      </c>
      <c r="AQ164" s="40">
        <v>2016</v>
      </c>
      <c r="AR164" s="32">
        <v>121</v>
      </c>
      <c r="AS164" s="31">
        <v>1534</v>
      </c>
      <c r="AT164" s="32">
        <v>1</v>
      </c>
      <c r="AU164" s="31">
        <v>222.4</v>
      </c>
      <c r="AV164" s="33">
        <v>222.4</v>
      </c>
      <c r="AW164" s="40">
        <v>2016</v>
      </c>
      <c r="AX164" s="32">
        <v>111</v>
      </c>
      <c r="AY164" s="31">
        <v>869</v>
      </c>
      <c r="AZ164" s="32">
        <v>1</v>
      </c>
      <c r="BA164" s="31">
        <v>86.8</v>
      </c>
      <c r="BB164" s="33">
        <v>86.8</v>
      </c>
      <c r="BC164" s="40">
        <v>2016</v>
      </c>
      <c r="BD164" s="32">
        <v>74</v>
      </c>
      <c r="BE164" s="31">
        <v>651.8</v>
      </c>
      <c r="BF164" s="32">
        <v>1</v>
      </c>
      <c r="BG164" s="31">
        <v>80.40000000000001</v>
      </c>
      <c r="BH164" s="33">
        <v>80.40000000000001</v>
      </c>
      <c r="BI164" s="40">
        <v>2016</v>
      </c>
      <c r="BJ164" s="32">
        <v>73</v>
      </c>
      <c r="BK164" s="31">
        <v>508.4</v>
      </c>
      <c r="BL164" s="32">
        <v>1</v>
      </c>
      <c r="BM164" s="31">
        <v>72</v>
      </c>
      <c r="BN164" s="33">
        <v>72</v>
      </c>
      <c r="BO164" s="40">
        <v>2016</v>
      </c>
      <c r="BP164" s="32">
        <v>85</v>
      </c>
      <c r="BQ164" s="31">
        <v>486</v>
      </c>
      <c r="BR164" s="32">
        <v>0</v>
      </c>
      <c r="BS164" s="31">
        <v>0</v>
      </c>
      <c r="BT164" s="33"/>
      <c r="BU164" s="40">
        <v>2016</v>
      </c>
      <c r="BV164" s="32">
        <v>123</v>
      </c>
      <c r="BW164" s="31">
        <v>674.8</v>
      </c>
      <c r="BX164" s="32">
        <v>1</v>
      </c>
      <c r="BY164" s="31">
        <v>128.4</v>
      </c>
      <c r="BZ164" s="33">
        <v>128.4</v>
      </c>
      <c r="CA164" s="40">
        <v>2016</v>
      </c>
      <c r="CB164" s="32">
        <v>75</v>
      </c>
      <c r="CC164" s="31">
        <v>514</v>
      </c>
      <c r="CD164" s="32">
        <v>0</v>
      </c>
      <c r="CE164" s="31">
        <v>0</v>
      </c>
      <c r="CF164" s="33"/>
      <c r="CG164" s="40">
        <v>2016</v>
      </c>
      <c r="CH164" s="32">
        <v>97</v>
      </c>
      <c r="CI164" s="31">
        <v>576.8</v>
      </c>
      <c r="CJ164" s="32">
        <v>0</v>
      </c>
      <c r="CK164" s="31">
        <v>0</v>
      </c>
      <c r="CL164" s="33"/>
      <c r="CM164" s="40">
        <v>2016</v>
      </c>
      <c r="CN164" s="32">
        <v>73</v>
      </c>
      <c r="CO164" s="31">
        <v>912.9</v>
      </c>
      <c r="CP164" s="32">
        <v>1</v>
      </c>
      <c r="CQ164" s="31">
        <v>129.2</v>
      </c>
      <c r="CR164" s="33">
        <v>129.2</v>
      </c>
      <c r="CS164" s="40">
        <v>2016</v>
      </c>
      <c r="CT164" s="32">
        <v>161</v>
      </c>
      <c r="CU164" s="31">
        <v>789</v>
      </c>
      <c r="CV164" s="32">
        <v>0</v>
      </c>
      <c r="CW164" s="31">
        <v>0</v>
      </c>
      <c r="CX164" s="33"/>
      <c r="CY164" s="40">
        <v>2016</v>
      </c>
      <c r="CZ164" s="32">
        <v>96</v>
      </c>
      <c r="DA164" s="31">
        <v>1583.4</v>
      </c>
      <c r="DB164" s="32">
        <v>1</v>
      </c>
      <c r="DC164" s="31">
        <v>303</v>
      </c>
      <c r="DD164" s="33">
        <v>303</v>
      </c>
      <c r="DE164" s="40">
        <v>2016</v>
      </c>
      <c r="DF164" s="32">
        <v>70</v>
      </c>
      <c r="DG164" s="31">
        <v>560.4</v>
      </c>
      <c r="DH164" s="32">
        <v>0</v>
      </c>
      <c r="DI164" s="31">
        <v>0</v>
      </c>
      <c r="DJ164" s="33"/>
      <c r="DK164" s="40">
        <v>2016</v>
      </c>
      <c r="DL164" s="32">
        <v>134</v>
      </c>
      <c r="DM164" s="31">
        <v>640.8</v>
      </c>
      <c r="DN164" s="32">
        <v>0</v>
      </c>
      <c r="DO164" s="31">
        <v>0</v>
      </c>
      <c r="DP164" s="33"/>
      <c r="DQ164" s="40">
        <v>2016</v>
      </c>
      <c r="DR164" s="32">
        <v>84</v>
      </c>
      <c r="DS164" s="31">
        <v>546.2</v>
      </c>
      <c r="DT164" s="32">
        <v>0</v>
      </c>
      <c r="DU164" s="31">
        <v>0</v>
      </c>
      <c r="DV164" s="33"/>
      <c r="DW164" s="40">
        <v>2016</v>
      </c>
      <c r="DX164" s="32">
        <v>108</v>
      </c>
      <c r="DY164" s="31">
        <v>799.1</v>
      </c>
      <c r="DZ164" s="32">
        <v>0</v>
      </c>
      <c r="EA164" s="31">
        <v>0</v>
      </c>
      <c r="EB164" s="33"/>
      <c r="EC164" s="40">
        <v>2016</v>
      </c>
      <c r="ED164" s="32">
        <v>109</v>
      </c>
      <c r="EE164" s="31">
        <v>1529.4</v>
      </c>
      <c r="EF164" s="32">
        <v>1</v>
      </c>
      <c r="EG164" s="31">
        <v>330</v>
      </c>
      <c r="EH164" s="33">
        <v>330</v>
      </c>
      <c r="EI164" s="40">
        <v>2016</v>
      </c>
      <c r="EJ164" s="32">
        <v>149</v>
      </c>
      <c r="EK164" s="31">
        <v>780.8</v>
      </c>
      <c r="EL164" s="32">
        <v>0</v>
      </c>
      <c r="EM164" s="31">
        <v>0</v>
      </c>
      <c r="EN164" s="33"/>
      <c r="EO164" s="40">
        <v>2016</v>
      </c>
      <c r="EP164" s="32">
        <v>91</v>
      </c>
      <c r="EQ164" s="31">
        <v>728.2</v>
      </c>
      <c r="ER164" s="32">
        <v>1</v>
      </c>
      <c r="ES164" s="31">
        <v>69.2</v>
      </c>
      <c r="ET164" s="33">
        <v>69.2</v>
      </c>
      <c r="EU164" s="40">
        <v>2016</v>
      </c>
      <c r="EV164" s="32">
        <v>69</v>
      </c>
      <c r="EW164" s="31">
        <v>631.4</v>
      </c>
      <c r="EX164" s="32">
        <v>1</v>
      </c>
      <c r="EY164" s="31">
        <v>100.8</v>
      </c>
      <c r="EZ164" s="33">
        <v>100.8</v>
      </c>
      <c r="FA164" s="40">
        <v>2016</v>
      </c>
      <c r="FB164" s="32">
        <v>148</v>
      </c>
      <c r="FC164" s="31">
        <v>1070.8</v>
      </c>
      <c r="FD164" s="32">
        <v>1</v>
      </c>
      <c r="FE164" s="31">
        <v>172.4</v>
      </c>
      <c r="FF164" s="33">
        <v>172.4</v>
      </c>
    </row>
    <row r="165" ht="22" customHeight="1">
      <c r="A165" s="39">
        <v>2017</v>
      </c>
      <c r="B165" s="30">
        <v>82</v>
      </c>
      <c r="C165" s="31">
        <v>499.1</v>
      </c>
      <c r="D165" s="32">
        <v>0</v>
      </c>
      <c r="E165" s="31">
        <v>0</v>
      </c>
      <c r="F165" s="33"/>
      <c r="G165" s="40">
        <v>2017</v>
      </c>
      <c r="H165" s="32">
        <v>146</v>
      </c>
      <c r="I165" s="31">
        <v>1935.8</v>
      </c>
      <c r="J165" s="32">
        <v>2</v>
      </c>
      <c r="K165" s="31">
        <v>274.8</v>
      </c>
      <c r="L165" s="33">
        <v>137.4</v>
      </c>
      <c r="M165" s="40">
        <v>2017</v>
      </c>
      <c r="N165" s="32">
        <v>115</v>
      </c>
      <c r="O165" s="31">
        <v>1221</v>
      </c>
      <c r="P165" s="32">
        <v>1</v>
      </c>
      <c r="Q165" s="31">
        <v>247.2</v>
      </c>
      <c r="R165" s="33">
        <v>247.2</v>
      </c>
      <c r="S165" s="40">
        <v>2017</v>
      </c>
      <c r="T165" s="32">
        <v>111</v>
      </c>
      <c r="U165" s="31">
        <v>594.1</v>
      </c>
      <c r="V165" s="32">
        <v>1</v>
      </c>
      <c r="W165" s="31">
        <v>76.8</v>
      </c>
      <c r="X165" s="33">
        <v>76.8</v>
      </c>
      <c r="Y165" s="40">
        <v>2017</v>
      </c>
      <c r="Z165" s="32">
        <v>90</v>
      </c>
      <c r="AA165" s="31">
        <v>824</v>
      </c>
      <c r="AB165" s="32">
        <v>1</v>
      </c>
      <c r="AC165" s="31">
        <v>97</v>
      </c>
      <c r="AD165" s="33">
        <v>97</v>
      </c>
      <c r="AE165" s="40">
        <v>2017</v>
      </c>
      <c r="AF165" s="32">
        <v>114</v>
      </c>
      <c r="AG165" s="31">
        <v>968</v>
      </c>
      <c r="AH165" s="32">
        <v>2</v>
      </c>
      <c r="AI165" s="31">
        <v>188.6</v>
      </c>
      <c r="AJ165" s="33">
        <v>94.3</v>
      </c>
      <c r="AK165" s="40">
        <v>2017</v>
      </c>
      <c r="AL165" s="32">
        <v>70</v>
      </c>
      <c r="AM165" s="31">
        <v>1503.2</v>
      </c>
      <c r="AN165" s="32">
        <v>2</v>
      </c>
      <c r="AO165" s="31">
        <v>361.2</v>
      </c>
      <c r="AP165" s="33">
        <v>180.6</v>
      </c>
      <c r="AQ165" s="40">
        <v>2017</v>
      </c>
      <c r="AR165" s="32">
        <v>99</v>
      </c>
      <c r="AS165" s="31">
        <v>1432.6</v>
      </c>
      <c r="AT165" s="32">
        <v>1</v>
      </c>
      <c r="AU165" s="31">
        <v>233.2</v>
      </c>
      <c r="AV165" s="33">
        <v>233.2</v>
      </c>
      <c r="AW165" s="40">
        <v>2017</v>
      </c>
      <c r="AX165" s="41">
        <v>118</v>
      </c>
      <c r="AY165" s="31">
        <v>1396</v>
      </c>
      <c r="AZ165" s="32">
        <v>3</v>
      </c>
      <c r="BA165" s="31">
        <v>364.2</v>
      </c>
      <c r="BB165" s="33">
        <v>121.4</v>
      </c>
      <c r="BC165" s="40">
        <v>2017</v>
      </c>
      <c r="BD165" s="32">
        <v>56</v>
      </c>
      <c r="BE165" s="31">
        <v>203</v>
      </c>
      <c r="BF165" s="32">
        <v>0</v>
      </c>
      <c r="BG165" s="31">
        <v>0</v>
      </c>
      <c r="BH165" s="33"/>
      <c r="BI165" s="40">
        <v>2017</v>
      </c>
      <c r="BJ165" s="32">
        <v>41</v>
      </c>
      <c r="BK165" s="31">
        <v>200.4</v>
      </c>
      <c r="BL165" s="32">
        <v>0</v>
      </c>
      <c r="BM165" s="31">
        <v>0</v>
      </c>
      <c r="BN165" s="33"/>
      <c r="BO165" s="40">
        <v>2017</v>
      </c>
      <c r="BP165" s="32">
        <v>73</v>
      </c>
      <c r="BQ165" s="31">
        <v>622.2</v>
      </c>
      <c r="BR165" s="32">
        <v>0</v>
      </c>
      <c r="BS165" s="31">
        <v>0</v>
      </c>
      <c r="BT165" s="33"/>
      <c r="BU165" s="40">
        <v>2017</v>
      </c>
      <c r="BV165" s="32">
        <v>114</v>
      </c>
      <c r="BW165" s="31">
        <v>1227.4</v>
      </c>
      <c r="BX165" s="32">
        <v>2</v>
      </c>
      <c r="BY165" s="31">
        <v>206.2</v>
      </c>
      <c r="BZ165" s="33">
        <v>103.1</v>
      </c>
      <c r="CA165" s="40">
        <v>2017</v>
      </c>
      <c r="CB165" s="32">
        <v>75</v>
      </c>
      <c r="CC165" s="31">
        <v>674.5</v>
      </c>
      <c r="CD165" s="32">
        <v>0</v>
      </c>
      <c r="CE165" s="31">
        <v>0</v>
      </c>
      <c r="CF165" s="33"/>
      <c r="CG165" s="40">
        <v>2017</v>
      </c>
      <c r="CH165" s="32">
        <v>68</v>
      </c>
      <c r="CI165" s="31">
        <v>546.4</v>
      </c>
      <c r="CJ165" s="32">
        <v>1</v>
      </c>
      <c r="CK165" s="31">
        <v>87.40000000000001</v>
      </c>
      <c r="CL165" s="33">
        <v>87.40000000000001</v>
      </c>
      <c r="CM165" s="40">
        <v>2017</v>
      </c>
      <c r="CN165" s="32">
        <v>121</v>
      </c>
      <c r="CO165" s="31">
        <v>1589</v>
      </c>
      <c r="CP165" s="32">
        <v>2</v>
      </c>
      <c r="CQ165" s="31">
        <v>300</v>
      </c>
      <c r="CR165" s="33">
        <v>150</v>
      </c>
      <c r="CS165" s="40">
        <v>2017</v>
      </c>
      <c r="CT165" s="32">
        <v>149</v>
      </c>
      <c r="CU165" s="31">
        <v>2064.8</v>
      </c>
      <c r="CV165" s="32">
        <v>3</v>
      </c>
      <c r="CW165" s="31">
        <v>526.6</v>
      </c>
      <c r="CX165" s="33">
        <v>175.533333333333</v>
      </c>
      <c r="CY165" s="40">
        <v>2017</v>
      </c>
      <c r="CZ165" s="32">
        <v>116</v>
      </c>
      <c r="DA165" s="31">
        <v>2297.1</v>
      </c>
      <c r="DB165" s="32">
        <v>2</v>
      </c>
      <c r="DC165" s="31">
        <v>491</v>
      </c>
      <c r="DD165" s="33">
        <v>245.5</v>
      </c>
      <c r="DE165" s="40">
        <v>2017</v>
      </c>
      <c r="DF165" s="32">
        <v>73</v>
      </c>
      <c r="DG165" s="31">
        <v>599.2</v>
      </c>
      <c r="DH165" s="32">
        <v>1</v>
      </c>
      <c r="DI165" s="31">
        <v>81.40000000000001</v>
      </c>
      <c r="DJ165" s="33">
        <v>81.40000000000001</v>
      </c>
      <c r="DK165" s="40">
        <v>2017</v>
      </c>
      <c r="DL165" s="32">
        <v>94</v>
      </c>
      <c r="DM165" s="31">
        <v>426.6</v>
      </c>
      <c r="DN165" s="32">
        <v>1</v>
      </c>
      <c r="DO165" s="31">
        <v>60</v>
      </c>
      <c r="DP165" s="33">
        <v>60</v>
      </c>
      <c r="DQ165" s="40">
        <v>2017</v>
      </c>
      <c r="DR165" s="32">
        <v>56</v>
      </c>
      <c r="DS165" s="31">
        <v>360.8</v>
      </c>
      <c r="DT165" s="32">
        <v>0</v>
      </c>
      <c r="DU165" s="31">
        <v>0</v>
      </c>
      <c r="DV165" s="33"/>
      <c r="DW165" s="40">
        <v>2017</v>
      </c>
      <c r="DX165" s="32">
        <v>99</v>
      </c>
      <c r="DY165" s="31">
        <v>626.4</v>
      </c>
      <c r="DZ165" s="32">
        <v>0</v>
      </c>
      <c r="EA165" s="31">
        <v>0</v>
      </c>
      <c r="EB165" s="33"/>
      <c r="EC165" s="40">
        <v>2017</v>
      </c>
      <c r="ED165" s="32">
        <v>117</v>
      </c>
      <c r="EE165" s="31">
        <v>1484.4</v>
      </c>
      <c r="EF165" s="32">
        <v>1</v>
      </c>
      <c r="EG165" s="31">
        <v>195.6</v>
      </c>
      <c r="EH165" s="33">
        <v>195.6</v>
      </c>
      <c r="EI165" s="40">
        <v>2017</v>
      </c>
      <c r="EJ165" s="32">
        <v>127</v>
      </c>
      <c r="EK165" s="31">
        <v>522.4</v>
      </c>
      <c r="EL165" s="32">
        <v>1</v>
      </c>
      <c r="EM165" s="31">
        <v>55.2</v>
      </c>
      <c r="EN165" s="33">
        <v>55.2</v>
      </c>
      <c r="EO165" s="40">
        <v>2017</v>
      </c>
      <c r="EP165" s="32">
        <v>78</v>
      </c>
      <c r="EQ165" s="31">
        <v>651.5</v>
      </c>
      <c r="ER165" s="32">
        <v>1</v>
      </c>
      <c r="ES165" s="31">
        <v>67</v>
      </c>
      <c r="ET165" s="33">
        <v>67</v>
      </c>
      <c r="EU165" s="40">
        <v>2017</v>
      </c>
      <c r="EV165" s="32">
        <v>38</v>
      </c>
      <c r="EW165" s="31">
        <v>185.4</v>
      </c>
      <c r="EX165" s="32">
        <v>0</v>
      </c>
      <c r="EY165" s="31">
        <v>0</v>
      </c>
      <c r="EZ165" s="33"/>
      <c r="FA165" s="40">
        <v>2017</v>
      </c>
      <c r="FB165" s="32">
        <v>135</v>
      </c>
      <c r="FC165" s="31">
        <v>1973.8</v>
      </c>
      <c r="FD165" s="32">
        <v>5</v>
      </c>
      <c r="FE165" s="31">
        <v>813.6</v>
      </c>
      <c r="FF165" s="33">
        <v>162.72</v>
      </c>
    </row>
    <row r="166" ht="22" customHeight="1">
      <c r="A166" s="39">
        <v>2018</v>
      </c>
      <c r="B166" s="30">
        <v>115</v>
      </c>
      <c r="C166" s="31">
        <v>364.4</v>
      </c>
      <c r="D166" s="32">
        <v>0</v>
      </c>
      <c r="E166" s="31">
        <v>0</v>
      </c>
      <c r="F166" s="33"/>
      <c r="G166" s="40">
        <v>2018</v>
      </c>
      <c r="H166" s="32">
        <v>150</v>
      </c>
      <c r="I166" s="31">
        <v>1649.2</v>
      </c>
      <c r="J166" s="32">
        <v>0</v>
      </c>
      <c r="K166" s="31">
        <v>0</v>
      </c>
      <c r="L166" s="33"/>
      <c r="M166" s="40">
        <v>2018</v>
      </c>
      <c r="N166" s="32">
        <v>111</v>
      </c>
      <c r="O166" s="31">
        <v>827.6</v>
      </c>
      <c r="P166" s="32">
        <v>0</v>
      </c>
      <c r="Q166" s="31">
        <v>0</v>
      </c>
      <c r="R166" s="33"/>
      <c r="S166" s="40">
        <v>2018</v>
      </c>
      <c r="T166" s="32">
        <v>113</v>
      </c>
      <c r="U166" s="31">
        <v>402.6</v>
      </c>
      <c r="V166" s="32">
        <v>0</v>
      </c>
      <c r="W166" s="31">
        <v>0</v>
      </c>
      <c r="X166" s="33"/>
      <c r="Y166" s="40">
        <v>2018</v>
      </c>
      <c r="Z166" s="32">
        <v>77</v>
      </c>
      <c r="AA166" s="31">
        <v>636</v>
      </c>
      <c r="AB166" s="32">
        <v>0</v>
      </c>
      <c r="AC166" s="31">
        <v>0</v>
      </c>
      <c r="AD166" s="33"/>
      <c r="AE166" s="40">
        <v>2018</v>
      </c>
      <c r="AF166" s="32">
        <v>132</v>
      </c>
      <c r="AG166" s="31">
        <v>859.2</v>
      </c>
      <c r="AH166" s="32">
        <v>1</v>
      </c>
      <c r="AI166" s="31">
        <v>135.8</v>
      </c>
      <c r="AJ166" s="33">
        <v>135.8</v>
      </c>
      <c r="AK166" s="40">
        <v>2018</v>
      </c>
      <c r="AL166" s="32">
        <v>62</v>
      </c>
      <c r="AM166" s="31">
        <v>1009.2</v>
      </c>
      <c r="AN166" s="32">
        <v>0</v>
      </c>
      <c r="AO166" s="31">
        <v>0</v>
      </c>
      <c r="AP166" s="33"/>
      <c r="AQ166" s="40">
        <v>2018</v>
      </c>
      <c r="AR166" s="32">
        <v>0</v>
      </c>
      <c r="AS166" s="31">
        <v>0</v>
      </c>
      <c r="AT166" s="32">
        <v>0</v>
      </c>
      <c r="AU166" s="31">
        <v>0</v>
      </c>
      <c r="AV166" s="33"/>
      <c r="AW166" s="40">
        <v>2018</v>
      </c>
      <c r="AX166" s="41">
        <v>143</v>
      </c>
      <c r="AY166" s="31">
        <v>938</v>
      </c>
      <c r="AZ166" s="32">
        <v>1</v>
      </c>
      <c r="BA166" s="31">
        <v>125.8</v>
      </c>
      <c r="BB166" s="33">
        <v>125.8</v>
      </c>
      <c r="BC166" s="40">
        <v>2018</v>
      </c>
      <c r="BD166" s="32">
        <v>46</v>
      </c>
      <c r="BE166" s="31">
        <v>270.6</v>
      </c>
      <c r="BF166" s="32">
        <v>0</v>
      </c>
      <c r="BG166" s="31">
        <v>0</v>
      </c>
      <c r="BH166" s="33"/>
      <c r="BI166" s="40">
        <v>2018</v>
      </c>
      <c r="BJ166" s="32">
        <v>30</v>
      </c>
      <c r="BK166" s="31">
        <v>169.1</v>
      </c>
      <c r="BL166" s="32">
        <v>0</v>
      </c>
      <c r="BM166" s="31">
        <v>0</v>
      </c>
      <c r="BN166" s="33"/>
      <c r="BO166" s="40">
        <v>2018</v>
      </c>
      <c r="BP166" s="32">
        <v>62</v>
      </c>
      <c r="BQ166" s="31">
        <v>606</v>
      </c>
      <c r="BR166" s="32">
        <v>2</v>
      </c>
      <c r="BS166" s="31">
        <v>152.6</v>
      </c>
      <c r="BT166" s="33">
        <v>76.3</v>
      </c>
      <c r="BU166" s="40">
        <v>2018</v>
      </c>
      <c r="BV166" s="32">
        <v>126</v>
      </c>
      <c r="BW166" s="31">
        <v>845.4</v>
      </c>
      <c r="BX166" s="32">
        <v>1</v>
      </c>
      <c r="BY166" s="31">
        <v>132</v>
      </c>
      <c r="BZ166" s="33">
        <v>132</v>
      </c>
      <c r="CA166" s="40">
        <v>2018</v>
      </c>
      <c r="CB166" s="32">
        <v>62</v>
      </c>
      <c r="CC166" s="31">
        <v>403</v>
      </c>
      <c r="CD166" s="32">
        <v>0</v>
      </c>
      <c r="CE166" s="31">
        <v>0</v>
      </c>
      <c r="CF166" s="33"/>
      <c r="CG166" s="40">
        <v>2018</v>
      </c>
      <c r="CH166" s="32">
        <v>80</v>
      </c>
      <c r="CI166" s="31">
        <v>556.6</v>
      </c>
      <c r="CJ166" s="32">
        <v>0</v>
      </c>
      <c r="CK166" s="31">
        <v>0</v>
      </c>
      <c r="CL166" s="33"/>
      <c r="CM166" s="40">
        <v>2018</v>
      </c>
      <c r="CN166" s="32">
        <v>118</v>
      </c>
      <c r="CO166" s="31">
        <v>867</v>
      </c>
      <c r="CP166" s="32">
        <v>0</v>
      </c>
      <c r="CQ166" s="31">
        <v>0</v>
      </c>
      <c r="CR166" s="33"/>
      <c r="CS166" s="40">
        <v>2018</v>
      </c>
      <c r="CT166" s="32">
        <v>162</v>
      </c>
      <c r="CU166" s="31">
        <v>949.8</v>
      </c>
      <c r="CV166" s="32">
        <v>0</v>
      </c>
      <c r="CW166" s="31">
        <v>0</v>
      </c>
      <c r="CX166" s="33"/>
      <c r="CY166" s="40">
        <v>2018</v>
      </c>
      <c r="CZ166" s="32">
        <v>117</v>
      </c>
      <c r="DA166" s="31">
        <v>1608.7</v>
      </c>
      <c r="DB166" s="32">
        <v>0</v>
      </c>
      <c r="DC166" s="31">
        <v>0</v>
      </c>
      <c r="DD166" s="33"/>
      <c r="DE166" s="40">
        <v>2018</v>
      </c>
      <c r="DF166" s="32">
        <v>45</v>
      </c>
      <c r="DG166" s="31">
        <v>395.2</v>
      </c>
      <c r="DH166" s="32">
        <v>0</v>
      </c>
      <c r="DI166" s="31">
        <v>0</v>
      </c>
      <c r="DJ166" s="33"/>
      <c r="DK166" s="40">
        <v>2018</v>
      </c>
      <c r="DL166" s="32">
        <v>93</v>
      </c>
      <c r="DM166" s="31">
        <v>266.4</v>
      </c>
      <c r="DN166" s="32">
        <v>0</v>
      </c>
      <c r="DO166" s="31">
        <v>0</v>
      </c>
      <c r="DP166" s="33"/>
      <c r="DQ166" s="40">
        <v>2018</v>
      </c>
      <c r="DR166" s="32">
        <v>45</v>
      </c>
      <c r="DS166" s="31">
        <v>304</v>
      </c>
      <c r="DT166" s="32">
        <v>0</v>
      </c>
      <c r="DU166" s="31">
        <v>0</v>
      </c>
      <c r="DV166" s="33"/>
      <c r="DW166" s="40">
        <v>2018</v>
      </c>
      <c r="DX166" s="32">
        <v>105</v>
      </c>
      <c r="DY166" s="31">
        <v>568.1</v>
      </c>
      <c r="DZ166" s="32">
        <v>0</v>
      </c>
      <c r="EA166" s="31">
        <v>0</v>
      </c>
      <c r="EB166" s="33"/>
      <c r="EC166" s="40">
        <v>2018</v>
      </c>
      <c r="ED166" s="32">
        <v>130</v>
      </c>
      <c r="EE166" s="31">
        <v>1316.4</v>
      </c>
      <c r="EF166" s="32">
        <v>0</v>
      </c>
      <c r="EG166" s="31">
        <v>0</v>
      </c>
      <c r="EH166" s="33"/>
      <c r="EI166" s="40">
        <v>2018</v>
      </c>
      <c r="EJ166" s="32">
        <v>104</v>
      </c>
      <c r="EK166" s="31">
        <v>444.4</v>
      </c>
      <c r="EL166" s="32">
        <v>2</v>
      </c>
      <c r="EM166" s="31">
        <v>127.4</v>
      </c>
      <c r="EN166" s="33">
        <v>63.7</v>
      </c>
      <c r="EO166" s="40">
        <v>2018</v>
      </c>
      <c r="EP166" s="32">
        <v>73</v>
      </c>
      <c r="EQ166" s="31">
        <v>463.2</v>
      </c>
      <c r="ER166" s="32">
        <v>0</v>
      </c>
      <c r="ES166" s="31">
        <v>0</v>
      </c>
      <c r="ET166" s="33"/>
      <c r="EU166" s="40">
        <v>2018</v>
      </c>
      <c r="EV166" s="32">
        <v>27</v>
      </c>
      <c r="EW166" s="31">
        <v>350.2</v>
      </c>
      <c r="EX166" s="32">
        <v>2</v>
      </c>
      <c r="EY166" s="31">
        <v>183.8</v>
      </c>
      <c r="EZ166" s="33">
        <v>91.90000000000001</v>
      </c>
      <c r="FA166" s="40">
        <v>2018</v>
      </c>
      <c r="FB166" s="32">
        <v>151</v>
      </c>
      <c r="FC166" s="31">
        <v>1309.6</v>
      </c>
      <c r="FD166" s="32">
        <v>0</v>
      </c>
      <c r="FE166" s="31">
        <v>0</v>
      </c>
      <c r="FF166" s="33"/>
    </row>
    <row r="167" ht="22" customHeight="1">
      <c r="A167" s="39">
        <v>2019</v>
      </c>
      <c r="B167" s="30">
        <v>101</v>
      </c>
      <c r="C167" s="31">
        <v>358</v>
      </c>
      <c r="D167" s="32">
        <v>1</v>
      </c>
      <c r="E167" s="31">
        <v>39.8</v>
      </c>
      <c r="F167" s="33">
        <v>39.8</v>
      </c>
      <c r="G167" s="40">
        <v>2019</v>
      </c>
      <c r="H167" s="32">
        <v>142</v>
      </c>
      <c r="I167" s="31">
        <v>971.6</v>
      </c>
      <c r="J167" s="32">
        <v>0</v>
      </c>
      <c r="K167" s="31">
        <v>0</v>
      </c>
      <c r="L167" s="33"/>
      <c r="M167" s="40">
        <v>2019</v>
      </c>
      <c r="N167" s="32">
        <v>94</v>
      </c>
      <c r="O167" s="31">
        <v>395.4</v>
      </c>
      <c r="P167" s="32">
        <v>1</v>
      </c>
      <c r="Q167" s="31">
        <v>89.2</v>
      </c>
      <c r="R167" s="33">
        <v>89.2</v>
      </c>
      <c r="S167" s="40">
        <v>2019</v>
      </c>
      <c r="T167" s="32">
        <v>122</v>
      </c>
      <c r="U167" s="31">
        <v>353.6</v>
      </c>
      <c r="V167" s="32">
        <v>0</v>
      </c>
      <c r="W167" s="31">
        <v>0</v>
      </c>
      <c r="X167" s="33"/>
      <c r="Y167" s="40">
        <v>2019</v>
      </c>
      <c r="Z167" s="32">
        <v>42</v>
      </c>
      <c r="AA167" s="31">
        <v>268</v>
      </c>
      <c r="AB167" s="32">
        <v>0</v>
      </c>
      <c r="AC167" s="31">
        <v>0</v>
      </c>
      <c r="AD167" s="33"/>
      <c r="AE167" s="40">
        <v>2019</v>
      </c>
      <c r="AF167" s="32">
        <v>99</v>
      </c>
      <c r="AG167" s="31">
        <v>654.6</v>
      </c>
      <c r="AH167" s="32">
        <v>1</v>
      </c>
      <c r="AI167" s="31">
        <v>130.4</v>
      </c>
      <c r="AJ167" s="33">
        <v>130.4</v>
      </c>
      <c r="AK167" s="40">
        <v>2019</v>
      </c>
      <c r="AL167" s="32">
        <v>46</v>
      </c>
      <c r="AM167" s="31">
        <v>694.6</v>
      </c>
      <c r="AN167" s="32">
        <v>1</v>
      </c>
      <c r="AO167" s="31">
        <v>115</v>
      </c>
      <c r="AP167" s="33">
        <v>115</v>
      </c>
      <c r="AQ167" s="40">
        <v>2019</v>
      </c>
      <c r="AR167" s="32">
        <v>100</v>
      </c>
      <c r="AS167" s="31">
        <v>892.6</v>
      </c>
      <c r="AT167" s="32">
        <v>0</v>
      </c>
      <c r="AU167" s="31">
        <v>0</v>
      </c>
      <c r="AV167" s="33"/>
      <c r="AW167" s="40">
        <v>2019</v>
      </c>
      <c r="AX167" s="41">
        <v>98</v>
      </c>
      <c r="AY167" s="31">
        <v>638.6</v>
      </c>
      <c r="AZ167" s="32">
        <v>1</v>
      </c>
      <c r="BA167" s="31">
        <v>82.8</v>
      </c>
      <c r="BB167" s="33">
        <v>82.8</v>
      </c>
      <c r="BC167" s="40">
        <v>2019</v>
      </c>
      <c r="BD167" s="32">
        <v>31</v>
      </c>
      <c r="BE167" s="31">
        <v>238.6</v>
      </c>
      <c r="BF167" s="32">
        <v>0</v>
      </c>
      <c r="BG167" s="31">
        <v>0</v>
      </c>
      <c r="BH167" s="33"/>
      <c r="BI167" s="40">
        <v>2019</v>
      </c>
      <c r="BJ167" s="32">
        <v>32</v>
      </c>
      <c r="BK167" s="31">
        <v>184.6</v>
      </c>
      <c r="BL167" s="32">
        <v>0</v>
      </c>
      <c r="BM167" s="31">
        <v>0</v>
      </c>
      <c r="BN167" s="33"/>
      <c r="BO167" s="40">
        <v>2019</v>
      </c>
      <c r="BP167" s="32">
        <v>36</v>
      </c>
      <c r="BQ167" s="31">
        <v>168.4</v>
      </c>
      <c r="BR167" s="32">
        <v>0</v>
      </c>
      <c r="BS167" s="31">
        <v>0</v>
      </c>
      <c r="BT167" s="33"/>
      <c r="BU167" s="40">
        <v>2019</v>
      </c>
      <c r="BV167" s="32">
        <v>97</v>
      </c>
      <c r="BW167" s="31">
        <v>300.8</v>
      </c>
      <c r="BX167" s="32">
        <v>0</v>
      </c>
      <c r="BY167" s="31">
        <v>0</v>
      </c>
      <c r="BZ167" s="33"/>
      <c r="CA167" s="40">
        <v>2019</v>
      </c>
      <c r="CB167" s="32">
        <v>40</v>
      </c>
      <c r="CC167" s="31">
        <v>215</v>
      </c>
      <c r="CD167" s="32">
        <v>0</v>
      </c>
      <c r="CE167" s="31">
        <v>0</v>
      </c>
      <c r="CF167" s="33"/>
      <c r="CG167" s="40">
        <v>2019</v>
      </c>
      <c r="CH167" s="32">
        <v>81</v>
      </c>
      <c r="CI167" s="31">
        <v>295.8</v>
      </c>
      <c r="CJ167" s="32">
        <v>0</v>
      </c>
      <c r="CK167" s="31">
        <v>0</v>
      </c>
      <c r="CL167" s="33"/>
      <c r="CM167" s="40">
        <v>2019</v>
      </c>
      <c r="CN167" s="32">
        <v>92</v>
      </c>
      <c r="CO167" s="31">
        <v>676</v>
      </c>
      <c r="CP167" s="32">
        <v>0</v>
      </c>
      <c r="CQ167" s="31">
        <v>0</v>
      </c>
      <c r="CR167" s="33"/>
      <c r="CS167" s="40">
        <v>2019</v>
      </c>
      <c r="CT167" s="32">
        <v>143</v>
      </c>
      <c r="CU167" s="31">
        <v>697.6</v>
      </c>
      <c r="CV167" s="32">
        <v>0</v>
      </c>
      <c r="CW167" s="31">
        <v>0</v>
      </c>
      <c r="CX167" s="33"/>
      <c r="CY167" s="40">
        <v>2019</v>
      </c>
      <c r="CZ167" s="32">
        <v>104</v>
      </c>
      <c r="DA167" s="31">
        <v>845.9</v>
      </c>
      <c r="DB167" s="32">
        <v>0</v>
      </c>
      <c r="DC167" s="31">
        <v>0</v>
      </c>
      <c r="DD167" s="33"/>
      <c r="DE167" s="40">
        <v>2019</v>
      </c>
      <c r="DF167" s="32">
        <v>34</v>
      </c>
      <c r="DG167" s="31">
        <v>197.4</v>
      </c>
      <c r="DH167" s="32">
        <v>0</v>
      </c>
      <c r="DI167" s="31">
        <v>0</v>
      </c>
      <c r="DJ167" s="33"/>
      <c r="DK167" s="40">
        <v>2019</v>
      </c>
      <c r="DL167" s="32">
        <v>97</v>
      </c>
      <c r="DM167" s="31">
        <v>230.8</v>
      </c>
      <c r="DN167" s="32">
        <v>0</v>
      </c>
      <c r="DO167" s="31">
        <v>0</v>
      </c>
      <c r="DP167" s="33"/>
      <c r="DQ167" s="40">
        <v>2019</v>
      </c>
      <c r="DR167" s="32">
        <v>23</v>
      </c>
      <c r="DS167" s="31">
        <v>104.2</v>
      </c>
      <c r="DT167" s="32">
        <v>0</v>
      </c>
      <c r="DU167" s="31">
        <v>0</v>
      </c>
      <c r="DV167" s="33"/>
      <c r="DW167" s="40">
        <v>2019</v>
      </c>
      <c r="DX167" s="32">
        <v>65</v>
      </c>
      <c r="DY167" s="31">
        <v>256.8</v>
      </c>
      <c r="DZ167" s="32">
        <v>0</v>
      </c>
      <c r="EA167" s="31">
        <v>0</v>
      </c>
      <c r="EB167" s="33"/>
      <c r="EC167" s="40">
        <v>2019</v>
      </c>
      <c r="ED167" s="32">
        <v>121</v>
      </c>
      <c r="EE167" s="31">
        <v>961.6</v>
      </c>
      <c r="EF167" s="32">
        <v>0</v>
      </c>
      <c r="EG167" s="31">
        <v>0</v>
      </c>
      <c r="EH167" s="33"/>
      <c r="EI167" s="40">
        <v>2019</v>
      </c>
      <c r="EJ167" s="32">
        <v>126</v>
      </c>
      <c r="EK167" s="31">
        <v>343.4</v>
      </c>
      <c r="EL167" s="32">
        <v>0</v>
      </c>
      <c r="EM167" s="31">
        <v>0</v>
      </c>
      <c r="EN167" s="33"/>
      <c r="EO167" s="40">
        <v>2019</v>
      </c>
      <c r="EP167" s="32">
        <v>50</v>
      </c>
      <c r="EQ167" s="31">
        <v>256.8</v>
      </c>
      <c r="ER167" s="32">
        <v>0</v>
      </c>
      <c r="ES167" s="31">
        <v>0</v>
      </c>
      <c r="ET167" s="33"/>
      <c r="EU167" s="40">
        <v>2019</v>
      </c>
      <c r="EV167" s="32">
        <v>32</v>
      </c>
      <c r="EW167" s="31">
        <v>398.8</v>
      </c>
      <c r="EX167" s="32">
        <v>1</v>
      </c>
      <c r="EY167" s="31">
        <v>85.59999999999999</v>
      </c>
      <c r="EZ167" s="33">
        <v>85.59999999999999</v>
      </c>
      <c r="FA167" s="40">
        <v>2019</v>
      </c>
      <c r="FB167" s="32">
        <v>127</v>
      </c>
      <c r="FC167" s="31">
        <v>808</v>
      </c>
      <c r="FD167" s="32">
        <v>0</v>
      </c>
      <c r="FE167" s="31">
        <v>0</v>
      </c>
      <c r="FF167" s="33"/>
    </row>
    <row r="168" ht="22" customHeight="1">
      <c r="A168" s="39">
        <v>2020</v>
      </c>
      <c r="B168" s="30">
        <v>113</v>
      </c>
      <c r="C168" s="31">
        <v>471.2</v>
      </c>
      <c r="D168" s="32">
        <v>0</v>
      </c>
      <c r="E168" s="31">
        <v>0</v>
      </c>
      <c r="F168" s="33"/>
      <c r="G168" s="40">
        <v>2020</v>
      </c>
      <c r="H168" s="32">
        <v>155</v>
      </c>
      <c r="I168" s="31">
        <v>2174.4</v>
      </c>
      <c r="J168" s="32">
        <v>2</v>
      </c>
      <c r="K168" s="31">
        <v>326.6</v>
      </c>
      <c r="L168" s="33">
        <v>163.3</v>
      </c>
      <c r="M168" s="40">
        <v>2020</v>
      </c>
      <c r="N168" s="32">
        <v>84</v>
      </c>
      <c r="O168" s="31">
        <v>786.4</v>
      </c>
      <c r="P168" s="32">
        <v>2</v>
      </c>
      <c r="Q168" s="31">
        <v>175.8</v>
      </c>
      <c r="R168" s="33">
        <v>87.90000000000001</v>
      </c>
      <c r="S168" s="40">
        <v>2020</v>
      </c>
      <c r="T168" s="32">
        <v>142</v>
      </c>
      <c r="U168" s="31">
        <v>669.3</v>
      </c>
      <c r="V168" s="32">
        <v>3</v>
      </c>
      <c r="W168" s="31">
        <v>176.7</v>
      </c>
      <c r="X168" s="33">
        <v>58.9</v>
      </c>
      <c r="Y168" s="40">
        <v>2020</v>
      </c>
      <c r="Z168" s="32">
        <v>80</v>
      </c>
      <c r="AA168" s="31">
        <v>741</v>
      </c>
      <c r="AB168" s="32">
        <v>0</v>
      </c>
      <c r="AC168" s="31">
        <v>0</v>
      </c>
      <c r="AD168" s="33"/>
      <c r="AE168" s="40">
        <v>2020</v>
      </c>
      <c r="AF168" s="32">
        <v>112</v>
      </c>
      <c r="AG168" s="31">
        <v>1024.8</v>
      </c>
      <c r="AH168" s="32">
        <v>1</v>
      </c>
      <c r="AI168" s="31">
        <v>96.40000000000001</v>
      </c>
      <c r="AJ168" s="33">
        <v>96.40000000000001</v>
      </c>
      <c r="AK168" s="40">
        <v>2020</v>
      </c>
      <c r="AL168" s="32">
        <v>58</v>
      </c>
      <c r="AM168" s="31">
        <v>2111.4</v>
      </c>
      <c r="AN168" s="32">
        <v>6</v>
      </c>
      <c r="AO168" s="31">
        <v>1091</v>
      </c>
      <c r="AP168" s="33">
        <v>181.833333333333</v>
      </c>
      <c r="AQ168" s="40">
        <v>2020</v>
      </c>
      <c r="AR168" s="32">
        <v>144</v>
      </c>
      <c r="AS168" s="31">
        <v>2265.6</v>
      </c>
      <c r="AT168" s="32">
        <v>1</v>
      </c>
      <c r="AU168" s="31">
        <v>255.2</v>
      </c>
      <c r="AV168" s="33">
        <v>255.2</v>
      </c>
      <c r="AW168" s="40">
        <v>2020</v>
      </c>
      <c r="AX168" s="41">
        <v>116</v>
      </c>
      <c r="AY168" s="31">
        <v>1134.2</v>
      </c>
      <c r="AZ168" s="32">
        <v>4</v>
      </c>
      <c r="BA168" s="31">
        <v>421</v>
      </c>
      <c r="BB168" s="33">
        <v>105.25</v>
      </c>
      <c r="BC168" s="40">
        <v>2020</v>
      </c>
      <c r="BD168" s="32">
        <v>60</v>
      </c>
      <c r="BE168" s="31">
        <v>498.8</v>
      </c>
      <c r="BF168" s="32">
        <v>1</v>
      </c>
      <c r="BG168" s="31">
        <v>86</v>
      </c>
      <c r="BH168" s="33">
        <v>86</v>
      </c>
      <c r="BI168" s="40">
        <v>2020</v>
      </c>
      <c r="BJ168" s="32">
        <v>55</v>
      </c>
      <c r="BK168" s="31">
        <v>296.2</v>
      </c>
      <c r="BL168" s="32">
        <v>0</v>
      </c>
      <c r="BM168" s="31">
        <v>0</v>
      </c>
      <c r="BN168" s="33"/>
      <c r="BO168" s="40">
        <v>2020</v>
      </c>
      <c r="BP168" s="32">
        <v>71</v>
      </c>
      <c r="BQ168" s="31">
        <v>496</v>
      </c>
      <c r="BR168" s="32">
        <v>0</v>
      </c>
      <c r="BS168" s="31">
        <v>0</v>
      </c>
      <c r="BT168" s="33"/>
      <c r="BU168" s="40">
        <v>2020</v>
      </c>
      <c r="BV168" s="32">
        <v>140</v>
      </c>
      <c r="BW168" s="31">
        <v>1600</v>
      </c>
      <c r="BX168" s="32">
        <v>7</v>
      </c>
      <c r="BY168" s="31">
        <v>696.2</v>
      </c>
      <c r="BZ168" s="33">
        <v>99.4571428571429</v>
      </c>
      <c r="CA168" s="40">
        <v>2020</v>
      </c>
      <c r="CB168" s="32">
        <v>64</v>
      </c>
      <c r="CC168" s="31">
        <v>492</v>
      </c>
      <c r="CD168" s="32">
        <v>0</v>
      </c>
      <c r="CE168" s="31">
        <v>0</v>
      </c>
      <c r="CF168" s="33"/>
      <c r="CG168" s="40">
        <v>2020</v>
      </c>
      <c r="CH168" s="32">
        <v>87</v>
      </c>
      <c r="CI168" s="31">
        <v>566.2</v>
      </c>
      <c r="CJ168" s="32">
        <v>0</v>
      </c>
      <c r="CK168" s="31">
        <v>0</v>
      </c>
      <c r="CL168" s="33"/>
      <c r="CM168" s="40">
        <v>2020</v>
      </c>
      <c r="CN168" s="32">
        <v>110</v>
      </c>
      <c r="CO168" s="31">
        <v>1430</v>
      </c>
      <c r="CP168" s="32">
        <v>3</v>
      </c>
      <c r="CQ168" s="31">
        <v>376</v>
      </c>
      <c r="CR168" s="33">
        <v>125.333333333333</v>
      </c>
      <c r="CS168" s="40">
        <v>2020</v>
      </c>
      <c r="CT168" s="32">
        <v>158</v>
      </c>
      <c r="CU168" s="31">
        <v>1705</v>
      </c>
      <c r="CV168" s="32">
        <v>4</v>
      </c>
      <c r="CW168" s="31">
        <v>540.4</v>
      </c>
      <c r="CX168" s="33">
        <v>135.1</v>
      </c>
      <c r="CY168" s="40">
        <v>2020</v>
      </c>
      <c r="CZ168" s="32">
        <v>112</v>
      </c>
      <c r="DA168" s="31">
        <v>2328.7</v>
      </c>
      <c r="DB168" s="32">
        <v>4</v>
      </c>
      <c r="DC168" s="31">
        <v>665.4</v>
      </c>
      <c r="DD168" s="33">
        <v>166.35</v>
      </c>
      <c r="DE168" s="40">
        <v>2020</v>
      </c>
      <c r="DF168" s="32">
        <v>69</v>
      </c>
      <c r="DG168" s="31">
        <v>582</v>
      </c>
      <c r="DH168" s="32">
        <v>1</v>
      </c>
      <c r="DI168" s="31">
        <v>73.8</v>
      </c>
      <c r="DJ168" s="33">
        <v>73.8</v>
      </c>
      <c r="DK168" s="40">
        <v>2020</v>
      </c>
      <c r="DL168" s="32">
        <v>117</v>
      </c>
      <c r="DM168" s="31">
        <v>522</v>
      </c>
      <c r="DN168" s="32">
        <v>1</v>
      </c>
      <c r="DO168" s="31">
        <v>48.6</v>
      </c>
      <c r="DP168" s="33">
        <v>48.6</v>
      </c>
      <c r="DQ168" s="40">
        <v>2020</v>
      </c>
      <c r="DR168" s="32">
        <v>57</v>
      </c>
      <c r="DS168" s="31">
        <v>450</v>
      </c>
      <c r="DT168" s="32">
        <v>2</v>
      </c>
      <c r="DU168" s="31">
        <v>124.2</v>
      </c>
      <c r="DV168" s="33">
        <v>62.1</v>
      </c>
      <c r="DW168" s="40">
        <v>2020</v>
      </c>
      <c r="DX168" s="32">
        <v>112</v>
      </c>
      <c r="DY168" s="31">
        <v>732.6</v>
      </c>
      <c r="DZ168" s="32">
        <v>1</v>
      </c>
      <c r="EA168" s="31">
        <v>85.59999999999999</v>
      </c>
      <c r="EB168" s="33">
        <v>85.59999999999999</v>
      </c>
      <c r="EC168" s="40">
        <v>2020</v>
      </c>
      <c r="ED168" s="32">
        <v>124</v>
      </c>
      <c r="EE168" s="31">
        <v>2734.8</v>
      </c>
      <c r="EF168" s="32">
        <v>5</v>
      </c>
      <c r="EG168" s="31">
        <v>1078.2</v>
      </c>
      <c r="EH168" s="33">
        <v>215.64</v>
      </c>
      <c r="EI168" s="40">
        <v>2020</v>
      </c>
      <c r="EJ168" s="32">
        <v>140</v>
      </c>
      <c r="EK168" s="31">
        <v>549.6</v>
      </c>
      <c r="EL168" s="32">
        <v>0</v>
      </c>
      <c r="EM168" s="31">
        <v>0</v>
      </c>
      <c r="EN168" s="33"/>
      <c r="EO168" s="40">
        <v>2020</v>
      </c>
      <c r="EP168" s="32">
        <v>79</v>
      </c>
      <c r="EQ168" s="31">
        <v>622.8</v>
      </c>
      <c r="ER168" s="32">
        <v>1</v>
      </c>
      <c r="ES168" s="31">
        <v>103</v>
      </c>
      <c r="ET168" s="33">
        <v>103</v>
      </c>
      <c r="EU168" s="40">
        <v>2020</v>
      </c>
      <c r="EV168" s="32">
        <v>41</v>
      </c>
      <c r="EW168" s="31">
        <v>469.6</v>
      </c>
      <c r="EX168" s="32">
        <v>1</v>
      </c>
      <c r="EY168" s="31">
        <v>117.4</v>
      </c>
      <c r="EZ168" s="33">
        <v>117.4</v>
      </c>
      <c r="FA168" s="40">
        <v>2020</v>
      </c>
      <c r="FB168" s="32">
        <v>149</v>
      </c>
      <c r="FC168" s="31">
        <v>1746.6</v>
      </c>
      <c r="FD168" s="32">
        <v>3</v>
      </c>
      <c r="FE168" s="31">
        <v>336.8</v>
      </c>
      <c r="FF168" s="33">
        <v>112.266666666667</v>
      </c>
    </row>
    <row r="169" ht="22.8" customHeight="1">
      <c r="A169" s="42">
        <v>2021</v>
      </c>
      <c r="B169" s="43">
        <v>123</v>
      </c>
      <c r="C169" s="44">
        <v>492</v>
      </c>
      <c r="D169" s="45">
        <v>2</v>
      </c>
      <c r="E169" s="44">
        <v>75.8</v>
      </c>
      <c r="F169" s="46">
        <v>37.9</v>
      </c>
      <c r="G169" s="47">
        <v>2021</v>
      </c>
      <c r="H169" s="45">
        <v>178</v>
      </c>
      <c r="I169" s="44">
        <v>2026</v>
      </c>
      <c r="J169" s="45">
        <v>1</v>
      </c>
      <c r="K169" s="44">
        <v>123.8</v>
      </c>
      <c r="L169" s="46">
        <v>123.8</v>
      </c>
      <c r="M169" s="47">
        <v>2021</v>
      </c>
      <c r="N169" s="45">
        <v>133</v>
      </c>
      <c r="O169" s="44">
        <v>1387.6</v>
      </c>
      <c r="P169" s="45">
        <v>3</v>
      </c>
      <c r="Q169" s="44">
        <v>306.4</v>
      </c>
      <c r="R169" s="46">
        <v>102.133333333333</v>
      </c>
      <c r="S169" s="47">
        <v>2021</v>
      </c>
      <c r="T169" s="45">
        <v>149</v>
      </c>
      <c r="U169" s="44">
        <v>641.8</v>
      </c>
      <c r="V169" s="45">
        <v>1</v>
      </c>
      <c r="W169" s="44">
        <v>43.4</v>
      </c>
      <c r="X169" s="46">
        <v>43.4</v>
      </c>
      <c r="Y169" s="47">
        <v>2021</v>
      </c>
      <c r="Z169" s="45">
        <v>114</v>
      </c>
      <c r="AA169" s="44">
        <v>1230</v>
      </c>
      <c r="AB169" s="45">
        <v>2</v>
      </c>
      <c r="AC169" s="44">
        <v>205</v>
      </c>
      <c r="AD169" s="46">
        <v>102.5</v>
      </c>
      <c r="AE169" s="47">
        <v>2021</v>
      </c>
      <c r="AF169" s="45">
        <v>136</v>
      </c>
      <c r="AG169" s="44">
        <v>1386.2</v>
      </c>
      <c r="AH169" s="45">
        <v>2</v>
      </c>
      <c r="AI169" s="44">
        <v>246</v>
      </c>
      <c r="AJ169" s="46">
        <v>123</v>
      </c>
      <c r="AK169" s="47">
        <v>2021</v>
      </c>
      <c r="AL169" s="45">
        <v>74</v>
      </c>
      <c r="AM169" s="44">
        <v>1983.2</v>
      </c>
      <c r="AN169" s="45">
        <v>2</v>
      </c>
      <c r="AO169" s="44">
        <v>330.6</v>
      </c>
      <c r="AP169" s="46">
        <v>165.3</v>
      </c>
      <c r="AQ169" s="47">
        <v>2021</v>
      </c>
      <c r="AR169" s="45">
        <v>177</v>
      </c>
      <c r="AS169" s="44">
        <v>1992.4</v>
      </c>
      <c r="AT169" s="45">
        <v>2</v>
      </c>
      <c r="AU169" s="44">
        <v>274.6</v>
      </c>
      <c r="AV169" s="46">
        <v>137.3</v>
      </c>
      <c r="AW169" s="47">
        <v>2021</v>
      </c>
      <c r="AX169" s="48">
        <v>166</v>
      </c>
      <c r="AY169" s="44">
        <v>1434.2</v>
      </c>
      <c r="AZ169" s="45">
        <v>0</v>
      </c>
      <c r="BA169" s="44">
        <v>0</v>
      </c>
      <c r="BB169" s="46"/>
      <c r="BC169" s="47">
        <v>2021</v>
      </c>
      <c r="BD169" s="45">
        <v>74</v>
      </c>
      <c r="BE169" s="44">
        <v>606</v>
      </c>
      <c r="BF169" s="45">
        <v>1</v>
      </c>
      <c r="BG169" s="44">
        <v>63</v>
      </c>
      <c r="BH169" s="46">
        <v>63</v>
      </c>
      <c r="BI169" s="47">
        <v>2021</v>
      </c>
      <c r="BJ169" s="45">
        <v>65</v>
      </c>
      <c r="BK169" s="44">
        <v>409.3</v>
      </c>
      <c r="BL169" s="45">
        <v>0</v>
      </c>
      <c r="BM169" s="44">
        <v>0</v>
      </c>
      <c r="BN169" s="46"/>
      <c r="BO169" s="47">
        <v>2021</v>
      </c>
      <c r="BP169" s="45">
        <v>105</v>
      </c>
      <c r="BQ169" s="44">
        <v>869.2</v>
      </c>
      <c r="BR169" s="45">
        <v>2</v>
      </c>
      <c r="BS169" s="44">
        <v>133.6</v>
      </c>
      <c r="BT169" s="46">
        <v>66.8</v>
      </c>
      <c r="BU169" s="47">
        <v>2021</v>
      </c>
      <c r="BV169" s="45">
        <v>167</v>
      </c>
      <c r="BW169" s="44">
        <v>1327.4</v>
      </c>
      <c r="BX169" s="45">
        <v>0</v>
      </c>
      <c r="BY169" s="44">
        <v>0</v>
      </c>
      <c r="BZ169" s="46"/>
      <c r="CA169" s="47">
        <v>2021</v>
      </c>
      <c r="CB169" s="45">
        <v>91</v>
      </c>
      <c r="CC169" s="44">
        <v>887</v>
      </c>
      <c r="CD169" s="45">
        <v>1</v>
      </c>
      <c r="CE169" s="44">
        <v>73</v>
      </c>
      <c r="CF169" s="46">
        <v>73</v>
      </c>
      <c r="CG169" s="47">
        <v>2021</v>
      </c>
      <c r="CH169" s="45">
        <v>117</v>
      </c>
      <c r="CI169" s="44">
        <v>959.6</v>
      </c>
      <c r="CJ169" s="45">
        <v>0</v>
      </c>
      <c r="CK169" s="44">
        <v>0</v>
      </c>
      <c r="CL169" s="46"/>
      <c r="CM169" s="47">
        <v>2021</v>
      </c>
      <c r="CN169" s="45">
        <v>132</v>
      </c>
      <c r="CO169" s="44">
        <v>1480</v>
      </c>
      <c r="CP169" s="45">
        <v>0</v>
      </c>
      <c r="CQ169" s="44">
        <v>0</v>
      </c>
      <c r="CR169" s="46"/>
      <c r="CS169" s="47">
        <v>2021</v>
      </c>
      <c r="CT169" s="45">
        <v>185</v>
      </c>
      <c r="CU169" s="44">
        <v>1495.2</v>
      </c>
      <c r="CV169" s="45">
        <v>0</v>
      </c>
      <c r="CW169" s="44">
        <v>0</v>
      </c>
      <c r="CX169" s="46"/>
      <c r="CY169" s="47">
        <v>2021</v>
      </c>
      <c r="CZ169" s="45">
        <v>146</v>
      </c>
      <c r="DA169" s="44">
        <v>2299.4</v>
      </c>
      <c r="DB169" s="45">
        <v>0</v>
      </c>
      <c r="DC169" s="44">
        <v>0</v>
      </c>
      <c r="DD169" s="46"/>
      <c r="DE169" s="47">
        <v>2021</v>
      </c>
      <c r="DF169" s="45">
        <v>70</v>
      </c>
      <c r="DG169" s="44">
        <v>719.6</v>
      </c>
      <c r="DH169" s="45">
        <v>0</v>
      </c>
      <c r="DI169" s="44">
        <v>0</v>
      </c>
      <c r="DJ169" s="46"/>
      <c r="DK169" s="47">
        <v>2021</v>
      </c>
      <c r="DL169" s="45">
        <v>116</v>
      </c>
      <c r="DM169" s="44">
        <v>441.2</v>
      </c>
      <c r="DN169" s="45">
        <v>0</v>
      </c>
      <c r="DO169" s="44">
        <v>0</v>
      </c>
      <c r="DP169" s="46"/>
      <c r="DQ169" s="47">
        <v>2021</v>
      </c>
      <c r="DR169" s="45">
        <v>77</v>
      </c>
      <c r="DS169" s="44">
        <v>505</v>
      </c>
      <c r="DT169" s="45">
        <v>0</v>
      </c>
      <c r="DU169" s="44">
        <v>0</v>
      </c>
      <c r="DV169" s="46"/>
      <c r="DW169" s="47">
        <v>2021</v>
      </c>
      <c r="DX169" s="45">
        <v>132</v>
      </c>
      <c r="DY169" s="44">
        <v>1092.4</v>
      </c>
      <c r="DZ169" s="45">
        <v>3</v>
      </c>
      <c r="EA169" s="44">
        <v>261.3</v>
      </c>
      <c r="EB169" s="46">
        <v>87.09999999999999</v>
      </c>
      <c r="EC169" s="47">
        <v>2021</v>
      </c>
      <c r="ED169" s="45">
        <v>172</v>
      </c>
      <c r="EE169" s="44">
        <v>2413</v>
      </c>
      <c r="EF169" s="45">
        <v>0</v>
      </c>
      <c r="EG169" s="44">
        <v>0</v>
      </c>
      <c r="EH169" s="46"/>
      <c r="EI169" s="47">
        <v>2021</v>
      </c>
      <c r="EJ169" s="45">
        <v>128</v>
      </c>
      <c r="EK169" s="44">
        <v>647.6</v>
      </c>
      <c r="EL169" s="45">
        <v>2</v>
      </c>
      <c r="EM169" s="44">
        <v>101.8</v>
      </c>
      <c r="EN169" s="46">
        <v>50.9</v>
      </c>
      <c r="EO169" s="47">
        <v>2021</v>
      </c>
      <c r="EP169" s="45">
        <v>114</v>
      </c>
      <c r="EQ169" s="44">
        <v>1132.1</v>
      </c>
      <c r="ER169" s="45">
        <v>2</v>
      </c>
      <c r="ES169" s="44">
        <v>170.6</v>
      </c>
      <c r="ET169" s="46">
        <v>85.3</v>
      </c>
      <c r="EU169" s="47">
        <v>2021</v>
      </c>
      <c r="EV169" s="45">
        <v>53</v>
      </c>
      <c r="EW169" s="44">
        <v>405.8</v>
      </c>
      <c r="EX169" s="45">
        <v>0</v>
      </c>
      <c r="EY169" s="44">
        <v>0</v>
      </c>
      <c r="EZ169" s="46"/>
      <c r="FA169" s="47">
        <v>2021</v>
      </c>
      <c r="FB169" s="45">
        <v>173</v>
      </c>
      <c r="FC169" s="44">
        <v>1942.8</v>
      </c>
      <c r="FD169" s="45">
        <v>1</v>
      </c>
      <c r="FE169" s="44">
        <v>114.6</v>
      </c>
      <c r="FF169" s="46">
        <v>114.6</v>
      </c>
    </row>
    <row r="170" ht="8" customHeight="1">
      <c r="A170" s="49"/>
      <c r="B170" s="50"/>
      <c r="C170" s="51"/>
      <c r="D170" s="50"/>
      <c r="E170" s="51"/>
      <c r="F170" s="51"/>
      <c r="G170" s="52"/>
      <c r="H170" s="50"/>
      <c r="I170" s="51"/>
      <c r="J170" s="50"/>
      <c r="K170" s="51"/>
      <c r="L170" s="53"/>
      <c r="M170" s="54"/>
      <c r="N170" s="51"/>
      <c r="O170" s="51"/>
      <c r="P170" s="51"/>
      <c r="Q170" s="51"/>
      <c r="R170" s="53"/>
      <c r="S170" s="49"/>
      <c r="T170" s="50"/>
      <c r="U170" s="51"/>
      <c r="V170" s="50"/>
      <c r="W170" s="51"/>
      <c r="X170" s="51"/>
      <c r="Y170" s="55"/>
      <c r="Z170" s="51"/>
      <c r="AA170" s="51"/>
      <c r="AB170" s="51"/>
      <c r="AC170" s="51"/>
      <c r="AD170" s="53"/>
      <c r="AE170" s="49"/>
      <c r="AF170" s="50"/>
      <c r="AG170" s="51"/>
      <c r="AH170" s="50"/>
      <c r="AI170" s="51"/>
      <c r="AJ170" s="53"/>
      <c r="AK170" s="49"/>
      <c r="AL170" s="50"/>
      <c r="AM170" s="51"/>
      <c r="AN170" s="50"/>
      <c r="AO170" s="51"/>
      <c r="AP170" s="53"/>
      <c r="AQ170" s="54"/>
      <c r="AR170" s="56"/>
      <c r="AS170" s="57"/>
      <c r="AT170" s="57"/>
      <c r="AU170" s="57"/>
      <c r="AV170" s="58"/>
      <c r="AW170" s="49"/>
      <c r="AX170" s="59"/>
      <c r="AY170" s="51"/>
      <c r="AZ170" s="50"/>
      <c r="BA170" s="51"/>
      <c r="BB170" s="53"/>
      <c r="BC170" s="49"/>
      <c r="BD170" s="51"/>
      <c r="BE170" s="51"/>
      <c r="BF170" s="51"/>
      <c r="BG170" s="51"/>
      <c r="BH170" s="53"/>
      <c r="BI170" s="49"/>
      <c r="BJ170" s="51"/>
      <c r="BK170" s="51"/>
      <c r="BL170" s="51"/>
      <c r="BM170" s="51"/>
      <c r="BN170" s="53"/>
      <c r="BO170" s="49"/>
      <c r="BP170" s="51"/>
      <c r="BQ170" s="51"/>
      <c r="BR170" s="51"/>
      <c r="BS170" s="51"/>
      <c r="BT170" s="53"/>
      <c r="BU170" s="49"/>
      <c r="BV170" s="50"/>
      <c r="BW170" s="51"/>
      <c r="BX170" s="50"/>
      <c r="BY170" s="51"/>
      <c r="BZ170" s="53"/>
      <c r="CA170" s="49"/>
      <c r="CB170" s="51"/>
      <c r="CC170" s="51"/>
      <c r="CD170" s="51"/>
      <c r="CE170" s="51"/>
      <c r="CF170" s="53"/>
      <c r="CG170" s="49"/>
      <c r="CH170" s="51"/>
      <c r="CI170" s="51"/>
      <c r="CJ170" s="51"/>
      <c r="CK170" s="51"/>
      <c r="CL170" s="53"/>
      <c r="CM170" s="49"/>
      <c r="CN170" s="50"/>
      <c r="CO170" s="51"/>
      <c r="CP170" s="50"/>
      <c r="CQ170" s="51"/>
      <c r="CR170" s="53"/>
      <c r="CS170" s="49"/>
      <c r="CT170" s="50"/>
      <c r="CU170" s="51"/>
      <c r="CV170" s="50"/>
      <c r="CW170" s="51"/>
      <c r="CX170" s="53"/>
      <c r="CY170" s="49"/>
      <c r="CZ170" s="60"/>
      <c r="DA170" s="51"/>
      <c r="DB170" s="50"/>
      <c r="DC170" s="51"/>
      <c r="DD170" s="53"/>
      <c r="DE170" s="49"/>
      <c r="DF170" s="61"/>
      <c r="DG170" s="51"/>
      <c r="DH170" s="51"/>
      <c r="DI170" s="51"/>
      <c r="DJ170" s="53"/>
      <c r="DK170" s="49"/>
      <c r="DL170" s="50"/>
      <c r="DM170" s="51"/>
      <c r="DN170" s="50"/>
      <c r="DO170" s="51"/>
      <c r="DP170" s="53"/>
      <c r="DQ170" s="49"/>
      <c r="DR170" s="50"/>
      <c r="DS170" s="51"/>
      <c r="DT170" s="50"/>
      <c r="DU170" s="51"/>
      <c r="DV170" s="53"/>
      <c r="DW170" s="49"/>
      <c r="DX170" s="51"/>
      <c r="DY170" s="51"/>
      <c r="DZ170" s="51"/>
      <c r="EA170" s="51"/>
      <c r="EB170" s="53"/>
      <c r="EC170" s="49"/>
      <c r="ED170" s="51"/>
      <c r="EE170" s="51"/>
      <c r="EF170" s="51"/>
      <c r="EG170" s="51"/>
      <c r="EH170" s="53"/>
      <c r="EI170" s="49"/>
      <c r="EJ170" s="60"/>
      <c r="EK170" s="51"/>
      <c r="EL170" s="50"/>
      <c r="EM170" s="51"/>
      <c r="EN170" s="53"/>
      <c r="EO170" s="49"/>
      <c r="EP170" s="61"/>
      <c r="EQ170" s="51"/>
      <c r="ER170" s="51"/>
      <c r="ES170" s="51"/>
      <c r="ET170" s="53"/>
      <c r="EU170" s="49"/>
      <c r="EV170" s="51"/>
      <c r="EW170" s="51"/>
      <c r="EX170" s="51"/>
      <c r="EY170" s="51"/>
      <c r="EZ170" s="53"/>
      <c r="FA170" s="49"/>
      <c r="FB170" s="60"/>
      <c r="FC170" s="51"/>
      <c r="FD170" s="50"/>
      <c r="FE170" s="51"/>
      <c r="FF170" s="53"/>
    </row>
    <row r="171" ht="21.95" customHeight="1">
      <c r="A171" t="s" s="62">
        <v>88</v>
      </c>
      <c r="B171" s="63">
        <f>_xlfn.AVERAGEIF(B36:B147,"&gt;0")</f>
        <v>116.071428571429</v>
      </c>
      <c r="C171" s="63">
        <f>_xlfn.AVERAGEIF(C36:C147,"&gt;0")</f>
        <v>523.158928571429</v>
      </c>
      <c r="D171" s="63">
        <f>_xlfn.AVERAGEIF(D36:D147,"&gt;0")</f>
        <v>1.75609756097561</v>
      </c>
      <c r="E171" s="63">
        <f>_xlfn.AVERAGEIF(E36:E147,"&gt;0")</f>
        <v>70.3890243902439</v>
      </c>
      <c r="F171" s="63">
        <f>_xlfn.AVERAGEIF(F36:F147,"&gt;0")</f>
        <v>40.5604268292683</v>
      </c>
      <c r="G171" t="s" s="64">
        <v>88</v>
      </c>
      <c r="H171" s="65"/>
      <c r="I171" s="66"/>
      <c r="J171" s="65"/>
      <c r="K171" s="66"/>
      <c r="L171" s="67"/>
      <c r="M171" t="s" s="62">
        <v>88</v>
      </c>
      <c r="N171" s="66"/>
      <c r="O171" s="66"/>
      <c r="P171" s="66"/>
      <c r="Q171" s="66"/>
      <c r="R171" s="67"/>
      <c r="S171" t="s" s="62">
        <v>88</v>
      </c>
      <c r="T171" s="63">
        <f>_xlfn.AVERAGEIF(T36:T147,"&gt;0")</f>
        <v>99.1964285714286</v>
      </c>
      <c r="U171" s="63">
        <f>_xlfn.AVERAGEIF(U36:U147,"&gt;0")</f>
        <v>672.915178571429</v>
      </c>
      <c r="V171" s="63">
        <f>_xlfn.AVERAGEIF(V36:V147,"&gt;0")</f>
        <v>1.69117647058824</v>
      </c>
      <c r="W171" s="63">
        <f>_xlfn.AVERAGEIF(W36:W147,"&gt;0")</f>
        <v>92.8514705882353</v>
      </c>
      <c r="X171" s="68">
        <f>_xlfn.AVERAGEIF(X36:X147,"&gt;0")</f>
        <v>54.3124019607843</v>
      </c>
      <c r="Y171" t="s" s="62">
        <v>88</v>
      </c>
      <c r="Z171" s="63">
        <f>_xlfn.AVERAGEIF(Z36:Z147,"&gt;0")</f>
        <v>70.68085106382981</v>
      </c>
      <c r="AA171" s="63">
        <f>_xlfn.AVERAGEIF(AA36:AA147,"&gt;0")</f>
        <v>870.944680851064</v>
      </c>
      <c r="AB171" s="63">
        <f>_xlfn.AVERAGEIF(AB36:AB147,"&gt;0")</f>
        <v>1.41176470588235</v>
      </c>
      <c r="AC171" s="63">
        <f>_xlfn.AVERAGEIF(AC36:AC147,"&gt;0")</f>
        <v>154.817647058824</v>
      </c>
      <c r="AD171" s="68">
        <f>_xlfn.AVERAGEIF(AD36:AD147,"&gt;0")</f>
        <v>109.507516339869</v>
      </c>
      <c r="AE171" t="s" s="62">
        <v>88</v>
      </c>
      <c r="AF171" s="63">
        <f>_xlfn.AVERAGEIF(AF36:AF147,"&gt;0")</f>
        <v>118.946428571429</v>
      </c>
      <c r="AG171" s="63">
        <f>_xlfn.AVERAGEIF(AG36:AG147,"&gt;0")</f>
        <v>1121.346428571430</v>
      </c>
      <c r="AH171" s="63">
        <f>_xlfn.AVERAGEIF(AH36:AH147,"&gt;0")</f>
        <v>2.01449275362319</v>
      </c>
      <c r="AI171" s="63">
        <f>_xlfn.AVERAGEIF(AI36:AI147,"&gt;0")</f>
        <v>250.140579710145</v>
      </c>
      <c r="AJ171" s="68">
        <f>_xlfn.AVERAGEIF(AJ36:AJ147,"&gt;0")</f>
        <v>123.013543823326</v>
      </c>
      <c r="AK171" t="s" s="62">
        <v>88</v>
      </c>
      <c r="AL171" s="65"/>
      <c r="AM171" s="66"/>
      <c r="AN171" s="65"/>
      <c r="AO171" s="66"/>
      <c r="AP171" s="67"/>
      <c r="AQ171" t="s" s="62">
        <v>88</v>
      </c>
      <c r="AR171" s="66"/>
      <c r="AS171" s="66"/>
      <c r="AT171" s="66"/>
      <c r="AU171" s="66"/>
      <c r="AV171" s="67"/>
      <c r="AW171" t="s" s="62">
        <v>88</v>
      </c>
      <c r="AX171" s="63">
        <f>_xlfn.AVERAGEIF(AX36:AX147,"&gt;0")</f>
        <v>107.714285714286</v>
      </c>
      <c r="AY171" s="63">
        <f>_xlfn.AVERAGEIF(AY36:AY147,"&gt;0")</f>
        <v>1108.436607142860</v>
      </c>
      <c r="AZ171" s="63">
        <f>_xlfn.AVERAGEIF(AZ36:AZ147,"&gt;0")</f>
        <v>1.92647058823529</v>
      </c>
      <c r="BA171" s="63">
        <f>_xlfn.AVERAGEIF(BA36:BA147,"&gt;0")</f>
        <v>222.589705882353</v>
      </c>
      <c r="BB171" s="68">
        <f>_xlfn.AVERAGEIF(BB36:BB147,"&gt;0")</f>
        <v>113.521642156863</v>
      </c>
      <c r="BC171" t="s" s="62">
        <v>88</v>
      </c>
      <c r="BD171" s="63">
        <f>_xlfn.AVERAGEIF(BD36:BD147,"&gt;0")</f>
        <v>54.8738738738739</v>
      </c>
      <c r="BE171" s="63">
        <f>_xlfn.AVERAGEIF(BE36:BE147,"&gt;0")</f>
        <v>490.293693693694</v>
      </c>
      <c r="BF171" s="63">
        <f>_xlfn.AVERAGEIF(BF36:BF147,"&gt;0")</f>
        <v>1.43181818181818</v>
      </c>
      <c r="BG171" s="63">
        <f>_xlfn.AVERAGEIF(BG36:BG147,"&gt;0")</f>
        <v>122.240909090909</v>
      </c>
      <c r="BH171" s="68">
        <f>_xlfn.AVERAGEIF(BH36:BH147,"&gt;0")</f>
        <v>84.8185606060606</v>
      </c>
      <c r="BI171" t="s" s="62">
        <v>88</v>
      </c>
      <c r="BJ171" s="63">
        <f>_xlfn.AVERAGEIF(BJ36:BJ147,"&gt;0")</f>
        <v>43.4642857142857</v>
      </c>
      <c r="BK171" s="63">
        <f>_xlfn.AVERAGEIF(BK36:BK147,"&gt;0")</f>
        <v>367.84375</v>
      </c>
      <c r="BL171" s="63">
        <f>_xlfn.AVERAGEIF(BL36:BL147,"&gt;0")</f>
        <v>1.275</v>
      </c>
      <c r="BM171" s="63">
        <f>_xlfn.AVERAGEIF(BM36:BM147,"&gt;0")</f>
        <v>105.4175</v>
      </c>
      <c r="BN171" s="68">
        <f>_xlfn.AVERAGEIF(BN36:BN147,"&gt;0")</f>
        <v>83.2995833333333</v>
      </c>
      <c r="BO171" t="s" s="62">
        <v>88</v>
      </c>
      <c r="BP171" s="63">
        <f>_xlfn.AVERAGEIF(BP36:BP147,"&gt;0")</f>
        <v>71.28571428571431</v>
      </c>
      <c r="BQ171" s="63">
        <f>_xlfn.AVERAGEIF(BQ36:BQ147,"&gt;0")</f>
        <v>683.4625</v>
      </c>
      <c r="BR171" s="63">
        <f>_xlfn.AVERAGEIF(BR36:BR147,"&gt;0")</f>
        <v>1.32786885245902</v>
      </c>
      <c r="BS171" s="63">
        <f>_xlfn.AVERAGEIF(BS36:BS147,"&gt;0")</f>
        <v>108.795081967213</v>
      </c>
      <c r="BT171" s="68">
        <f>_xlfn.AVERAGEIF(BT36:BT147,"&gt;0")</f>
        <v>81.6806010928962</v>
      </c>
      <c r="BU171" t="s" s="62">
        <v>88</v>
      </c>
      <c r="BV171" s="63">
        <f>_xlfn.AVERAGEIF(BV36:BV147,"&gt;0")</f>
        <v>98.8125</v>
      </c>
      <c r="BW171" s="63">
        <f>_xlfn.AVERAGEIF(BW36:BW147,"&gt;0")</f>
        <v>1001.267857142860</v>
      </c>
      <c r="BX171" s="63">
        <f>_xlfn.AVERAGEIF(BX36:BX147,"&gt;0")</f>
        <v>1.86153846153846</v>
      </c>
      <c r="BY171" s="63">
        <f>_xlfn.AVERAGEIF(BY36:BY147,"&gt;0")</f>
        <v>210.48</v>
      </c>
      <c r="BZ171" s="68">
        <f>_xlfn.AVERAGEIF(BZ36:BZ147,"&gt;0")</f>
        <v>109.711</v>
      </c>
      <c r="CA171" t="s" s="62">
        <v>88</v>
      </c>
      <c r="CB171" s="63">
        <f>_xlfn.AVERAGEIF(CB36:CB147,"&gt;0")</f>
        <v>71.0520833333333</v>
      </c>
      <c r="CC171" s="63">
        <f>_xlfn.AVERAGEIF(CC36:CC147,"&gt;0")</f>
        <v>796.361458333333</v>
      </c>
      <c r="CD171" s="63">
        <f>_xlfn.AVERAGEIF(CD36:CD147,"&gt;0")</f>
        <v>1.46808510638298</v>
      </c>
      <c r="CE171" s="63">
        <f>_xlfn.AVERAGEIF(CE36:CE147,"&gt;0")</f>
        <v>143.7</v>
      </c>
      <c r="CF171" s="68">
        <f>_xlfn.AVERAGEIF(CF36:CF147,"&gt;0")</f>
        <v>96.8700709219858</v>
      </c>
      <c r="CG171" t="s" s="62">
        <v>88</v>
      </c>
      <c r="CH171" s="63">
        <f>_xlfn.AVERAGEIF(CH36:CH147,"&gt;0")</f>
        <v>82.5957446808511</v>
      </c>
      <c r="CI171" s="63">
        <f>_xlfn.AVERAGEIF(CI36:CI147,"&gt;0")</f>
        <v>779.668085106383</v>
      </c>
      <c r="CJ171" s="63">
        <f>_xlfn.AVERAGEIF(CJ36:CJ147,"&gt;0")</f>
        <v>1.60377358490566</v>
      </c>
      <c r="CK171" s="63">
        <f>_xlfn.AVERAGEIF(CK36:CK147,"&gt;0")</f>
        <v>131.826415094340</v>
      </c>
      <c r="CL171" s="68">
        <f>_xlfn.AVERAGEIF(CL36:CL147,"&gt;0")</f>
        <v>83.0209119496855</v>
      </c>
      <c r="CM171" t="s" s="62">
        <v>88</v>
      </c>
      <c r="CN171" s="63">
        <f>_xlfn.AVERAGEIF(CN36:CN147,"&gt;0")</f>
        <v>102.6</v>
      </c>
      <c r="CO171" s="63">
        <f>_xlfn.AVERAGEIF(CO36:CO147,"&gt;0")</f>
        <v>1216.969411764710</v>
      </c>
      <c r="CP171" s="63">
        <f>_xlfn.AVERAGEIF(CP36:CP147,"&gt;0")</f>
        <v>1.69387755102041</v>
      </c>
      <c r="CQ171" s="63">
        <f>_xlfn.AVERAGEIF(CQ36:CQ147,"&gt;0")</f>
        <v>231.493877551020</v>
      </c>
      <c r="CR171" s="68">
        <f>_xlfn.AVERAGEIF(CR36:CR147,"&gt;0")</f>
        <v>131.75</v>
      </c>
      <c r="CS171" t="s" s="62">
        <v>88</v>
      </c>
      <c r="CT171" s="63">
        <f>_xlfn.AVERAGEIF(CT36:CT147,"&gt;0")</f>
        <v>131.651785714286</v>
      </c>
      <c r="CU171" s="63">
        <f>_xlfn.AVERAGEIF(CU36:CU147,"&gt;0")</f>
        <v>1351.54375</v>
      </c>
      <c r="CV171" s="63">
        <f>_xlfn.AVERAGEIF(CV36:CV147,"&gt;0")</f>
        <v>2.15584415584416</v>
      </c>
      <c r="CW171" s="63">
        <f>_xlfn.AVERAGEIF(CW36:CW147,"&gt;0")</f>
        <v>272.431168831169</v>
      </c>
      <c r="CX171" s="68">
        <f>_xlfn.AVERAGEIF(CX36:CX147,"&gt;0")</f>
        <v>122.928939393939</v>
      </c>
      <c r="CY171" t="s" s="62">
        <v>88</v>
      </c>
      <c r="CZ171" s="69">
        <f>_xlfn.AVERAGEIF(CZ36:CZ147,"&gt;0")</f>
        <v>121.148514851485</v>
      </c>
      <c r="DA171" s="63">
        <f>_xlfn.AVERAGEIF(DA36:DA147,"&gt;0")</f>
        <v>1765.4396039604</v>
      </c>
      <c r="DB171" s="63">
        <f>_xlfn.AVERAGEIF(DB36:DB147,"&gt;0")</f>
        <v>1.9375</v>
      </c>
      <c r="DC171" s="63">
        <f>_xlfn.AVERAGEIF(DC36:DC147,"&gt;0")</f>
        <v>346.04375</v>
      </c>
      <c r="DD171" s="68">
        <f>_xlfn.AVERAGEIF(DD36:DD147,"&gt;0")</f>
        <v>175.242659970238</v>
      </c>
      <c r="DE171" t="s" s="62">
        <v>88</v>
      </c>
      <c r="DF171" s="69">
        <f>_xlfn.AVERAGEIF(DF36:DF147,"&gt;0")</f>
        <v>57.1</v>
      </c>
      <c r="DG171" s="63">
        <f>_xlfn.AVERAGEIF(DG36:DG147,"&gt;0")</f>
        <v>588.1945454545451</v>
      </c>
      <c r="DH171" s="63">
        <f>_xlfn.AVERAGEIF(DH36:DH147,"&gt;0")</f>
        <v>1.375</v>
      </c>
      <c r="DI171" s="63">
        <f>_xlfn.AVERAGEIF(DI36:DI147,"&gt;0")</f>
        <v>117.854166666667</v>
      </c>
      <c r="DJ171" s="68">
        <f>_xlfn.AVERAGEIF(DJ36:DJ147,"&gt;0")</f>
        <v>85.6982638888889</v>
      </c>
      <c r="DK171" t="s" s="62">
        <v>88</v>
      </c>
      <c r="DL171" s="63">
        <f>_xlfn.AVERAGEIF(DL36:DL147,"&gt;0")</f>
        <v>82.3235294117647</v>
      </c>
      <c r="DM171" s="63">
        <f>_xlfn.AVERAGEIF(DM36:DM147,"&gt;0")</f>
        <v>502.411764705882</v>
      </c>
      <c r="DN171" s="63">
        <f>_xlfn.AVERAGEIF(DN36:DN147,"&gt;0")</f>
        <v>1.64285714285714</v>
      </c>
      <c r="DO171" s="63">
        <f>_xlfn.AVERAGEIF(DO36:DO147,"&gt;0")</f>
        <v>87.1875</v>
      </c>
      <c r="DP171" s="68">
        <f>_xlfn.AVERAGEIF(DP36:DP147,"&gt;0")</f>
        <v>51.4892857142857</v>
      </c>
      <c r="DQ171" t="s" s="62">
        <v>88</v>
      </c>
      <c r="DR171" s="63">
        <f>_xlfn.AVERAGEIF(DR36:DR147,"&gt;0")</f>
        <v>55.3035714285714</v>
      </c>
      <c r="DS171" s="63">
        <f>_xlfn.AVERAGEIF(DS36:DS147,"&gt;0")</f>
        <v>514.971428571429</v>
      </c>
      <c r="DT171" s="63">
        <f>_xlfn.AVERAGEIF(DT36:DT147,"&gt;0")</f>
        <v>1.36734693877551</v>
      </c>
      <c r="DU171" s="63">
        <f>_xlfn.AVERAGEIF(DU36:DU147,"&gt;0")</f>
        <v>110.187755102041</v>
      </c>
      <c r="DV171" s="68">
        <f>_xlfn.AVERAGEIF(DV36:DV147,"&gt;0")</f>
        <v>81.16598639455781</v>
      </c>
      <c r="DW171" t="s" s="62">
        <v>88</v>
      </c>
      <c r="DX171" s="63">
        <f>_xlfn.AVERAGEIF(DX36:DX147,"&gt;0")</f>
        <v>95.97321428571431</v>
      </c>
      <c r="DY171" s="63">
        <f>_xlfn.AVERAGEIF(DY36:DY147,"&gt;0")</f>
        <v>756.90625</v>
      </c>
      <c r="DZ171" s="63">
        <f>_xlfn.AVERAGEIF(DZ36:DZ147,"&gt;0")</f>
        <v>1.6056338028169</v>
      </c>
      <c r="EA171" s="63">
        <f>_xlfn.AVERAGEIF(EA36:EA147,"&gt;0")</f>
        <v>109.387323943662</v>
      </c>
      <c r="EB171" s="68">
        <f>_xlfn.AVERAGEIF(EB36:EB147,"&gt;0")</f>
        <v>68.2684037558685</v>
      </c>
      <c r="EC171" t="s" s="62">
        <v>88</v>
      </c>
      <c r="ED171" s="63">
        <f>_xlfn.AVERAGEIF(ED36:ED147,"&gt;0")</f>
        <v>109.919642857143</v>
      </c>
      <c r="EE171" s="63">
        <f>_xlfn.AVERAGEIF(EE36:EE147,"&gt;0")</f>
        <v>1681.029464285710</v>
      </c>
      <c r="EF171" s="63">
        <f>_xlfn.AVERAGEIF(EF36:EF147,"&gt;0")</f>
        <v>1.77142857142857</v>
      </c>
      <c r="EG171" s="63">
        <f>_xlfn.AVERAGEIF(EG36:EG147,"&gt;0")</f>
        <v>315.677142857143</v>
      </c>
      <c r="EH171" s="68">
        <f>_xlfn.AVERAGEIF(EH36:EH147,"&gt;0")</f>
        <v>171.896809523810</v>
      </c>
      <c r="EI171" t="s" s="62">
        <v>88</v>
      </c>
      <c r="EJ171" s="69">
        <f>_xlfn.AVERAGEIF(EJ36:EJ147,"&gt;0")</f>
        <v>102.285714285714</v>
      </c>
      <c r="EK171" s="63">
        <f>_xlfn.AVERAGEIF(EK36:EK147,"&gt;0")</f>
        <v>642.292857142857</v>
      </c>
      <c r="EL171" s="63">
        <f>_xlfn.AVERAGEIF(EL36:EL147,"&gt;0")</f>
        <v>1.64383561643836</v>
      </c>
      <c r="EM171" s="63">
        <f>_xlfn.AVERAGEIF(EM36:EM147,"&gt;0")</f>
        <v>90.86438356164381</v>
      </c>
      <c r="EN171" s="68">
        <f>_xlfn.AVERAGEIF(EN36:EN147,"&gt;0")</f>
        <v>53.8495205479452</v>
      </c>
      <c r="EO171" t="s" s="62">
        <v>88</v>
      </c>
      <c r="EP171" s="69">
        <f>_xlfn.AVERAGEIF(EP36:EP147,"&gt;0")</f>
        <v>77.16071428571431</v>
      </c>
      <c r="EQ171" s="63">
        <f>_xlfn.AVERAGEIF(EQ36:EQ147,"&gt;0")</f>
        <v>696.999107142857</v>
      </c>
      <c r="ER171" s="63">
        <f>_xlfn.AVERAGEIF(ER36:ER147,"&gt;0")</f>
        <v>1.47540983606557</v>
      </c>
      <c r="ES171" s="63">
        <f>_xlfn.AVERAGEIF(ES36:ES147,"&gt;0")</f>
        <v>115.908196721311</v>
      </c>
      <c r="ET171" s="68">
        <f>_xlfn.AVERAGEIF(ET36:ET147,"&gt;0")</f>
        <v>78.0594262295082</v>
      </c>
      <c r="EU171" t="s" s="62">
        <v>88</v>
      </c>
      <c r="EV171" s="63">
        <f>_xlfn.AVERAGEIF(EV36:EV147,"&gt;0")</f>
        <v>39.5462962962963</v>
      </c>
      <c r="EW171" s="63">
        <f>_xlfn.AVERAGEIF(EW36:EW147,"&gt;0")</f>
        <v>404.205555555556</v>
      </c>
      <c r="EX171" s="63">
        <f>_xlfn.AVERAGEIF(EX36:EX147,"&gt;0")</f>
        <v>1.3030303030303</v>
      </c>
      <c r="EY171" s="63">
        <f>_xlfn.AVERAGEIF(EY36:EY147,"&gt;0")</f>
        <v>135.990909090909</v>
      </c>
      <c r="EZ171" s="68">
        <f>_xlfn.AVERAGEIF(EZ36:EZ147,"&gt;0")</f>
        <v>102.183333333333</v>
      </c>
      <c r="FA171" t="s" s="62">
        <v>88</v>
      </c>
      <c r="FB171" s="69">
        <f>_xlfn.AVERAGEIF(FB36:FB147,"&gt;0")</f>
        <v>140.080357142857</v>
      </c>
      <c r="FC171" s="63">
        <f>_xlfn.AVERAGEIF(FC36:FC147,"&gt;0")</f>
        <v>1477.503571428570</v>
      </c>
      <c r="FD171" s="63">
        <f>_xlfn.AVERAGEIF(FD36:FD147,"&gt;0")</f>
        <v>1.89411764705882</v>
      </c>
      <c r="FE171" s="63">
        <f>_xlfn.AVERAGEIF(FE36:FE147,"&gt;0")</f>
        <v>226.524705882353</v>
      </c>
      <c r="FF171" s="68">
        <f>_xlfn.AVERAGEIF(FF36:FF147,"&gt;0")</f>
        <v>117.370588235294</v>
      </c>
    </row>
    <row r="172" ht="21.95" customHeight="1">
      <c r="A172" t="s" s="38">
        <v>89</v>
      </c>
      <c r="B172" s="69">
        <f>_xlfn.AVERAGEIF(B48:B147,"&gt;0")</f>
        <v>115.49</v>
      </c>
      <c r="C172" s="69">
        <f>_xlfn.AVERAGEIF(C48:C147,"&gt;0")</f>
        <v>524.754</v>
      </c>
      <c r="D172" s="69">
        <f>_xlfn.AVERAGEIF(D48:D147,"&gt;0")</f>
        <v>1.72972972972973</v>
      </c>
      <c r="E172" s="69">
        <f>_xlfn.AVERAGEIF(E48:E147,"&gt;0")</f>
        <v>69.5337837837838</v>
      </c>
      <c r="F172" s="69">
        <f>_xlfn.AVERAGEIF(F48:F147,"&gt;0")</f>
        <v>41.0397072072072</v>
      </c>
      <c r="G172" t="s" s="70">
        <v>89</v>
      </c>
      <c r="H172" s="69">
        <f>_xlfn.AVERAGEIF(H48:H147,"&gt;0")</f>
        <v>122.545454545455</v>
      </c>
      <c r="I172" s="69">
        <f>_xlfn.AVERAGEIF(I48:I147,"&gt;0")</f>
        <v>1723.173737373740</v>
      </c>
      <c r="J172" s="69">
        <f>_xlfn.AVERAGEIF(J48:J147,"&gt;0")</f>
        <v>1.95384615384615</v>
      </c>
      <c r="K172" s="69">
        <f>_xlfn.AVERAGEIF(K48:K147,"&gt;0")</f>
        <v>296.067692307692</v>
      </c>
      <c r="L172" s="71">
        <f>_xlfn.AVERAGEIF(L48:L147,"&gt;0")</f>
        <v>148.876849816850</v>
      </c>
      <c r="M172" t="s" s="38">
        <v>89</v>
      </c>
      <c r="N172" s="69">
        <f>_xlfn.AVERAGEIF(N48:N147,"&gt;0")</f>
        <v>89.5729166666667</v>
      </c>
      <c r="O172" s="69">
        <f>_xlfn.AVERAGEIF(O48:O147,"&gt;0")</f>
        <v>902.1447916666669</v>
      </c>
      <c r="P172" s="69">
        <f>_xlfn.AVERAGEIF(P48:P147,"&gt;0")</f>
        <v>1.83673469387755</v>
      </c>
      <c r="Q172" s="69">
        <f>_xlfn.AVERAGEIF(Q48:Q147,"&gt;0")</f>
        <v>203.697959183673</v>
      </c>
      <c r="R172" s="71">
        <f>_xlfn.AVERAGEIF(R48:R147,"&gt;0")</f>
        <v>113.661394557823</v>
      </c>
      <c r="S172" t="s" s="38">
        <v>89</v>
      </c>
      <c r="T172" s="69">
        <f>_xlfn.AVERAGEIF(T48:T147,"&gt;0")</f>
        <v>102.34</v>
      </c>
      <c r="U172" s="69">
        <f>_xlfn.AVERAGEIF(U48:U147,"&gt;0")</f>
        <v>670.556</v>
      </c>
      <c r="V172" s="69">
        <f>_xlfn.AVERAGEIF(V48:V147,"&gt;0")</f>
        <v>1.61290322580645</v>
      </c>
      <c r="W172" s="69">
        <f>_xlfn.AVERAGEIF(W48:W147,"&gt;0")</f>
        <v>88.5241935483871</v>
      </c>
      <c r="X172" s="71">
        <f>_xlfn.AVERAGEIF(X48:X147,"&gt;0")</f>
        <v>54.2419623655914</v>
      </c>
      <c r="Y172" t="s" s="38">
        <v>89</v>
      </c>
      <c r="Z172" s="69">
        <f>_xlfn.AVERAGEIF(Z48:Z147,"&gt;0")</f>
        <v>70.68085106382981</v>
      </c>
      <c r="AA172" s="69">
        <f>_xlfn.AVERAGEIF(AA48:AA147,"&gt;0")</f>
        <v>870.944680851064</v>
      </c>
      <c r="AB172" s="69">
        <f>_xlfn.AVERAGEIF(AB48:AB147,"&gt;0")</f>
        <v>1.41176470588235</v>
      </c>
      <c r="AC172" s="69">
        <f>_xlfn.AVERAGEIF(AC48:AC147,"&gt;0")</f>
        <v>154.817647058824</v>
      </c>
      <c r="AD172" s="71">
        <f>_xlfn.AVERAGEIF(AD48:AD147,"&gt;0")</f>
        <v>109.507516339869</v>
      </c>
      <c r="AE172" t="s" s="38">
        <v>89</v>
      </c>
      <c r="AF172" s="69">
        <f>_xlfn.AVERAGEIF(AF48:AF147,"&gt;0")</f>
        <v>116.52</v>
      </c>
      <c r="AG172" s="69">
        <f>_xlfn.AVERAGEIF(AG48:AG147,"&gt;0")</f>
        <v>1093.65</v>
      </c>
      <c r="AH172" s="69">
        <f>_xlfn.AVERAGEIF(AH48:AH147,"&gt;0")</f>
        <v>1.95081967213115</v>
      </c>
      <c r="AI172" s="69">
        <f>_xlfn.AVERAGEIF(AI48:AI147,"&gt;0")</f>
        <v>244.575409836066</v>
      </c>
      <c r="AJ172" s="71">
        <f>_xlfn.AVERAGEIF(AJ48:AJ147,"&gt;0")</f>
        <v>124.511202185792</v>
      </c>
      <c r="AK172" t="s" s="38">
        <v>89</v>
      </c>
      <c r="AL172" s="69">
        <f>_xlfn.AVERAGEIF(AL48:AL147,"&gt;0")</f>
        <v>118.824742268041</v>
      </c>
      <c r="AM172" s="69">
        <f>_xlfn.AVERAGEIF(AM48:AM147,"&gt;0")</f>
        <v>1423.412371134020</v>
      </c>
      <c r="AN172" s="69">
        <f>_xlfn.AVERAGEIF(AN48:AN147,"&gt;0")</f>
        <v>1.67796610169492</v>
      </c>
      <c r="AO172" s="69">
        <f>_xlfn.AVERAGEIF(AO48:AO147,"&gt;0")</f>
        <v>263.884745762712</v>
      </c>
      <c r="AP172" s="71">
        <f>_xlfn.AVERAGEIF(AP48:AP147,"&gt;0")</f>
        <v>159.137146892655</v>
      </c>
      <c r="AQ172" t="s" s="38">
        <v>89</v>
      </c>
      <c r="AR172" s="69">
        <f>_xlfn.AVERAGEIF(AR48:AR147,"&gt;0")</f>
        <v>113.06</v>
      </c>
      <c r="AS172" s="69">
        <f>_xlfn.AVERAGEIF(AS48:AS147,"&gt;0")</f>
        <v>1831.456</v>
      </c>
      <c r="AT172" s="69">
        <f>_xlfn.AVERAGEIF(AT48:AT147,"&gt;0")</f>
        <v>1.8</v>
      </c>
      <c r="AU172" s="69">
        <f>_xlfn.AVERAGEIF(AU48:AU147,"&gt;0")</f>
        <v>308.181538461538</v>
      </c>
      <c r="AV172" s="71">
        <f>_xlfn.AVERAGEIF(AV48:AV147,"&gt;0")</f>
        <v>166.403076923077</v>
      </c>
      <c r="AW172" t="s" s="38">
        <v>89</v>
      </c>
      <c r="AX172" s="69">
        <f>_xlfn.AVERAGEIF(AX48:AX147,"&gt;0")</f>
        <v>106</v>
      </c>
      <c r="AY172" s="69">
        <f>_xlfn.AVERAGEIF(AY48:AY147,"&gt;0")</f>
        <v>1084.036</v>
      </c>
      <c r="AZ172" s="69">
        <f>_xlfn.AVERAGEIF(AZ48:AZ147,"&gt;0")</f>
        <v>1.83050847457627</v>
      </c>
      <c r="BA172" s="69">
        <f>_xlfn.AVERAGEIF(BA48:BA147,"&gt;0")</f>
        <v>212.449152542373</v>
      </c>
      <c r="BB172" s="71">
        <f>_xlfn.AVERAGEIF(BB48:BB147,"&gt;0")</f>
        <v>114.039774011299</v>
      </c>
      <c r="BC172" t="s" s="38">
        <v>89</v>
      </c>
      <c r="BD172" s="69">
        <f>_xlfn.AVERAGEIF(BD48:BD147,"&gt;0")</f>
        <v>54.42</v>
      </c>
      <c r="BE172" s="69">
        <f>_xlfn.AVERAGEIF(BE48:BE147,"&gt;0")</f>
        <v>477.806</v>
      </c>
      <c r="BF172" s="69">
        <f>_xlfn.AVERAGEIF(BF48:BF147,"&gt;0")</f>
        <v>1.32432432432432</v>
      </c>
      <c r="BG172" s="69">
        <f>_xlfn.AVERAGEIF(BG48:BG147,"&gt;0")</f>
        <v>113.551351351351</v>
      </c>
      <c r="BH172" s="71">
        <f>_xlfn.AVERAGEIF(BH48:BH147,"&gt;0")</f>
        <v>84.03558558558559</v>
      </c>
      <c r="BI172" t="s" s="38">
        <v>89</v>
      </c>
      <c r="BJ172" s="69">
        <f>_xlfn.AVERAGEIF(BJ48:BJ147,"&gt;0")</f>
        <v>43.4</v>
      </c>
      <c r="BK172" s="69">
        <f>_xlfn.AVERAGEIF(BK48:BK147,"&gt;0")</f>
        <v>366.218</v>
      </c>
      <c r="BL172" s="69">
        <f>_xlfn.AVERAGEIF(BL48:BL147,"&gt;0")</f>
        <v>1.32352941176471</v>
      </c>
      <c r="BM172" s="69">
        <f>_xlfn.AVERAGEIF(BM48:BM147,"&gt;0")</f>
        <v>108.985294117647</v>
      </c>
      <c r="BN172" s="71">
        <f>_xlfn.AVERAGEIF(BN48:BN147,"&gt;0")</f>
        <v>82.9642156862745</v>
      </c>
      <c r="BO172" t="s" s="38">
        <v>89</v>
      </c>
      <c r="BP172" s="69">
        <f>_xlfn.AVERAGEIF(BP48:BP147,"&gt;0")</f>
        <v>71.73999999999999</v>
      </c>
      <c r="BQ172" s="69">
        <f>_xlfn.AVERAGEIF(BQ48:BQ147,"&gt;0")</f>
        <v>675.5650000000001</v>
      </c>
      <c r="BR172" s="69">
        <f>_xlfn.AVERAGEIF(BR48:BR147,"&gt;0")</f>
        <v>1.33333333333333</v>
      </c>
      <c r="BS172" s="69">
        <f>_xlfn.AVERAGEIF(BS48:BS147,"&gt;0")</f>
        <v>110.570370370370</v>
      </c>
      <c r="BT172" s="71">
        <f>_xlfn.AVERAGEIF(BT48:BT147,"&gt;0")</f>
        <v>82.5938271604938</v>
      </c>
      <c r="BU172" t="s" s="38">
        <v>89</v>
      </c>
      <c r="BV172" s="69">
        <f>_xlfn.AVERAGEIF(BV48:BV147,"&gt;0")</f>
        <v>98.18000000000001</v>
      </c>
      <c r="BW172" s="69">
        <f>_xlfn.AVERAGEIF(BW48:BW147,"&gt;0")</f>
        <v>987.157</v>
      </c>
      <c r="BX172" s="69">
        <f>_xlfn.AVERAGEIF(BX48:BX147,"&gt;0")</f>
        <v>1.85714285714286</v>
      </c>
      <c r="BY172" s="69">
        <f>_xlfn.AVERAGEIF(BY48:BY147,"&gt;0")</f>
        <v>212.144642857143</v>
      </c>
      <c r="BZ172" s="71">
        <f>_xlfn.AVERAGEIF(BZ48:BZ147,"&gt;0")</f>
        <v>109.317529761905</v>
      </c>
      <c r="CA172" t="s" s="38">
        <v>89</v>
      </c>
      <c r="CB172" s="69">
        <f>_xlfn.AVERAGEIF(CB48:CB147,"&gt;0")</f>
        <v>71.0520833333333</v>
      </c>
      <c r="CC172" s="69">
        <f>_xlfn.AVERAGEIF(CC48:CC147,"&gt;0")</f>
        <v>796.361458333333</v>
      </c>
      <c r="CD172" s="69">
        <f>_xlfn.AVERAGEIF(CD48:CD147,"&gt;0")</f>
        <v>1.46808510638298</v>
      </c>
      <c r="CE172" s="69">
        <f>_xlfn.AVERAGEIF(CE48:CE147,"&gt;0")</f>
        <v>143.7</v>
      </c>
      <c r="CF172" s="71">
        <f>_xlfn.AVERAGEIF(CF48:CF147,"&gt;0")</f>
        <v>96.8700709219858</v>
      </c>
      <c r="CG172" t="s" s="38">
        <v>89</v>
      </c>
      <c r="CH172" s="69">
        <f>_xlfn.AVERAGEIF(CH48:CH147,"&gt;0")</f>
        <v>82.5957446808511</v>
      </c>
      <c r="CI172" s="69">
        <f>_xlfn.AVERAGEIF(CI48:CI147,"&gt;0")</f>
        <v>779.668085106383</v>
      </c>
      <c r="CJ172" s="69">
        <f>_xlfn.AVERAGEIF(CJ48:CJ147,"&gt;0")</f>
        <v>1.60377358490566</v>
      </c>
      <c r="CK172" s="69">
        <f>_xlfn.AVERAGEIF(CK48:CK147,"&gt;0")</f>
        <v>131.826415094340</v>
      </c>
      <c r="CL172" s="71">
        <f>_xlfn.AVERAGEIF(CL48:CL147,"&gt;0")</f>
        <v>83.0209119496855</v>
      </c>
      <c r="CM172" t="s" s="38">
        <v>89</v>
      </c>
      <c r="CN172" s="69">
        <f>_xlfn.AVERAGEIF(CN48:CN147,"&gt;0")</f>
        <v>102.6</v>
      </c>
      <c r="CO172" s="69">
        <f>_xlfn.AVERAGEIF(CO48:CO147,"&gt;0")</f>
        <v>1216.969411764710</v>
      </c>
      <c r="CP172" s="69">
        <f>_xlfn.AVERAGEIF(CP48:CP147,"&gt;0")</f>
        <v>1.69387755102041</v>
      </c>
      <c r="CQ172" s="69">
        <f>_xlfn.AVERAGEIF(CQ48:CQ147,"&gt;0")</f>
        <v>231.493877551020</v>
      </c>
      <c r="CR172" s="71">
        <f>_xlfn.AVERAGEIF(CR48:CR147,"&gt;0")</f>
        <v>131.75</v>
      </c>
      <c r="CS172" t="s" s="38">
        <v>89</v>
      </c>
      <c r="CT172" s="69">
        <f>_xlfn.AVERAGEIF(CT48:CT147,"&gt;0")</f>
        <v>130.43</v>
      </c>
      <c r="CU172" s="69">
        <f>_xlfn.AVERAGEIF(CU48:CU147,"&gt;0")</f>
        <v>1325.335</v>
      </c>
      <c r="CV172" s="69">
        <f>_xlfn.AVERAGEIF(CV48:CV147,"&gt;0")</f>
        <v>2.05970149253731</v>
      </c>
      <c r="CW172" s="69">
        <f>_xlfn.AVERAGEIF(CW48:CW147,"&gt;0")</f>
        <v>262.867164179104</v>
      </c>
      <c r="CX172" s="71">
        <f>_xlfn.AVERAGEIF(CX48:CX147,"&gt;0")</f>
        <v>124.058358208955</v>
      </c>
      <c r="CY172" t="s" s="38">
        <v>89</v>
      </c>
      <c r="CZ172" s="69">
        <f>_xlfn.AVERAGEIF(CZ48:CZ147,"&gt;0")</f>
        <v>121.05</v>
      </c>
      <c r="DA172" s="69">
        <f>_xlfn.AVERAGEIF(DA48:DA147,"&gt;0")</f>
        <v>1761.289</v>
      </c>
      <c r="DB172" s="69">
        <f>_xlfn.AVERAGEIF(DB48:DB147,"&gt;0")</f>
        <v>1.95238095238095</v>
      </c>
      <c r="DC172" s="69">
        <f>_xlfn.AVERAGEIF(DC48:DC147,"&gt;0")</f>
        <v>347.907936507937</v>
      </c>
      <c r="DD172" s="71">
        <f>_xlfn.AVERAGEIF(DD48:DD147,"&gt;0")</f>
        <v>174.395718065004</v>
      </c>
      <c r="DE172" t="s" s="38">
        <v>89</v>
      </c>
      <c r="DF172" s="69">
        <f>_xlfn.AVERAGEIF(DF48:DF147,"&gt;0")</f>
        <v>56.46</v>
      </c>
      <c r="DG172" s="69">
        <f>_xlfn.AVERAGEIF(DG48:DG147,"&gt;0")</f>
        <v>579.912</v>
      </c>
      <c r="DH172" s="69">
        <f>_xlfn.AVERAGEIF(DH48:DH147,"&gt;0")</f>
        <v>1.34883720930233</v>
      </c>
      <c r="DI172" s="69">
        <f>_xlfn.AVERAGEIF(DI48:DI147,"&gt;0")</f>
        <v>114.072093023256</v>
      </c>
      <c r="DJ172" s="71">
        <f>_xlfn.AVERAGEIF(DJ48:DJ147,"&gt;0")</f>
        <v>85.6875968992248</v>
      </c>
      <c r="DK172" t="s" s="38">
        <v>89</v>
      </c>
      <c r="DL172" s="69">
        <f>_xlfn.AVERAGEIF(DL48:DL147,"&gt;0")</f>
        <v>84.0777777777778</v>
      </c>
      <c r="DM172" s="69">
        <f>_xlfn.AVERAGEIF(DM48:DM147,"&gt;0")</f>
        <v>507.451111111111</v>
      </c>
      <c r="DN172" s="69">
        <f>_xlfn.AVERAGEIF(DN48:DN147,"&gt;0")</f>
        <v>1.67307692307692</v>
      </c>
      <c r="DO172" s="69">
        <f>_xlfn.AVERAGEIF(DO48:DO147,"&gt;0")</f>
        <v>89.5153846153846</v>
      </c>
      <c r="DP172" s="71">
        <f>_xlfn.AVERAGEIF(DP48:DP147,"&gt;0")</f>
        <v>51.9798076923077</v>
      </c>
      <c r="DQ172" t="s" s="38">
        <v>89</v>
      </c>
      <c r="DR172" s="69">
        <f>_xlfn.AVERAGEIF(DR48:DR147,"&gt;0")</f>
        <v>55.21</v>
      </c>
      <c r="DS172" s="69">
        <f>_xlfn.AVERAGEIF(DS48:DS147,"&gt;0")</f>
        <v>507.337</v>
      </c>
      <c r="DT172" s="69">
        <f>_xlfn.AVERAGEIF(DT48:DT147,"&gt;0")</f>
        <v>1.30952380952381</v>
      </c>
      <c r="DU172" s="69">
        <f>_xlfn.AVERAGEIF(DU48:DU147,"&gt;0")</f>
        <v>108.028571428571</v>
      </c>
      <c r="DV172" s="71">
        <f>_xlfn.AVERAGEIF(DV48:DV147,"&gt;0")</f>
        <v>82.37460317460319</v>
      </c>
      <c r="DW172" t="s" s="38">
        <v>89</v>
      </c>
      <c r="DX172" s="69">
        <f>_xlfn.AVERAGEIF(DX48:DX147,"&gt;0")</f>
        <v>96.01000000000001</v>
      </c>
      <c r="DY172" s="69">
        <f>_xlfn.AVERAGEIF(DY48:DY147,"&gt;0")</f>
        <v>746.907</v>
      </c>
      <c r="DZ172" s="69">
        <f>_xlfn.AVERAGEIF(DZ48:DZ147,"&gt;0")</f>
        <v>1.46666666666667</v>
      </c>
      <c r="EA172" s="69">
        <f>_xlfn.AVERAGEIF(EA48:EA147,"&gt;0")</f>
        <v>100.723333333333</v>
      </c>
      <c r="EB172" s="71">
        <f>_xlfn.AVERAGEIF(EB48:EB147,"&gt;0")</f>
        <v>69.07944444444441</v>
      </c>
      <c r="EC172" t="s" s="38">
        <v>89</v>
      </c>
      <c r="ED172" s="69">
        <f>_xlfn.AVERAGEIF(ED48:ED147,"&gt;0")</f>
        <v>108.5</v>
      </c>
      <c r="EE172" s="69">
        <f>_xlfn.AVERAGEIF(EE48:EE147,"&gt;0")</f>
        <v>1670.591</v>
      </c>
      <c r="EF172" s="69">
        <f>_xlfn.AVERAGEIF(EF48:EF147,"&gt;0")</f>
        <v>1.83870967741935</v>
      </c>
      <c r="EG172" s="69">
        <f>_xlfn.AVERAGEIF(EG48:EG147,"&gt;0")</f>
        <v>326.062903225806</v>
      </c>
      <c r="EH172" s="71">
        <f>_xlfn.AVERAGEIF(EH48:EH147,"&gt;0")</f>
        <v>170.264946236559</v>
      </c>
      <c r="EI172" t="s" s="38">
        <v>89</v>
      </c>
      <c r="EJ172" s="69">
        <f>_xlfn.AVERAGEIF(EJ48:EJ147,"&gt;0")</f>
        <v>105.61</v>
      </c>
      <c r="EK172" s="69">
        <f>_xlfn.AVERAGEIF(EK48:EK147,"&gt;0")</f>
        <v>639.258</v>
      </c>
      <c r="EL172" s="69">
        <f>_xlfn.AVERAGEIF(EL48:EL147,"&gt;0")</f>
        <v>1.56451612903226</v>
      </c>
      <c r="EM172" s="69">
        <f>_xlfn.AVERAGEIF(EM48:EM147,"&gt;0")</f>
        <v>87.1403225806452</v>
      </c>
      <c r="EN172" s="71">
        <f>_xlfn.AVERAGEIF(EN48:EN147,"&gt;0")</f>
        <v>53.9024731182796</v>
      </c>
      <c r="EO172" t="s" s="38">
        <v>89</v>
      </c>
      <c r="EP172" s="69">
        <f>_xlfn.AVERAGEIF(EP48:EP147,"&gt;0")</f>
        <v>75.47</v>
      </c>
      <c r="EQ172" s="69">
        <f>_xlfn.AVERAGEIF(EQ48:EQ147,"&gt;0")</f>
        <v>686.259</v>
      </c>
      <c r="ER172" s="69">
        <f>_xlfn.AVERAGEIF(ER48:ER147,"&gt;0")</f>
        <v>1.44444444444444</v>
      </c>
      <c r="ES172" s="69">
        <f>_xlfn.AVERAGEIF(ES48:ES147,"&gt;0")</f>
        <v>112.340740740741</v>
      </c>
      <c r="ET172" s="71">
        <f>_xlfn.AVERAGEIF(ET48:ET147,"&gt;0")</f>
        <v>77.70663580246909</v>
      </c>
      <c r="EU172" t="s" s="38">
        <v>89</v>
      </c>
      <c r="EV172" s="69">
        <f>_xlfn.AVERAGEIF(EV48:EV147,"&gt;0")</f>
        <v>39.74</v>
      </c>
      <c r="EW172" s="69">
        <f>_xlfn.AVERAGEIF(EW48:EW147,"&gt;0")</f>
        <v>407.223</v>
      </c>
      <c r="EX172" s="69">
        <f>_xlfn.AVERAGEIF(EX48:EX147,"&gt;0")</f>
        <v>1.32258064516129</v>
      </c>
      <c r="EY172" s="69">
        <f>_xlfn.AVERAGEIF(EY48:EY147,"&gt;0")</f>
        <v>138.561290322581</v>
      </c>
      <c r="EZ172" s="71">
        <f>_xlfn.AVERAGEIF(EZ48:EZ147,"&gt;0")</f>
        <v>102.572580645161</v>
      </c>
      <c r="FA172" t="s" s="38">
        <v>89</v>
      </c>
      <c r="FB172" s="69">
        <f>_xlfn.AVERAGEIF(FB48:FB147,"&gt;0")</f>
        <v>142.96</v>
      </c>
      <c r="FC172" s="69">
        <f>_xlfn.AVERAGEIF(FC48:FC147,"&gt;0")</f>
        <v>1458.976</v>
      </c>
      <c r="FD172" s="69">
        <f>_xlfn.AVERAGEIF(FD48:FD147,"&gt;0")</f>
        <v>1.7972972972973</v>
      </c>
      <c r="FE172" s="69">
        <f>_xlfn.AVERAGEIF(FE48:FE147,"&gt;0")</f>
        <v>216.187837837838</v>
      </c>
      <c r="FF172" s="71">
        <f>_xlfn.AVERAGEIF(FF48:FF147,"&gt;0")</f>
        <v>117.561936936937</v>
      </c>
    </row>
    <row r="173" ht="21.95" customHeight="1">
      <c r="A173" t="s" s="38">
        <v>90</v>
      </c>
      <c r="B173" s="69">
        <f>_xlfn.AVERAGEIF(B95:B124,"&gt;0")</f>
        <v>123.3</v>
      </c>
      <c r="C173" s="69">
        <f>_xlfn.AVERAGEIF(C95:C124,"&gt;0")</f>
        <v>506.813333333333</v>
      </c>
      <c r="D173" s="69">
        <f>_xlfn.AVERAGEIF(D95:D124,"&gt;0")</f>
        <v>1.45454545454545</v>
      </c>
      <c r="E173" s="69">
        <f>_xlfn.AVERAGEIF(E95:E124,"&gt;0")</f>
        <v>59.7272727272727</v>
      </c>
      <c r="F173" s="69">
        <f>_xlfn.AVERAGEIF(F95:F124,"&gt;0")</f>
        <v>41.3492424242424</v>
      </c>
      <c r="G173" t="s" s="70">
        <v>90</v>
      </c>
      <c r="H173" s="69">
        <f>_xlfn.AVERAGEIF(H95:H124,"&gt;0")</f>
        <v>131.133333333333</v>
      </c>
      <c r="I173" s="69">
        <f>_xlfn.AVERAGEIF(I95:I124,"&gt;0")</f>
        <v>1903.346666666670</v>
      </c>
      <c r="J173" s="69">
        <f>_xlfn.AVERAGEIF(J95:J124,"&gt;0")</f>
        <v>2.16</v>
      </c>
      <c r="K173" s="69">
        <f>_xlfn.AVERAGEIF(K95:K124,"&gt;0")</f>
        <v>343.376</v>
      </c>
      <c r="L173" s="71">
        <f>_xlfn.AVERAGEIF(L95:L124,"&gt;0")</f>
        <v>154.473476190476</v>
      </c>
      <c r="M173" t="s" s="38">
        <v>90</v>
      </c>
      <c r="N173" s="69">
        <f>_xlfn.AVERAGEIF(N95:N124,"&gt;0")</f>
        <v>91.06666666666671</v>
      </c>
      <c r="O173" s="69">
        <f>_xlfn.AVERAGEIF(O95:O124,"&gt;0")</f>
        <v>1003.026666666670</v>
      </c>
      <c r="P173" s="69">
        <f>_xlfn.AVERAGEIF(P95:P124,"&gt;0")</f>
        <v>1.90909090909091</v>
      </c>
      <c r="Q173" s="69">
        <f>_xlfn.AVERAGEIF(Q95:Q124,"&gt;0")</f>
        <v>223.336363636364</v>
      </c>
      <c r="R173" s="71">
        <f>_xlfn.AVERAGEIF(R95:R124,"&gt;0")</f>
        <v>122.926893939394</v>
      </c>
      <c r="S173" t="s" s="38">
        <v>90</v>
      </c>
      <c r="T173" s="69">
        <f>_xlfn.AVERAGEIF(T95:T124,"&gt;0")</f>
        <v>112</v>
      </c>
      <c r="U173" s="69">
        <f>_xlfn.AVERAGEIF(U95:U124,"&gt;0")</f>
        <v>718.86</v>
      </c>
      <c r="V173" s="69">
        <f>_xlfn.AVERAGEIF(V95:V124,"&gt;0")</f>
        <v>1.84210526315789</v>
      </c>
      <c r="W173" s="69">
        <f>_xlfn.AVERAGEIF(W95:W124,"&gt;0")</f>
        <v>99.5</v>
      </c>
      <c r="X173" s="71">
        <f>_xlfn.AVERAGEIF(X95:X124,"&gt;0")</f>
        <v>52.1899122807018</v>
      </c>
      <c r="Y173" t="s" s="38">
        <v>90</v>
      </c>
      <c r="Z173" s="69">
        <f>_xlfn.AVERAGEIF(Z95:Z124,"&gt;0")</f>
        <v>73.59999999999999</v>
      </c>
      <c r="AA173" s="69">
        <f>_xlfn.AVERAGEIF(AA95:AA124,"&gt;0")</f>
        <v>936.4333333333331</v>
      </c>
      <c r="AB173" s="69">
        <f>_xlfn.AVERAGEIF(AB95:AB124,"&gt;0")</f>
        <v>1.4</v>
      </c>
      <c r="AC173" s="69">
        <f>_xlfn.AVERAGEIF(AC95:AC124,"&gt;0")</f>
        <v>168.155</v>
      </c>
      <c r="AD173" s="71">
        <f>_xlfn.AVERAGEIF(AD95:AD124,"&gt;0")</f>
        <v>123.13</v>
      </c>
      <c r="AE173" t="s" s="38">
        <v>90</v>
      </c>
      <c r="AF173" s="69">
        <f>_xlfn.AVERAGEIF(AF95:AF124,"&gt;0")</f>
        <v>121.933333333333</v>
      </c>
      <c r="AG173" s="69">
        <f>_xlfn.AVERAGEIF(AG95:AG124,"&gt;0")</f>
        <v>1239.203333333330</v>
      </c>
      <c r="AH173" s="69">
        <f>_xlfn.AVERAGEIF(AH95:AH124,"&gt;0")</f>
        <v>2.09090909090909</v>
      </c>
      <c r="AI173" s="69">
        <f>_xlfn.AVERAGEIF(AI95:AI124,"&gt;0")</f>
        <v>275.572727272727</v>
      </c>
      <c r="AJ173" s="71">
        <f>_xlfn.AVERAGEIF(AJ95:AJ124,"&gt;0")</f>
        <v>130.881060606061</v>
      </c>
      <c r="AK173" t="s" s="38">
        <v>90</v>
      </c>
      <c r="AL173" s="69">
        <f>_xlfn.AVERAGEIF(AL95:AL124,"&gt;0")</f>
        <v>135.566666666667</v>
      </c>
      <c r="AM173" s="69">
        <f>_xlfn.AVERAGEIF(AM95:AM124,"&gt;0")</f>
        <v>1587.69</v>
      </c>
      <c r="AN173" s="69">
        <f>_xlfn.AVERAGEIF(AN95:AN124,"&gt;0")</f>
        <v>2.05</v>
      </c>
      <c r="AO173" s="69">
        <f>_xlfn.AVERAGEIF(AO95:AO124,"&gt;0")</f>
        <v>329.685</v>
      </c>
      <c r="AP173" s="71">
        <f>_xlfn.AVERAGEIF(AP95:AP124,"&gt;0")</f>
        <v>164.855416666667</v>
      </c>
      <c r="AQ173" t="s" s="38">
        <v>90</v>
      </c>
      <c r="AR173" s="69">
        <f>_xlfn.AVERAGEIF(AR95:AR124,"&gt;0")</f>
        <v>112.433333333333</v>
      </c>
      <c r="AS173" s="69">
        <f>_xlfn.AVERAGEIF(AS95:AS124,"&gt;0")</f>
        <v>1911.75</v>
      </c>
      <c r="AT173" s="69">
        <f>_xlfn.AVERAGEIF(AT95:AT124,"&gt;0")</f>
        <v>1.9047619047619</v>
      </c>
      <c r="AU173" s="69">
        <f>_xlfn.AVERAGEIF(AU95:AU124,"&gt;0")</f>
        <v>323.338095238095</v>
      </c>
      <c r="AV173" s="71">
        <f>_xlfn.AVERAGEIF(AV95:AV124,"&gt;0")</f>
        <v>164.049206349206</v>
      </c>
      <c r="AW173" t="s" s="38">
        <v>90</v>
      </c>
      <c r="AX173" s="69">
        <f>_xlfn.AVERAGEIF(AX95:AX124,"&gt;0")</f>
        <v>109.133333333333</v>
      </c>
      <c r="AY173" s="69">
        <f>_xlfn.AVERAGEIF(AY95:AY124,"&gt;0")</f>
        <v>1186.496666666670</v>
      </c>
      <c r="AZ173" s="69">
        <f>_xlfn.AVERAGEIF(AZ95:AZ124,"&gt;0")</f>
        <v>2.22727272727273</v>
      </c>
      <c r="BA173" s="69">
        <f>_xlfn.AVERAGEIF(BA95:BA124,"&gt;0")</f>
        <v>260.109090909091</v>
      </c>
      <c r="BB173" s="71">
        <f>_xlfn.AVERAGEIF(BB95:BB124,"&gt;0")</f>
        <v>118.122727272727</v>
      </c>
      <c r="BC173" t="s" s="38">
        <v>90</v>
      </c>
      <c r="BD173" s="69">
        <f>_xlfn.AVERAGEIF(BD95:BD124,"&gt;0")</f>
        <v>57.9666666666667</v>
      </c>
      <c r="BE173" s="69">
        <f>_xlfn.AVERAGEIF(BE95:BE124,"&gt;0")</f>
        <v>525.913333333333</v>
      </c>
      <c r="BF173" s="69">
        <f>_xlfn.AVERAGEIF(BF95:BF124,"&gt;0")</f>
        <v>1.61538461538462</v>
      </c>
      <c r="BG173" s="69">
        <f>_xlfn.AVERAGEIF(BG95:BG124,"&gt;0")</f>
        <v>137.192307692308</v>
      </c>
      <c r="BH173" s="71">
        <f>_xlfn.AVERAGEIF(BH95:BH124,"&gt;0")</f>
        <v>81.3384615384615</v>
      </c>
      <c r="BI173" t="s" s="38">
        <v>90</v>
      </c>
      <c r="BJ173" s="69">
        <f>_xlfn.AVERAGEIF(BJ95:BJ124,"&gt;0")</f>
        <v>49.1333333333333</v>
      </c>
      <c r="BK173" s="69">
        <f>_xlfn.AVERAGEIF(BK95:BK124,"&gt;0")</f>
        <v>408.16</v>
      </c>
      <c r="BL173" s="69">
        <f>_xlfn.AVERAGEIF(BL95:BL124,"&gt;0")</f>
        <v>1.13333333333333</v>
      </c>
      <c r="BM173" s="69">
        <f>_xlfn.AVERAGEIF(BM95:BM124,"&gt;0")</f>
        <v>92.1133333333333</v>
      </c>
      <c r="BN173" s="71">
        <f>_xlfn.AVERAGEIF(BN95:BN124,"&gt;0")</f>
        <v>81.9466666666667</v>
      </c>
      <c r="BO173" t="s" s="38">
        <v>90</v>
      </c>
      <c r="BP173" s="69">
        <f>_xlfn.AVERAGEIF(BP95:BP124,"&gt;0")</f>
        <v>74.76666666666669</v>
      </c>
      <c r="BQ173" s="69">
        <f>_xlfn.AVERAGEIF(BQ95:BQ124,"&gt;0")</f>
        <v>702.16</v>
      </c>
      <c r="BR173" s="69">
        <f>_xlfn.AVERAGEIF(BR95:BR124,"&gt;0")</f>
        <v>1.29411764705882</v>
      </c>
      <c r="BS173" s="69">
        <f>_xlfn.AVERAGEIF(BS95:BS124,"&gt;0")</f>
        <v>109.929411764706</v>
      </c>
      <c r="BT173" s="71">
        <f>_xlfn.AVERAGEIF(BT95:BT124,"&gt;0")</f>
        <v>84.0735294117647</v>
      </c>
      <c r="BU173" t="s" s="38">
        <v>90</v>
      </c>
      <c r="BV173" s="69">
        <f>_xlfn.AVERAGEIF(BV95:BV124,"&gt;0")</f>
        <v>108.8</v>
      </c>
      <c r="BW173" s="69">
        <f>_xlfn.AVERAGEIF(BW95:BW124,"&gt;0")</f>
        <v>1129.3</v>
      </c>
      <c r="BX173" s="69">
        <f>_xlfn.AVERAGEIF(BX95:BX124,"&gt;0")</f>
        <v>2.08695652173913</v>
      </c>
      <c r="BY173" s="69">
        <f>_xlfn.AVERAGEIF(BY95:BY124,"&gt;0")</f>
        <v>254.717391304348</v>
      </c>
      <c r="BZ173" s="71">
        <f>_xlfn.AVERAGEIF(BZ95:BZ124,"&gt;0")</f>
        <v>113.567681159420</v>
      </c>
      <c r="CA173" t="s" s="38">
        <v>90</v>
      </c>
      <c r="CB173" s="69">
        <f>_xlfn.AVERAGEIF(CB95:CB124,"&gt;0")</f>
        <v>70</v>
      </c>
      <c r="CC173" s="69">
        <f>_xlfn.AVERAGEIF(CC95:CC124,"&gt;0")</f>
        <v>866.476666666667</v>
      </c>
      <c r="CD173" s="69">
        <f>_xlfn.AVERAGEIF(CD95:CD124,"&gt;0")</f>
        <v>1.36363636363636</v>
      </c>
      <c r="CE173" s="69">
        <f>_xlfn.AVERAGEIF(CE95:CE124,"&gt;0")</f>
        <v>133.509090909091</v>
      </c>
      <c r="CF173" s="71">
        <f>_xlfn.AVERAGEIF(CF95:CF124,"&gt;0")</f>
        <v>99.8636363636364</v>
      </c>
      <c r="CG173" t="s" s="38">
        <v>90</v>
      </c>
      <c r="CH173" s="69">
        <f>_xlfn.AVERAGEIF(CH95:CH124,"&gt;0")</f>
        <v>93.3</v>
      </c>
      <c r="CI173" s="69">
        <f>_xlfn.AVERAGEIF(CI95:CI124,"&gt;0")</f>
        <v>845.53</v>
      </c>
      <c r="CJ173" s="69">
        <f>_xlfn.AVERAGEIF(CJ95:CJ124,"&gt;0")</f>
        <v>1.84210526315789</v>
      </c>
      <c r="CK173" s="69">
        <f>_xlfn.AVERAGEIF(CK95:CK124,"&gt;0")</f>
        <v>151.594736842105</v>
      </c>
      <c r="CL173" s="71">
        <f>_xlfn.AVERAGEIF(CL95:CL124,"&gt;0")</f>
        <v>81.7969298245614</v>
      </c>
      <c r="CM173" t="s" s="38">
        <v>90</v>
      </c>
      <c r="CN173" s="69">
        <f>_xlfn.AVERAGEIF(CN95:CN124,"&gt;0")</f>
        <v>111.9</v>
      </c>
      <c r="CO173" s="69">
        <f>_xlfn.AVERAGEIF(CO95:CO124,"&gt;0")</f>
        <v>1373.646666666670</v>
      </c>
      <c r="CP173" s="69">
        <f>_xlfn.AVERAGEIF(CP95:CP124,"&gt;0")</f>
        <v>1.85714285714286</v>
      </c>
      <c r="CQ173" s="69">
        <f>_xlfn.AVERAGEIF(CQ95:CQ124,"&gt;0")</f>
        <v>261.361904761905</v>
      </c>
      <c r="CR173" s="71">
        <f>_xlfn.AVERAGEIF(CR95:CR124,"&gt;0")</f>
        <v>139.418253968254</v>
      </c>
      <c r="CS173" t="s" s="38">
        <v>90</v>
      </c>
      <c r="CT173" s="69">
        <f>_xlfn.AVERAGEIF(CT95:CT124,"&gt;0")</f>
        <v>129.466666666667</v>
      </c>
      <c r="CU173" s="69">
        <f>_xlfn.AVERAGEIF(CU95:CU124,"&gt;0")</f>
        <v>1444.69</v>
      </c>
      <c r="CV173" s="69">
        <f>_xlfn.AVERAGEIF(CV95:CV124,"&gt;0")</f>
        <v>2.30769230769231</v>
      </c>
      <c r="CW173" s="69">
        <f>_xlfn.AVERAGEIF(CW95:CW124,"&gt;0")</f>
        <v>304.019230769231</v>
      </c>
      <c r="CX173" s="71">
        <f>_xlfn.AVERAGEIF(CX95:CX124,"&gt;0")</f>
        <v>128.656794871795</v>
      </c>
      <c r="CY173" t="s" s="38">
        <v>90</v>
      </c>
      <c r="CZ173" s="69">
        <f>_xlfn.AVERAGEIF(CZ95:CZ124,"&gt;0")</f>
        <v>132.7</v>
      </c>
      <c r="DA173" s="69">
        <f>_xlfn.AVERAGEIF(DA95:DA124,"&gt;0")</f>
        <v>1956.256666666670</v>
      </c>
      <c r="DB173" s="69">
        <f>_xlfn.AVERAGEIF(DB95:DB124,"&gt;0")</f>
        <v>2.08</v>
      </c>
      <c r="DC173" s="69">
        <f>_xlfn.AVERAGEIF(DC95:DC124,"&gt;0")</f>
        <v>386.76</v>
      </c>
      <c r="DD173" s="71">
        <f>_xlfn.AVERAGEIF(DD95:DD124,"&gt;0")</f>
        <v>181.168142857143</v>
      </c>
      <c r="DE173" t="s" s="38">
        <v>90</v>
      </c>
      <c r="DF173" s="69">
        <f>_xlfn.AVERAGEIF(DF95:DF124,"&gt;0")</f>
        <v>60.3</v>
      </c>
      <c r="DG173" s="69">
        <f>_xlfn.AVERAGEIF(DG95:DG124,"&gt;0")</f>
        <v>627.113333333333</v>
      </c>
      <c r="DH173" s="69">
        <f>_xlfn.AVERAGEIF(DH95:DH124,"&gt;0")</f>
        <v>1.5</v>
      </c>
      <c r="DI173" s="69">
        <f>_xlfn.AVERAGEIF(DI95:DI124,"&gt;0")</f>
        <v>122.61</v>
      </c>
      <c r="DJ173" s="71">
        <f>_xlfn.AVERAGEIF(DJ95:DJ124,"&gt;0")</f>
        <v>86.63500000000001</v>
      </c>
      <c r="DK173" t="s" s="38">
        <v>90</v>
      </c>
      <c r="DL173" s="69">
        <f>_xlfn.AVERAGEIF(DL95:DL124,"&gt;0")</f>
        <v>91.6666666666667</v>
      </c>
      <c r="DM173" s="69">
        <f>_xlfn.AVERAGEIF(DM95:DM124,"&gt;0")</f>
        <v>551.516666666667</v>
      </c>
      <c r="DN173" s="69">
        <f>_xlfn.AVERAGEIF(DN95:DN124,"&gt;0")</f>
        <v>1.95</v>
      </c>
      <c r="DO173" s="69">
        <f>_xlfn.AVERAGEIF(DO95:DO124,"&gt;0")</f>
        <v>104.955</v>
      </c>
      <c r="DP173" s="71">
        <f>_xlfn.AVERAGEIF(DP95:DP124,"&gt;0")</f>
        <v>52.4266666666667</v>
      </c>
      <c r="DQ173" t="s" s="38">
        <v>90</v>
      </c>
      <c r="DR173" s="69">
        <f>_xlfn.AVERAGEIF(DR95:DR124,"&gt;0")</f>
        <v>62.7333333333333</v>
      </c>
      <c r="DS173" s="69">
        <f>_xlfn.AVERAGEIF(DS95:DS124,"&gt;0")</f>
        <v>568.506666666667</v>
      </c>
      <c r="DT173" s="69">
        <f>_xlfn.AVERAGEIF(DT95:DT124,"&gt;0")</f>
        <v>1.6</v>
      </c>
      <c r="DU173" s="69">
        <f>_xlfn.AVERAGEIF(DU95:DU124,"&gt;0")</f>
        <v>124.46</v>
      </c>
      <c r="DV173" s="71">
        <f>_xlfn.AVERAGEIF(DV95:DV124,"&gt;0")</f>
        <v>77.1688888888889</v>
      </c>
      <c r="DW173" t="s" s="38">
        <v>90</v>
      </c>
      <c r="DX173" s="69">
        <f>_xlfn.AVERAGEIF(DX95:DX124,"&gt;0")</f>
        <v>106.866666666667</v>
      </c>
      <c r="DY173" s="69">
        <f>_xlfn.AVERAGEIF(DY95:DY124,"&gt;0")</f>
        <v>810.0533333333329</v>
      </c>
      <c r="DZ173" s="69">
        <f>_xlfn.AVERAGEIF(DZ95:DZ124,"&gt;0")</f>
        <v>1.63157894736842</v>
      </c>
      <c r="EA173" s="69">
        <f>_xlfn.AVERAGEIF(EA95:EA124,"&gt;0")</f>
        <v>117.947368421053</v>
      </c>
      <c r="EB173" s="71">
        <f>_xlfn.AVERAGEIF(EB95:EB124,"&gt;0")</f>
        <v>75.390350877193</v>
      </c>
      <c r="EC173" t="s" s="38">
        <v>90</v>
      </c>
      <c r="ED173" s="69">
        <f>_xlfn.AVERAGEIF(ED95:ED124,"&gt;0")</f>
        <v>106.433333333333</v>
      </c>
      <c r="EE173" s="69">
        <f>_xlfn.AVERAGEIF(EE95:EE124,"&gt;0")</f>
        <v>1746.393333333330</v>
      </c>
      <c r="EF173" s="69">
        <f>_xlfn.AVERAGEIF(EF95:EF124,"&gt;0")</f>
        <v>2.10526315789474</v>
      </c>
      <c r="EG173" s="69">
        <f>_xlfn.AVERAGEIF(EG95:EG124,"&gt;0")</f>
        <v>416.778947368421</v>
      </c>
      <c r="EH173" s="71">
        <f>_xlfn.AVERAGEIF(EH95:EH124,"&gt;0")</f>
        <v>187.397894736842</v>
      </c>
      <c r="EI173" t="s" s="38">
        <v>90</v>
      </c>
      <c r="EJ173" s="69">
        <f>_xlfn.AVERAGEIF(EJ95:EJ124,"&gt;0")</f>
        <v>109.8</v>
      </c>
      <c r="EK173" s="69">
        <f>_xlfn.AVERAGEIF(EK95:EK124,"&gt;0")</f>
        <v>660.1833333333331</v>
      </c>
      <c r="EL173" s="69">
        <f>_xlfn.AVERAGEIF(EL95:EL124,"&gt;0")</f>
        <v>1.57894736842105</v>
      </c>
      <c r="EM173" s="69">
        <f>_xlfn.AVERAGEIF(EM95:EM124,"&gt;0")</f>
        <v>89.6052631578947</v>
      </c>
      <c r="EN173" s="71">
        <f>_xlfn.AVERAGEIF(EN95:EN124,"&gt;0")</f>
        <v>52.7677192982456</v>
      </c>
      <c r="EO173" t="s" s="38">
        <v>90</v>
      </c>
      <c r="EP173" s="69">
        <f>_xlfn.AVERAGEIF(EP95:EP124,"&gt;0")</f>
        <v>74.23333333333331</v>
      </c>
      <c r="EQ173" s="69">
        <f>_xlfn.AVERAGEIF(EQ95:EQ124,"&gt;0")</f>
        <v>739.9299999999999</v>
      </c>
      <c r="ER173" s="69">
        <f>_xlfn.AVERAGEIF(ER95:ER124,"&gt;0")</f>
        <v>1.61904761904762</v>
      </c>
      <c r="ES173" s="69">
        <f>_xlfn.AVERAGEIF(ES95:ES124,"&gt;0")</f>
        <v>126.252380952381</v>
      </c>
      <c r="ET173" s="71">
        <f>_xlfn.AVERAGEIF(ET95:ET124,"&gt;0")</f>
        <v>79.2392857142857</v>
      </c>
      <c r="EU173" t="s" s="38">
        <v>90</v>
      </c>
      <c r="EV173" s="69">
        <f>_xlfn.AVERAGEIF(EV95:EV124,"&gt;0")</f>
        <v>41.5333333333333</v>
      </c>
      <c r="EW173" s="69">
        <f>_xlfn.AVERAGEIF(EW95:EW124,"&gt;0")</f>
        <v>442.563333333333</v>
      </c>
      <c r="EX173" s="69">
        <f>_xlfn.AVERAGEIF(EX95:EX124,"&gt;0")</f>
        <v>1.38461538461538</v>
      </c>
      <c r="EY173" s="69">
        <f>_xlfn.AVERAGEIF(EY95:EY124,"&gt;0")</f>
        <v>145.753846153846</v>
      </c>
      <c r="EZ173" s="71">
        <f>_xlfn.AVERAGEIF(EZ95:EZ124,"&gt;0")</f>
        <v>103.673076923077</v>
      </c>
      <c r="FA173" t="s" s="38">
        <v>90</v>
      </c>
      <c r="FB173" s="69">
        <f>_xlfn.AVERAGEIF(FB95:FB124,"&gt;0")</f>
        <v>147.933333333333</v>
      </c>
      <c r="FC173" s="69">
        <f>_xlfn.AVERAGEIF(FC95:FC124,"&gt;0")</f>
        <v>1593.266666666670</v>
      </c>
      <c r="FD173" s="69">
        <f>_xlfn.AVERAGEIF(FD95:FD124,"&gt;0")</f>
        <v>2</v>
      </c>
      <c r="FE173" s="69">
        <f>_xlfn.AVERAGEIF(FE95:FE124,"&gt;0")</f>
        <v>241.517857142857</v>
      </c>
      <c r="FF173" s="71">
        <f>_xlfn.AVERAGEIF(FF95:FF124,"&gt;0")</f>
        <v>115.863690476190</v>
      </c>
    </row>
    <row r="174" ht="21.95" customHeight="1">
      <c r="A174" t="s" s="38">
        <v>91</v>
      </c>
      <c r="B174" s="69">
        <f>_xlfn.AVERAGEIF(B109:B138,"&gt;0")</f>
        <v>109.333333333333</v>
      </c>
      <c r="C174" s="69">
        <f>_xlfn.AVERAGEIF(C109:C138,"&gt;0")</f>
        <v>509.53</v>
      </c>
      <c r="D174" s="69">
        <f>_xlfn.AVERAGEIF(D109:D138,"&gt;0")</f>
        <v>1.56521739130435</v>
      </c>
      <c r="E174" s="69">
        <f>_xlfn.AVERAGEIF(E109:E138,"&gt;0")</f>
        <v>62.5391304347826</v>
      </c>
      <c r="F174" s="69">
        <f>_xlfn.AVERAGEIF(F109:F138,"&gt;0")</f>
        <v>40.1833333333333</v>
      </c>
      <c r="G174" t="s" s="70">
        <v>91</v>
      </c>
      <c r="H174" s="69">
        <f>_xlfn.AVERAGEIF(H109:H138,"&gt;0")</f>
        <v>130.620689655172</v>
      </c>
      <c r="I174" s="69">
        <f>_xlfn.AVERAGEIF(I109:I138,"&gt;0")</f>
        <v>1805.0724137931</v>
      </c>
      <c r="J174" s="69">
        <f>_xlfn.AVERAGEIF(J109:J138,"&gt;0")</f>
        <v>2.09090909090909</v>
      </c>
      <c r="K174" s="69">
        <f>_xlfn.AVERAGEIF(K109:K138,"&gt;0")</f>
        <v>303.413636363636</v>
      </c>
      <c r="L174" s="71">
        <f>_xlfn.AVERAGEIF(L109:L138,"&gt;0")</f>
        <v>143.140692640693</v>
      </c>
      <c r="M174" t="s" s="38">
        <v>91</v>
      </c>
      <c r="N174" s="69">
        <f>_xlfn.AVERAGEIF(N109:N138,"&gt;0")</f>
        <v>92.06666666666671</v>
      </c>
      <c r="O174" s="69">
        <f>_xlfn.AVERAGEIF(O109:O138,"&gt;0")</f>
        <v>937.09</v>
      </c>
      <c r="P174" s="69">
        <f>_xlfn.AVERAGEIF(P109:P138,"&gt;0")</f>
        <v>1.88888888888889</v>
      </c>
      <c r="Q174" s="69">
        <f>_xlfn.AVERAGEIF(Q109:Q138,"&gt;0")</f>
        <v>228.622222222222</v>
      </c>
      <c r="R174" s="71">
        <f>_xlfn.AVERAGEIF(R109:R138,"&gt;0")</f>
        <v>132.594444444444</v>
      </c>
      <c r="S174" t="s" s="38">
        <v>91</v>
      </c>
      <c r="T174" s="69">
        <f>_xlfn.AVERAGEIF(T109:T138,"&gt;0")</f>
        <v>109.366666666667</v>
      </c>
      <c r="U174" s="69">
        <f>_xlfn.AVERAGEIF(U109:U138,"&gt;0")</f>
        <v>689.986666666667</v>
      </c>
      <c r="V174" s="69">
        <f>_xlfn.AVERAGEIF(V109:V138,"&gt;0")</f>
        <v>1.64705882352941</v>
      </c>
      <c r="W174" s="69">
        <f>_xlfn.AVERAGEIF(W109:W138,"&gt;0")</f>
        <v>88.0117647058824</v>
      </c>
      <c r="X174" s="71">
        <f>_xlfn.AVERAGEIF(X109:X138,"&gt;0")</f>
        <v>52.6950980392157</v>
      </c>
      <c r="Y174" t="s" s="38">
        <v>91</v>
      </c>
      <c r="Z174" s="69">
        <f>_xlfn.AVERAGEIF(Z109:Z138,"&gt;0")</f>
        <v>64.56666666666671</v>
      </c>
      <c r="AA174" s="69">
        <f>_xlfn.AVERAGEIF(AA109:AA138,"&gt;0")</f>
        <v>910.4400000000001</v>
      </c>
      <c r="AB174" s="69">
        <f>_xlfn.AVERAGEIF(AB109:AB138,"&gt;0")</f>
        <v>1.3125</v>
      </c>
      <c r="AC174" s="69">
        <f>_xlfn.AVERAGEIF(AC109:AC138,"&gt;0")</f>
        <v>163.1125</v>
      </c>
      <c r="AD174" s="71">
        <f>_xlfn.AVERAGEIF(AD109:AD138,"&gt;0")</f>
        <v>127.152083333333</v>
      </c>
      <c r="AE174" t="s" s="38">
        <v>91</v>
      </c>
      <c r="AF174" s="69">
        <f>_xlfn.AVERAGEIF(AF109:AF138,"&gt;0")</f>
        <v>121.166666666667</v>
      </c>
      <c r="AG174" s="69">
        <f>_xlfn.AVERAGEIF(AG109:AG138,"&gt;0")</f>
        <v>1217.673333333330</v>
      </c>
      <c r="AH174" s="69">
        <f>_xlfn.AVERAGEIF(AH109:AH138,"&gt;0")</f>
        <v>2.19047619047619</v>
      </c>
      <c r="AI174" s="69">
        <f>_xlfn.AVERAGEIF(AI109:AI138,"&gt;0")</f>
        <v>288.561904761905</v>
      </c>
      <c r="AJ174" s="71">
        <f>_xlfn.AVERAGEIF(AJ109:AJ138,"&gt;0")</f>
        <v>129.506349206349</v>
      </c>
      <c r="AK174" t="s" s="38">
        <v>91</v>
      </c>
      <c r="AL174" s="69">
        <f>_xlfn.AVERAGEIF(AL109:AL138,"&gt;0")</f>
        <v>138.133333333333</v>
      </c>
      <c r="AM174" s="69">
        <f>_xlfn.AVERAGEIF(AM109:AM138,"&gt;0")</f>
        <v>1581.126666666670</v>
      </c>
      <c r="AN174" s="69">
        <f>_xlfn.AVERAGEIF(AN109:AN138,"&gt;0")</f>
        <v>1.9</v>
      </c>
      <c r="AO174" s="69">
        <f>_xlfn.AVERAGEIF(AO109:AO138,"&gt;0")</f>
        <v>292.68</v>
      </c>
      <c r="AP174" s="71">
        <f>_xlfn.AVERAGEIF(AP109:AP138,"&gt;0")</f>
        <v>158.769583333333</v>
      </c>
      <c r="AQ174" t="s" s="38">
        <v>91</v>
      </c>
      <c r="AR174" s="69">
        <f>_xlfn.AVERAGEIF(AR109:AR138,"&gt;0")</f>
        <v>101.566666666667</v>
      </c>
      <c r="AS174" s="69">
        <f>_xlfn.AVERAGEIF(AS109:AS138,"&gt;0")</f>
        <v>1840.373333333330</v>
      </c>
      <c r="AT174" s="69">
        <f>_xlfn.AVERAGEIF(AT109:AT138,"&gt;0")</f>
        <v>2.0952380952381</v>
      </c>
      <c r="AU174" s="69">
        <f>_xlfn.AVERAGEIF(AU109:AU138,"&gt;0")</f>
        <v>364.961904761905</v>
      </c>
      <c r="AV174" s="71">
        <f>_xlfn.AVERAGEIF(AV109:AV138,"&gt;0")</f>
        <v>168.921428571429</v>
      </c>
      <c r="AW174" t="s" s="38">
        <v>91</v>
      </c>
      <c r="AX174" s="69">
        <f>_xlfn.AVERAGEIF(AX109:AX138,"&gt;0")</f>
        <v>114.1</v>
      </c>
      <c r="AY174" s="69">
        <f>_xlfn.AVERAGEIF(AY109:AY138,"&gt;0")</f>
        <v>1178.14</v>
      </c>
      <c r="AZ174" s="69">
        <f>_xlfn.AVERAGEIF(AZ109:AZ138,"&gt;0")</f>
        <v>1.85714285714286</v>
      </c>
      <c r="BA174" s="69">
        <f>_xlfn.AVERAGEIF(BA109:BA138,"&gt;0")</f>
        <v>219.461904761905</v>
      </c>
      <c r="BB174" s="71">
        <f>_xlfn.AVERAGEIF(BB109:BB138,"&gt;0")</f>
        <v>115.334126984127</v>
      </c>
      <c r="BC174" t="s" s="38">
        <v>91</v>
      </c>
      <c r="BD174" s="69">
        <f>_xlfn.AVERAGEIF(BD109:BD138,"&gt;0")</f>
        <v>60.9333333333333</v>
      </c>
      <c r="BE174" s="69">
        <f>_xlfn.AVERAGEIF(BE109:BE138,"&gt;0")</f>
        <v>471.83</v>
      </c>
      <c r="BF174" s="69">
        <f>_xlfn.AVERAGEIF(BF109:BF138,"&gt;0")</f>
        <v>1.33333333333333</v>
      </c>
      <c r="BG174" s="69">
        <f>_xlfn.AVERAGEIF(BG109:BG138,"&gt;0")</f>
        <v>111.4</v>
      </c>
      <c r="BH174" s="71">
        <f>_xlfn.AVERAGEIF(BH109:BH138,"&gt;0")</f>
        <v>81.75370370370371</v>
      </c>
      <c r="BI174" t="s" s="38">
        <v>91</v>
      </c>
      <c r="BJ174" s="69">
        <f>_xlfn.AVERAGEIF(BJ109:BJ138,"&gt;0")</f>
        <v>48.1666666666667</v>
      </c>
      <c r="BK174" s="69">
        <f>_xlfn.AVERAGEIF(BK109:BK138,"&gt;0")</f>
        <v>392.996666666667</v>
      </c>
      <c r="BL174" s="69">
        <f>_xlfn.AVERAGEIF(BL109:BL138,"&gt;0")</f>
        <v>1.26666666666667</v>
      </c>
      <c r="BM174" s="69">
        <f>_xlfn.AVERAGEIF(BM109:BM138,"&gt;0")</f>
        <v>108.146666666667</v>
      </c>
      <c r="BN174" s="71">
        <f>_xlfn.AVERAGEIF(BN109:BN138,"&gt;0")</f>
        <v>85.9466666666667</v>
      </c>
      <c r="BO174" t="s" s="38">
        <v>91</v>
      </c>
      <c r="BP174" s="69">
        <f>_xlfn.AVERAGEIF(BP109:BP138,"&gt;0")</f>
        <v>78.4666666666667</v>
      </c>
      <c r="BQ174" s="69">
        <f>_xlfn.AVERAGEIF(BQ109:BQ138,"&gt;0")</f>
        <v>719.8</v>
      </c>
      <c r="BR174" s="69">
        <f>_xlfn.AVERAGEIF(BR109:BR138,"&gt;0")</f>
        <v>1.25</v>
      </c>
      <c r="BS174" s="69">
        <f>_xlfn.AVERAGEIF(BS109:BS138,"&gt;0")</f>
        <v>113.1375</v>
      </c>
      <c r="BT174" s="71">
        <f>_xlfn.AVERAGEIF(BT109:BT138,"&gt;0")</f>
        <v>90.07187500000001</v>
      </c>
      <c r="BU174" t="s" s="38">
        <v>91</v>
      </c>
      <c r="BV174" s="69">
        <f>_xlfn.AVERAGEIF(BV109:BV138,"&gt;0")</f>
        <v>91.40000000000001</v>
      </c>
      <c r="BW174" s="69">
        <f>_xlfn.AVERAGEIF(BW109:BW138,"&gt;0")</f>
        <v>1094.633333333330</v>
      </c>
      <c r="BX174" s="69">
        <f>_xlfn.AVERAGEIF(BX109:BX138,"&gt;0")</f>
        <v>2.17391304347826</v>
      </c>
      <c r="BY174" s="69">
        <f>_xlfn.AVERAGEIF(BY109:BY138,"&gt;0")</f>
        <v>254.656521739130</v>
      </c>
      <c r="BZ174" s="71">
        <f>_xlfn.AVERAGEIF(BZ109:BZ138,"&gt;0")</f>
        <v>111.949927536232</v>
      </c>
      <c r="CA174" t="s" s="38">
        <v>91</v>
      </c>
      <c r="CB174" s="69">
        <f>_xlfn.AVERAGEIF(CB109:CB138,"&gt;0")</f>
        <v>69.76666666666669</v>
      </c>
      <c r="CC174" s="69">
        <f>_xlfn.AVERAGEIF(CC109:CC138,"&gt;0")</f>
        <v>852.763333333333</v>
      </c>
      <c r="CD174" s="69">
        <f>_xlfn.AVERAGEIF(CD109:CD138,"&gt;0")</f>
        <v>1.5</v>
      </c>
      <c r="CE174" s="69">
        <f>_xlfn.AVERAGEIF(CE109:CE138,"&gt;0")</f>
        <v>143.93125</v>
      </c>
      <c r="CF174" s="71">
        <f>_xlfn.AVERAGEIF(CF109:CF138,"&gt;0")</f>
        <v>95.20416666666669</v>
      </c>
      <c r="CG174" t="s" s="38">
        <v>91</v>
      </c>
      <c r="CH174" s="69">
        <f>_xlfn.AVERAGEIF(CH109:CH138,"&gt;0")</f>
        <v>93.8666666666667</v>
      </c>
      <c r="CI174" s="69">
        <f>_xlfn.AVERAGEIF(CI109:CI138,"&gt;0")</f>
        <v>809.083333333333</v>
      </c>
      <c r="CJ174" s="69">
        <f>_xlfn.AVERAGEIF(CJ109:CJ138,"&gt;0")</f>
        <v>1.47058823529412</v>
      </c>
      <c r="CK174" s="69">
        <f>_xlfn.AVERAGEIF(CK109:CK138,"&gt;0")</f>
        <v>121.676470588235</v>
      </c>
      <c r="CL174" s="71">
        <f>_xlfn.AVERAGEIF(CL109:CL138,"&gt;0")</f>
        <v>85.125</v>
      </c>
      <c r="CM174" t="s" s="38">
        <v>91</v>
      </c>
      <c r="CN174" s="69">
        <f>_xlfn.AVERAGEIF(CN109:CN138,"&gt;0")</f>
        <v>107.4</v>
      </c>
      <c r="CO174" s="69">
        <f>_xlfn.AVERAGEIF(CO109:CO138,"&gt;0")</f>
        <v>1295.506666666670</v>
      </c>
      <c r="CP174" s="69">
        <f>_xlfn.AVERAGEIF(CP109:CP138,"&gt;0")</f>
        <v>1.80952380952381</v>
      </c>
      <c r="CQ174" s="69">
        <f>_xlfn.AVERAGEIF(CQ109:CQ138,"&gt;0")</f>
        <v>257.795238095238</v>
      </c>
      <c r="CR174" s="71">
        <f>_xlfn.AVERAGEIF(CR109:CR138,"&gt;0")</f>
        <v>140.053174603175</v>
      </c>
      <c r="CS174" t="s" s="38">
        <v>91</v>
      </c>
      <c r="CT174" s="69">
        <f>_xlfn.AVERAGEIF(CT109:CT138,"&gt;0")</f>
        <v>141.1</v>
      </c>
      <c r="CU174" s="69">
        <f>_xlfn.AVERAGEIF(CU109:CU138,"&gt;0")</f>
        <v>1443.566666666670</v>
      </c>
      <c r="CV174" s="69">
        <f>_xlfn.AVERAGEIF(CV109:CV138,"&gt;0")</f>
        <v>2.07142857142857</v>
      </c>
      <c r="CW174" s="69">
        <f>_xlfn.AVERAGEIF(CW109:CW138,"&gt;0")</f>
        <v>263.482142857143</v>
      </c>
      <c r="CX174" s="71">
        <f>_xlfn.AVERAGEIF(CX109:CX138,"&gt;0")</f>
        <v>127.021309523810</v>
      </c>
      <c r="CY174" t="s" s="38">
        <v>91</v>
      </c>
      <c r="CZ174" s="69">
        <f>_xlfn.AVERAGEIF(CZ109:CZ138,"&gt;0")</f>
        <v>139.6</v>
      </c>
      <c r="DA174" s="69">
        <f>_xlfn.AVERAGEIF(DA109:DA138,"&gt;0")</f>
        <v>1910.086666666670</v>
      </c>
      <c r="DB174" s="69">
        <f>_xlfn.AVERAGEIF(DB109:DB138,"&gt;0")</f>
        <v>2</v>
      </c>
      <c r="DC174" s="69">
        <f>_xlfn.AVERAGEIF(DC109:DC138,"&gt;0")</f>
        <v>372.714285714286</v>
      </c>
      <c r="DD174" s="71">
        <f>_xlfn.AVERAGEIF(DD109:DD138,"&gt;0")</f>
        <v>182.813265306122</v>
      </c>
      <c r="DE174" t="s" s="38">
        <v>91</v>
      </c>
      <c r="DF174" s="69">
        <f>_xlfn.AVERAGEIF(DF109:DF138,"&gt;0")</f>
        <v>63.7</v>
      </c>
      <c r="DG174" s="69">
        <f>_xlfn.AVERAGEIF(DG109:DG138,"&gt;0")</f>
        <v>626.746666666667</v>
      </c>
      <c r="DH174" s="69">
        <f>_xlfn.AVERAGEIF(DH109:DH138,"&gt;0")</f>
        <v>1.35714285714286</v>
      </c>
      <c r="DI174" s="69">
        <f>_xlfn.AVERAGEIF(DI109:DI138,"&gt;0")</f>
        <v>119.521428571429</v>
      </c>
      <c r="DJ174" s="71">
        <f>_xlfn.AVERAGEIF(DJ109:DJ138,"&gt;0")</f>
        <v>88.2476190476191</v>
      </c>
      <c r="DK174" t="s" s="38">
        <v>91</v>
      </c>
      <c r="DL174" s="69">
        <f>_xlfn.AVERAGEIF(DL109:DL138,"&gt;0")</f>
        <v>78.1071428571429</v>
      </c>
      <c r="DM174" s="69">
        <f>_xlfn.AVERAGEIF(DM109:DM138,"&gt;0")</f>
        <v>491.592857142857</v>
      </c>
      <c r="DN174" s="69">
        <f>_xlfn.AVERAGEIF(DN109:DN138,"&gt;0")</f>
        <v>1.8</v>
      </c>
      <c r="DO174" s="69">
        <f>_xlfn.AVERAGEIF(DO109:DO138,"&gt;0")</f>
        <v>89.8666666666667</v>
      </c>
      <c r="DP174" s="71">
        <f>_xlfn.AVERAGEIF(DP109:DP138,"&gt;0")</f>
        <v>48.9522222222222</v>
      </c>
      <c r="DQ174" t="s" s="38">
        <v>91</v>
      </c>
      <c r="DR174" s="69">
        <f>_xlfn.AVERAGEIF(DR109:DR138,"&gt;0")</f>
        <v>62.4666666666667</v>
      </c>
      <c r="DS174" s="69">
        <f>_xlfn.AVERAGEIF(DS109:DS138,"&gt;0")</f>
        <v>543.48</v>
      </c>
      <c r="DT174" s="69">
        <f>_xlfn.AVERAGEIF(DT109:DT138,"&gt;0")</f>
        <v>1.4</v>
      </c>
      <c r="DU174" s="69">
        <f>_xlfn.AVERAGEIF(DU109:DU138,"&gt;0")</f>
        <v>122.033333333333</v>
      </c>
      <c r="DV174" s="71">
        <f>_xlfn.AVERAGEIF(DV109:DV138,"&gt;0")</f>
        <v>87.03</v>
      </c>
      <c r="DW174" t="s" s="38">
        <v>91</v>
      </c>
      <c r="DX174" s="69">
        <f>_xlfn.AVERAGEIF(DX109:DX138,"&gt;0")</f>
        <v>103.2</v>
      </c>
      <c r="DY174" s="69">
        <f>_xlfn.AVERAGEIF(DY109:DY138,"&gt;0")</f>
        <v>806.1</v>
      </c>
      <c r="DZ174" s="69">
        <f>_xlfn.AVERAGEIF(DZ109:DZ138,"&gt;0")</f>
        <v>1.35</v>
      </c>
      <c r="EA174" s="69">
        <f>_xlfn.AVERAGEIF(EA109:EA138,"&gt;0")</f>
        <v>100.19</v>
      </c>
      <c r="EB174" s="71">
        <f>_xlfn.AVERAGEIF(EB109:EB138,"&gt;0")</f>
        <v>76.52500000000001</v>
      </c>
      <c r="EC174" t="s" s="38">
        <v>91</v>
      </c>
      <c r="ED174" s="69">
        <f>_xlfn.AVERAGEIF(ED109:ED138,"&gt;0")</f>
        <v>106.266666666667</v>
      </c>
      <c r="EE174" s="69">
        <f>_xlfn.AVERAGEIF(EE109:EE138,"&gt;0")</f>
        <v>1735.313333333330</v>
      </c>
      <c r="EF174" s="69">
        <f>_xlfn.AVERAGEIF(EF109:EF138,"&gt;0")</f>
        <v>2.21052631578947</v>
      </c>
      <c r="EG174" s="69">
        <f>_xlfn.AVERAGEIF(EG109:EG138,"&gt;0")</f>
        <v>430.189473684211</v>
      </c>
      <c r="EH174" s="71">
        <f>_xlfn.AVERAGEIF(EH109:EH138,"&gt;0")</f>
        <v>189.189122807018</v>
      </c>
      <c r="EI174" t="s" s="38">
        <v>91</v>
      </c>
      <c r="EJ174" s="69">
        <f>_xlfn.AVERAGEIF(EJ109:EJ138,"&gt;0")</f>
        <v>115.533333333333</v>
      </c>
      <c r="EK174" s="69">
        <f>_xlfn.AVERAGEIF(EK109:EK138,"&gt;0")</f>
        <v>636.5533333333329</v>
      </c>
      <c r="EL174" s="69">
        <f>_xlfn.AVERAGEIF(EL109:EL138,"&gt;0")</f>
        <v>1.44444444444444</v>
      </c>
      <c r="EM174" s="69">
        <f>_xlfn.AVERAGEIF(EM109:EM138,"&gt;0")</f>
        <v>79.1388888888889</v>
      </c>
      <c r="EN174" s="71">
        <f>_xlfn.AVERAGEIF(EN109:EN138,"&gt;0")</f>
        <v>52.8927777777778</v>
      </c>
      <c r="EO174" t="s" s="38">
        <v>91</v>
      </c>
      <c r="EP174" s="69">
        <f>_xlfn.AVERAGEIF(EP109:EP138,"&gt;0")</f>
        <v>75.8333333333333</v>
      </c>
      <c r="EQ174" s="69">
        <f>_xlfn.AVERAGEIF(EQ109:EQ138,"&gt;0")</f>
        <v>730.1733333333329</v>
      </c>
      <c r="ER174" s="69">
        <f>_xlfn.AVERAGEIF(ER109:ER138,"&gt;0")</f>
        <v>1.35294117647059</v>
      </c>
      <c r="ES174" s="69">
        <f>_xlfn.AVERAGEIF(ES109:ES138,"&gt;0")</f>
        <v>116.858823529412</v>
      </c>
      <c r="ET174" s="71">
        <f>_xlfn.AVERAGEIF(ET109:ET138,"&gt;0")</f>
        <v>84.16470588235291</v>
      </c>
      <c r="EU174" t="s" s="38">
        <v>91</v>
      </c>
      <c r="EV174" s="69">
        <f>_xlfn.AVERAGEIF(EV109:EV138,"&gt;0")</f>
        <v>41.5666666666667</v>
      </c>
      <c r="EW174" s="69">
        <f>_xlfn.AVERAGEIF(EW109:EW138,"&gt;0")</f>
        <v>401.366666666667</v>
      </c>
      <c r="EX174" s="69">
        <f>_xlfn.AVERAGEIF(EX109:EX138,"&gt;0")</f>
        <v>1.3</v>
      </c>
      <c r="EY174" s="69">
        <f>_xlfn.AVERAGEIF(EY109:EY138,"&gt;0")</f>
        <v>134.7</v>
      </c>
      <c r="EZ174" s="71">
        <f>_xlfn.AVERAGEIF(EZ109:EZ138,"&gt;0")</f>
        <v>98.91500000000001</v>
      </c>
      <c r="FA174" t="s" s="38">
        <v>91</v>
      </c>
      <c r="FB174" s="69">
        <f>_xlfn.AVERAGEIF(FB109:FB138,"&gt;0")</f>
        <v>150.6</v>
      </c>
      <c r="FC174" s="69">
        <f>_xlfn.AVERAGEIF(FC109:FC138,"&gt;0")</f>
        <v>1591.536666666670</v>
      </c>
      <c r="FD174" s="69">
        <f>_xlfn.AVERAGEIF(FD109:FD138,"&gt;0")</f>
        <v>1.96153846153846</v>
      </c>
      <c r="FE174" s="69">
        <f>_xlfn.AVERAGEIF(FE109:FE138,"&gt;0")</f>
        <v>240.703846153846</v>
      </c>
      <c r="FF174" s="71">
        <f>_xlfn.AVERAGEIF(FF109:FF138,"&gt;0")</f>
        <v>117.481089743590</v>
      </c>
    </row>
    <row r="175" ht="21.95" customHeight="1">
      <c r="A175" t="s" s="38">
        <v>92</v>
      </c>
      <c r="B175" s="69">
        <f>_xlfn.AVERAGEIF(B148:B169,"&gt;0")</f>
        <v>101.863636363636</v>
      </c>
      <c r="C175" s="69">
        <f>_xlfn.AVERAGEIF(C148:C169,"&gt;0")</f>
        <v>470.840909090909</v>
      </c>
      <c r="D175" s="69">
        <f>_xlfn.AVERAGEIF(D148:D169,"&gt;0")</f>
        <v>1.6</v>
      </c>
      <c r="E175" s="69">
        <f>_xlfn.AVERAGEIF(E148:E169,"&gt;0")</f>
        <v>62.7866666666667</v>
      </c>
      <c r="F175" s="69">
        <f>_xlfn.AVERAGEIF(F148:F169,"&gt;0")</f>
        <v>39.5266666666667</v>
      </c>
      <c r="G175" t="s" s="70">
        <v>92</v>
      </c>
      <c r="H175" s="69">
        <f>_xlfn.AVERAGEIF(H148:H169,"&gt;0")</f>
        <v>153.772727272727</v>
      </c>
      <c r="I175" s="69">
        <f>_xlfn.AVERAGEIF(I148:I169,"&gt;0")</f>
        <v>1714.863636363640</v>
      </c>
      <c r="J175" s="69">
        <f>_xlfn.AVERAGEIF(J148:J169,"&gt;0")</f>
        <v>1.66666666666667</v>
      </c>
      <c r="K175" s="69">
        <f>_xlfn.AVERAGEIF(K148:K169,"&gt;0")</f>
        <v>242.988888888889</v>
      </c>
      <c r="L175" s="71">
        <f>_xlfn.AVERAGEIF(L148:L169,"&gt;0")</f>
        <v>145.083333333333</v>
      </c>
      <c r="M175" t="s" s="38">
        <v>92</v>
      </c>
      <c r="N175" s="69">
        <f>_xlfn.AVERAGEIF(N148:N169,"&gt;0")</f>
        <v>97.0454545454545</v>
      </c>
      <c r="O175" s="69">
        <f>_xlfn.AVERAGEIF(O148:O169,"&gt;0")</f>
        <v>825.190909090909</v>
      </c>
      <c r="P175" s="69">
        <f>_xlfn.AVERAGEIF(P148:P169,"&gt;0")</f>
        <v>1.38461538461538</v>
      </c>
      <c r="Q175" s="69">
        <f>_xlfn.AVERAGEIF(Q148:Q169,"&gt;0")</f>
        <v>157.846153846154</v>
      </c>
      <c r="R175" s="71">
        <f>_xlfn.AVERAGEIF(R148:R169,"&gt;0")</f>
        <v>121.310256410256</v>
      </c>
      <c r="S175" t="s" s="38">
        <v>92</v>
      </c>
      <c r="T175" s="69">
        <f>_xlfn.AVERAGEIF(T148:T169,"&gt;0")</f>
        <v>114.227272727273</v>
      </c>
      <c r="U175" s="69">
        <f>_xlfn.AVERAGEIF(U148:U169,"&gt;0")</f>
        <v>582.109090909091</v>
      </c>
      <c r="V175" s="69">
        <f>_xlfn.AVERAGEIF(V148:V169,"&gt;0")</f>
        <v>1.81818181818182</v>
      </c>
      <c r="W175" s="69">
        <f>_xlfn.AVERAGEIF(W148:W169,"&gt;0")</f>
        <v>103.572727272727</v>
      </c>
      <c r="X175" s="71">
        <f>_xlfn.AVERAGEIF(X148:X169,"&gt;0")</f>
        <v>56.930303030303</v>
      </c>
      <c r="Y175" t="s" s="38">
        <v>92</v>
      </c>
      <c r="Z175" s="69">
        <f>_xlfn.AVERAGEIF(Z148:Z169,"&gt;0")</f>
        <v>81.6818181818182</v>
      </c>
      <c r="AA175" s="69">
        <f>_xlfn.AVERAGEIF(AA148:AA169,"&gt;0")</f>
        <v>768.859090909091</v>
      </c>
      <c r="AB175" s="69">
        <f>_xlfn.AVERAGEIF(AB148:AB169,"&gt;0")</f>
        <v>1.16666666666667</v>
      </c>
      <c r="AC175" s="69">
        <f>_xlfn.AVERAGEIF(AC148:AC169,"&gt;0")</f>
        <v>123.166666666667</v>
      </c>
      <c r="AD175" s="71">
        <f>_xlfn.AVERAGEIF(AD148:AD169,"&gt;0")</f>
        <v>106.708333333333</v>
      </c>
      <c r="AE175" t="s" s="38">
        <v>92</v>
      </c>
      <c r="AF175" s="69">
        <f>_xlfn.AVERAGEIF(AF148:AF169,"&gt;0")</f>
        <v>123.454545454545</v>
      </c>
      <c r="AG175" s="69">
        <f>_xlfn.AVERAGEIF(AG148:AG169,"&gt;0")</f>
        <v>991.0363636363639</v>
      </c>
      <c r="AH175" s="69">
        <f>_xlfn.AVERAGEIF(AH148:AH169,"&gt;0")</f>
        <v>1.64285714285714</v>
      </c>
      <c r="AI175" s="69">
        <f>_xlfn.AVERAGEIF(AI148:AI169,"&gt;0")</f>
        <v>187.942857142857</v>
      </c>
      <c r="AJ175" s="71">
        <f>_xlfn.AVERAGEIF(AJ148:AJ169,"&gt;0")</f>
        <v>115.4</v>
      </c>
      <c r="AK175" t="s" s="38">
        <v>92</v>
      </c>
      <c r="AL175" s="69">
        <f>_xlfn.AVERAGEIF(AL148:AL169,"&gt;0")</f>
        <v>105.681818181818</v>
      </c>
      <c r="AM175" s="69">
        <f>_xlfn.AVERAGEIF(AM148:AM169,"&gt;0")</f>
        <v>1424.85</v>
      </c>
      <c r="AN175" s="69">
        <f>_xlfn.AVERAGEIF(AN148:AN169,"&gt;0")</f>
        <v>2.375</v>
      </c>
      <c r="AO175" s="69">
        <f>_xlfn.AVERAGEIF(AO148:AO169,"&gt;0")</f>
        <v>376.58125</v>
      </c>
      <c r="AP175" s="71">
        <f>_xlfn.AVERAGEIF(AP148:AP169,"&gt;0")</f>
        <v>164.7459375</v>
      </c>
      <c r="AQ175" t="s" s="38">
        <v>92</v>
      </c>
      <c r="AR175" s="69">
        <f>_xlfn.AVERAGEIF(AR148:AR169,"&gt;0")</f>
        <v>142.190476190476</v>
      </c>
      <c r="AS175" s="69">
        <f>_xlfn.AVERAGEIF(AS148:AS169,"&gt;0")</f>
        <v>1772.680952380950</v>
      </c>
      <c r="AT175" s="69">
        <f>_xlfn.AVERAGEIF(AT148:AT169,"&gt;0")</f>
        <v>1.66666666666667</v>
      </c>
      <c r="AU175" s="69">
        <f>_xlfn.AVERAGEIF(AU148:AU169,"&gt;0")</f>
        <v>310.04</v>
      </c>
      <c r="AV175" s="71">
        <f>_xlfn.AVERAGEIF(AV148:AV169,"&gt;0")</f>
        <v>195.515555555556</v>
      </c>
      <c r="AW175" t="s" s="38">
        <v>92</v>
      </c>
      <c r="AX175" s="69">
        <f>_xlfn.AVERAGEIF(AX148:AX169,"&gt;0")</f>
        <v>131.863636363636</v>
      </c>
      <c r="AY175" s="69">
        <f>_xlfn.AVERAGEIF(AY148:AY169,"&gt;0")</f>
        <v>1052.790909090910</v>
      </c>
      <c r="AZ175" s="69">
        <f>_xlfn.AVERAGEIF(AZ148:AZ169,"&gt;0")</f>
        <v>1.57142857142857</v>
      </c>
      <c r="BA175" s="69">
        <f>_xlfn.AVERAGEIF(BA148:BA169,"&gt;0")</f>
        <v>188.171428571429</v>
      </c>
      <c r="BB175" s="71">
        <f>_xlfn.AVERAGEIF(BB148:BB169,"&gt;0")</f>
        <v>117.553571428571</v>
      </c>
      <c r="BC175" t="s" s="38">
        <v>92</v>
      </c>
      <c r="BD175" s="69">
        <f>_xlfn.AVERAGEIF(BD148:BD169,"&gt;0")</f>
        <v>56.4090909090909</v>
      </c>
      <c r="BE175" s="69">
        <f>_xlfn.AVERAGEIF(BE148:BE169,"&gt;0")</f>
        <v>461.195454545455</v>
      </c>
      <c r="BF175" s="69">
        <f>_xlfn.AVERAGEIF(BF148:BF169,"&gt;0")</f>
        <v>1.2</v>
      </c>
      <c r="BG175" s="69">
        <f>_xlfn.AVERAGEIF(BG148:BG169,"&gt;0")</f>
        <v>111.42</v>
      </c>
      <c r="BH175" s="71">
        <f>_xlfn.AVERAGEIF(BH148:BH169,"&gt;0")</f>
        <v>89.06999999999999</v>
      </c>
      <c r="BI175" t="s" s="38">
        <v>92</v>
      </c>
      <c r="BJ175" s="69">
        <f>_xlfn.AVERAGEIF(BJ148:BJ169,"&gt;0")</f>
        <v>50.1818181818182</v>
      </c>
      <c r="BK175" s="69">
        <f>_xlfn.AVERAGEIF(BK148:BK169,"&gt;0")</f>
        <v>354.690909090909</v>
      </c>
      <c r="BL175" s="69">
        <f>_xlfn.AVERAGEIF(BL148:BL169,"&gt;0")</f>
        <v>1.5</v>
      </c>
      <c r="BM175" s="69">
        <f>_xlfn.AVERAGEIF(BM148:BM169,"&gt;0")</f>
        <v>114.433333333333</v>
      </c>
      <c r="BN175" s="71">
        <f>_xlfn.AVERAGEIF(BN148:BN169,"&gt;0")</f>
        <v>76.98888888888889</v>
      </c>
      <c r="BO175" t="s" s="38">
        <v>92</v>
      </c>
      <c r="BP175" s="69">
        <f>_xlfn.AVERAGEIF(BP148:BP169,"&gt;0")</f>
        <v>72</v>
      </c>
      <c r="BQ175" s="69">
        <f>_xlfn.AVERAGEIF(BQ148:BQ169,"&gt;0")</f>
        <v>569.686363636364</v>
      </c>
      <c r="BR175" s="69">
        <f>_xlfn.AVERAGEIF(BR148:BR169,"&gt;0")</f>
        <v>1.45454545454545</v>
      </c>
      <c r="BS175" s="69">
        <f>_xlfn.AVERAGEIF(BS148:BS169,"&gt;0")</f>
        <v>113.818181818182</v>
      </c>
      <c r="BT175" s="71">
        <f>_xlfn.AVERAGEIF(BT148:BT169,"&gt;0")</f>
        <v>79.59090909090909</v>
      </c>
      <c r="BU175" t="s" s="38">
        <v>92</v>
      </c>
      <c r="BV175" s="69">
        <f>_xlfn.AVERAGEIF(BV148:BV169,"&gt;0")</f>
        <v>123.863636363636</v>
      </c>
      <c r="BW175" s="69">
        <f>_xlfn.AVERAGEIF(BW148:BW169,"&gt;0")</f>
        <v>960.109090909091</v>
      </c>
      <c r="BX175" s="69">
        <f>_xlfn.AVERAGEIF(BX148:BX169,"&gt;0")</f>
        <v>1.76923076923077</v>
      </c>
      <c r="BY175" s="69">
        <f>_xlfn.AVERAGEIF(BY148:BY169,"&gt;0")</f>
        <v>195.538461538462</v>
      </c>
      <c r="BZ175" s="71">
        <f>_xlfn.AVERAGEIF(BZ148:BZ169,"&gt;0")</f>
        <v>112.427472527473</v>
      </c>
      <c r="CA175" t="s" s="38">
        <v>92</v>
      </c>
      <c r="CB175" s="69">
        <f>_xlfn.AVERAGEIF(CB148:CB169,"&gt;0")</f>
        <v>73.59090909090909</v>
      </c>
      <c r="CC175" s="69">
        <f>_xlfn.AVERAGEIF(CC148:CC169,"&gt;0")</f>
        <v>713.872727272727</v>
      </c>
      <c r="CD175" s="69">
        <f>_xlfn.AVERAGEIF(CD148:CD169,"&gt;0")</f>
        <v>1.6</v>
      </c>
      <c r="CE175" s="69">
        <f>_xlfn.AVERAGEIF(CE148:CE169,"&gt;0")</f>
        <v>169.16</v>
      </c>
      <c r="CF175" s="71">
        <f>_xlfn.AVERAGEIF(CF148:CF169,"&gt;0")</f>
        <v>99.5116666666667</v>
      </c>
      <c r="CG175" t="s" s="38">
        <v>92</v>
      </c>
      <c r="CH175" s="69">
        <f>_xlfn.AVERAGEIF(CH148:CH169,"&gt;0")</f>
        <v>98.1818181818182</v>
      </c>
      <c r="CI175" s="69">
        <f>_xlfn.AVERAGEIF(CI148:CI169,"&gt;0")</f>
        <v>639.104545454545</v>
      </c>
      <c r="CJ175" s="69">
        <f>_xlfn.AVERAGEIF(CJ148:CJ169,"&gt;0")</f>
        <v>2.14285714285714</v>
      </c>
      <c r="CK175" s="69">
        <f>_xlfn.AVERAGEIF(CK148:CK169,"&gt;0")</f>
        <v>181.942857142857</v>
      </c>
      <c r="CL175" s="71">
        <f>_xlfn.AVERAGEIF(CL148:CL169,"&gt;0")</f>
        <v>81.44285714285709</v>
      </c>
      <c r="CM175" t="s" s="38">
        <v>92</v>
      </c>
      <c r="CN175" s="69">
        <f>_xlfn.AVERAGEIF(CN148:CN169,"&gt;0")</f>
        <v>101.181818181818</v>
      </c>
      <c r="CO175" s="69">
        <f>_xlfn.AVERAGEIF(CO148:CO169,"&gt;0")</f>
        <v>1163.881818181820</v>
      </c>
      <c r="CP175" s="69">
        <f>_xlfn.AVERAGEIF(CP148:CP169,"&gt;0")</f>
        <v>1.8</v>
      </c>
      <c r="CQ175" s="69">
        <f>_xlfn.AVERAGEIF(CQ148:CQ169,"&gt;0")</f>
        <v>244.546666666667</v>
      </c>
      <c r="CR175" s="71">
        <f>_xlfn.AVERAGEIF(CR148:CR169,"&gt;0")</f>
        <v>134.582222222222</v>
      </c>
      <c r="CS175" t="s" s="38">
        <v>92</v>
      </c>
      <c r="CT175" s="69">
        <f>_xlfn.AVERAGEIF(CT148:CT169,"&gt;0")</f>
        <v>159.272727272727</v>
      </c>
      <c r="CU175" s="69">
        <f>_xlfn.AVERAGEIF(CU148:CU169,"&gt;0")</f>
        <v>1196.218181818180</v>
      </c>
      <c r="CV175" s="69">
        <f>_xlfn.AVERAGEIF(CV148:CV169,"&gt;0")</f>
        <v>1.9</v>
      </c>
      <c r="CW175" s="69">
        <f>_xlfn.AVERAGEIF(CW148:CW169,"&gt;0")</f>
        <v>258.68</v>
      </c>
      <c r="CX175" s="71">
        <f>_xlfn.AVERAGEIF(CX148:CX169,"&gt;0")</f>
        <v>134.073333333333</v>
      </c>
      <c r="CY175" t="s" s="38">
        <v>92</v>
      </c>
      <c r="CZ175" s="69">
        <f>_xlfn.AVERAGEIF(CZ148:CZ169,"&gt;0")</f>
        <v>109.681818181818</v>
      </c>
      <c r="DA175" s="69">
        <f>_xlfn.AVERAGEIF(DA148:DA169,"&gt;0")</f>
        <v>1780.309090909090</v>
      </c>
      <c r="DB175" s="69">
        <f>_xlfn.AVERAGEIF(DB148:DB169,"&gt;0")</f>
        <v>1.64285714285714</v>
      </c>
      <c r="DC175" s="69">
        <f>_xlfn.AVERAGEIF(DC148:DC169,"&gt;0")</f>
        <v>339.328571428571</v>
      </c>
      <c r="DD175" s="71">
        <f>_xlfn.AVERAGEIF(DD148:DD169,"&gt;0")</f>
        <v>208.925</v>
      </c>
      <c r="DE175" t="s" s="38">
        <v>92</v>
      </c>
      <c r="DF175" s="69">
        <f>_xlfn.AVERAGEIF(DF148:DF169,"&gt;0")</f>
        <v>69.3636363636364</v>
      </c>
      <c r="DG175" s="69">
        <f>_xlfn.AVERAGEIF(DG148:DG169,"&gt;0")</f>
        <v>547.65</v>
      </c>
      <c r="DH175" s="69">
        <f>_xlfn.AVERAGEIF(DH148:DH169,"&gt;0")</f>
        <v>1.4</v>
      </c>
      <c r="DI175" s="69">
        <f>_xlfn.AVERAGEIF(DI148:DI169,"&gt;0")</f>
        <v>126.78</v>
      </c>
      <c r="DJ175" s="71">
        <f>_xlfn.AVERAGEIF(DJ148:DJ169,"&gt;0")</f>
        <v>90.9466666666667</v>
      </c>
      <c r="DK175" t="s" s="38">
        <v>92</v>
      </c>
      <c r="DL175" s="69">
        <f>_xlfn.AVERAGEIF(DL148:DL169,"&gt;0")</f>
        <v>102.727272727273</v>
      </c>
      <c r="DM175" s="69">
        <f>_xlfn.AVERAGEIF(DM148:DM169,"&gt;0")</f>
        <v>434.118181818182</v>
      </c>
      <c r="DN175" s="69">
        <f>_xlfn.AVERAGEIF(DN148:DN169,"&gt;0")</f>
        <v>1.8</v>
      </c>
      <c r="DO175" s="69">
        <f>_xlfn.AVERAGEIF(DO148:DO169,"&gt;0")</f>
        <v>91.62</v>
      </c>
      <c r="DP175" s="71">
        <f>_xlfn.AVERAGEIF(DP148:DP169,"&gt;0")</f>
        <v>53.196</v>
      </c>
      <c r="DQ175" t="s" s="38">
        <v>92</v>
      </c>
      <c r="DR175" s="69">
        <f>_xlfn.AVERAGEIF(DR148:DR169,"&gt;0")</f>
        <v>65.4545454545455</v>
      </c>
      <c r="DS175" s="69">
        <f>_xlfn.AVERAGEIF(DS148:DS169,"&gt;0")</f>
        <v>450.672727272727</v>
      </c>
      <c r="DT175" s="69">
        <f>_xlfn.AVERAGEIF(DT148:DT169,"&gt;0")</f>
        <v>1.22222222222222</v>
      </c>
      <c r="DU175" s="69">
        <f>_xlfn.AVERAGEIF(DU148:DU169,"&gt;0")</f>
        <v>110.333333333333</v>
      </c>
      <c r="DV175" s="71">
        <f>_xlfn.AVERAGEIF(DV148:DV169,"&gt;0")</f>
        <v>90.3555555555556</v>
      </c>
      <c r="DW175" t="s" s="38">
        <v>92</v>
      </c>
      <c r="DX175" s="69">
        <f>_xlfn.AVERAGEIF(DX148:DX169,"&gt;0")</f>
        <v>102.055555555556</v>
      </c>
      <c r="DY175" s="69">
        <f>_xlfn.AVERAGEIF(DY148:DY169,"&gt;0")</f>
        <v>672.194444444444</v>
      </c>
      <c r="DZ175" s="69">
        <f>_xlfn.AVERAGEIF(DZ148:DZ169,"&gt;0")</f>
        <v>1.75</v>
      </c>
      <c r="EA175" s="69">
        <f>_xlfn.AVERAGEIF(EA148:EA169,"&gt;0")</f>
        <v>131.9375</v>
      </c>
      <c r="EB175" s="71">
        <f>_xlfn.AVERAGEIF(EB148:EB169,"&gt;0")</f>
        <v>77.35833333333331</v>
      </c>
      <c r="EC175" t="s" s="38">
        <v>92</v>
      </c>
      <c r="ED175" s="69">
        <f>_xlfn.AVERAGEIF(ED148:ED169,"&gt;0")</f>
        <v>129.318181818182</v>
      </c>
      <c r="EE175" s="69">
        <f>_xlfn.AVERAGEIF(EE148:EE169,"&gt;0")</f>
        <v>1811.004545454550</v>
      </c>
      <c r="EF175" s="69">
        <f>_xlfn.AVERAGEIF(EF148:EF169,"&gt;0")</f>
        <v>1.875</v>
      </c>
      <c r="EG175" s="69">
        <f>_xlfn.AVERAGEIF(EG148:EG169,"&gt;0")</f>
        <v>368.125</v>
      </c>
      <c r="EH175" s="71">
        <f>_xlfn.AVERAGEIF(EH148:EH169,"&gt;0")</f>
        <v>202.854583333333</v>
      </c>
      <c r="EI175" t="s" s="38">
        <v>92</v>
      </c>
      <c r="EJ175" s="69">
        <f>_xlfn.AVERAGEIF(EJ148:EJ169,"&gt;0")</f>
        <v>119.181818181818</v>
      </c>
      <c r="EK175" s="69">
        <f>_xlfn.AVERAGEIF(EK148:EK169,"&gt;0")</f>
        <v>551.386363636364</v>
      </c>
      <c r="EL175" s="69">
        <f>_xlfn.AVERAGEIF(EL148:EL169,"&gt;0")</f>
        <v>1.83333333333333</v>
      </c>
      <c r="EM175" s="69">
        <f>_xlfn.AVERAGEIF(EM148:EM169,"&gt;0")</f>
        <v>101.916666666667</v>
      </c>
      <c r="EN175" s="71">
        <f>_xlfn.AVERAGEIF(EN148:EN169,"&gt;0")</f>
        <v>54.3361111111111</v>
      </c>
      <c r="EO175" t="s" s="38">
        <v>92</v>
      </c>
      <c r="EP175" s="69">
        <f>_xlfn.AVERAGEIF(EP148:EP169,"&gt;0")</f>
        <v>87</v>
      </c>
      <c r="EQ175" s="69">
        <f>_xlfn.AVERAGEIF(EQ148:EQ169,"&gt;0")</f>
        <v>646.645454545455</v>
      </c>
      <c r="ER175" s="69">
        <f>_xlfn.AVERAGEIF(ER148:ER169,"&gt;0")</f>
        <v>1.30769230769231</v>
      </c>
      <c r="ES175" s="69">
        <f>_xlfn.AVERAGEIF(ES148:ES169,"&gt;0")</f>
        <v>96.0615384615385</v>
      </c>
      <c r="ET175" s="71">
        <f>_xlfn.AVERAGEIF(ET148:ET169,"&gt;0")</f>
        <v>71.7538461538462</v>
      </c>
      <c r="EU175" t="s" s="38">
        <v>92</v>
      </c>
      <c r="EV175" s="69">
        <f>_xlfn.AVERAGEIF(EV148:EV169,"&gt;0")</f>
        <v>43.2727272727273</v>
      </c>
      <c r="EW175" s="69">
        <f>_xlfn.AVERAGEIF(EW148:EW169,"&gt;0")</f>
        <v>401.213636363636</v>
      </c>
      <c r="EX175" s="69">
        <f>_xlfn.AVERAGEIF(EX148:EX169,"&gt;0")</f>
        <v>1.66666666666667</v>
      </c>
      <c r="EY175" s="69">
        <f>_xlfn.AVERAGEIF(EY148:EY169,"&gt;0")</f>
        <v>163.433333333333</v>
      </c>
      <c r="EZ175" s="71">
        <f>_xlfn.AVERAGEIF(EZ148:EZ169,"&gt;0")</f>
        <v>96.64166666666669</v>
      </c>
      <c r="FA175" t="s" s="38">
        <v>92</v>
      </c>
      <c r="FB175" s="69">
        <f>_xlfn.AVERAGEIF(FB148:FB169,"&gt;0")</f>
        <v>161.363636363636</v>
      </c>
      <c r="FC175" s="69">
        <f>_xlfn.AVERAGEIF(FC148:FC169,"&gt;0")</f>
        <v>1452.813636363640</v>
      </c>
      <c r="FD175" s="69">
        <f>_xlfn.AVERAGEIF(FD148:FD169,"&gt;0")</f>
        <v>2.0625</v>
      </c>
      <c r="FE175" s="69">
        <f>_xlfn.AVERAGEIF(FE148:FE169,"&gt;0")</f>
        <v>273.0875</v>
      </c>
      <c r="FF175" s="71">
        <f>_xlfn.AVERAGEIF(FF148:FF169,"&gt;0")</f>
        <v>129.647083333333</v>
      </c>
    </row>
    <row r="176" ht="22" customHeight="1">
      <c r="A176" s="72"/>
      <c r="B176" s="35"/>
      <c r="C176" s="31"/>
      <c r="D176" s="35"/>
      <c r="E176" s="31"/>
      <c r="F176" s="31"/>
      <c r="G176" s="73"/>
      <c r="H176" s="35"/>
      <c r="I176" s="31"/>
      <c r="J176" s="35"/>
      <c r="K176" s="31"/>
      <c r="L176" s="33"/>
      <c r="M176" s="74"/>
      <c r="N176" s="31"/>
      <c r="O176" s="31"/>
      <c r="P176" s="31"/>
      <c r="Q176" s="31"/>
      <c r="R176" s="33"/>
      <c r="S176" s="75"/>
      <c r="T176" s="35"/>
      <c r="U176" s="31"/>
      <c r="V176" s="35"/>
      <c r="W176" s="31"/>
      <c r="X176" s="31"/>
      <c r="Y176" s="31"/>
      <c r="Z176" s="31"/>
      <c r="AA176" s="31"/>
      <c r="AB176" s="31"/>
      <c r="AC176" s="31"/>
      <c r="AD176" s="33"/>
      <c r="AE176" s="75"/>
      <c r="AF176" s="35"/>
      <c r="AG176" s="31"/>
      <c r="AH176" s="35"/>
      <c r="AI176" s="31"/>
      <c r="AJ176" s="33"/>
      <c r="AK176" s="75"/>
      <c r="AL176" s="35"/>
      <c r="AM176" s="31"/>
      <c r="AN176" s="35"/>
      <c r="AO176" s="31"/>
      <c r="AP176" s="33"/>
      <c r="AQ176" s="74"/>
      <c r="AR176" s="31"/>
      <c r="AS176" s="31"/>
      <c r="AT176" s="31"/>
      <c r="AU176" s="31"/>
      <c r="AV176" s="33"/>
      <c r="AW176" s="75"/>
      <c r="AX176" s="76"/>
      <c r="AY176" s="31"/>
      <c r="AZ176" s="35"/>
      <c r="BA176" s="31"/>
      <c r="BB176" s="31"/>
      <c r="BC176" s="31"/>
      <c r="BD176" s="31"/>
      <c r="BE176" s="31"/>
      <c r="BF176" s="31"/>
      <c r="BG176" s="31"/>
      <c r="BH176" s="33"/>
      <c r="BI176" s="74"/>
      <c r="BJ176" s="31"/>
      <c r="BK176" s="31"/>
      <c r="BL176" s="31"/>
      <c r="BM176" s="31"/>
      <c r="BN176" s="33"/>
      <c r="BO176" s="74"/>
      <c r="BP176" s="31"/>
      <c r="BQ176" s="31"/>
      <c r="BR176" s="31"/>
      <c r="BS176" s="31"/>
      <c r="BT176" s="33"/>
      <c r="BU176" s="75"/>
      <c r="BV176" s="35"/>
      <c r="BW176" s="31"/>
      <c r="BX176" s="35"/>
      <c r="BY176" s="31"/>
      <c r="BZ176" s="33"/>
      <c r="CA176" s="75"/>
      <c r="CB176" s="31"/>
      <c r="CC176" s="31"/>
      <c r="CD176" s="31"/>
      <c r="CE176" s="31"/>
      <c r="CF176" s="33"/>
      <c r="CG176" s="75"/>
      <c r="CH176" s="31"/>
      <c r="CI176" s="31"/>
      <c r="CJ176" s="31"/>
      <c r="CK176" s="31"/>
      <c r="CL176" s="33"/>
      <c r="CM176" s="75"/>
      <c r="CN176" s="35"/>
      <c r="CO176" s="31"/>
      <c r="CP176" s="35"/>
      <c r="CQ176" s="31"/>
      <c r="CR176" s="33"/>
      <c r="CS176" s="75"/>
      <c r="CT176" s="35"/>
      <c r="CU176" s="31"/>
      <c r="CV176" s="35"/>
      <c r="CW176" s="31"/>
      <c r="CX176" s="33"/>
      <c r="CY176" s="75"/>
      <c r="CZ176" s="35"/>
      <c r="DA176" s="31"/>
      <c r="DB176" s="35"/>
      <c r="DC176" s="31"/>
      <c r="DD176" s="31"/>
      <c r="DE176" s="31"/>
      <c r="DF176" s="31"/>
      <c r="DG176" s="31"/>
      <c r="DH176" s="31"/>
      <c r="DI176" s="31"/>
      <c r="DJ176" s="33"/>
      <c r="DK176" s="75"/>
      <c r="DL176" s="35"/>
      <c r="DM176" s="31"/>
      <c r="DN176" s="35"/>
      <c r="DO176" s="31"/>
      <c r="DP176" s="33"/>
      <c r="DQ176" s="75"/>
      <c r="DR176" s="35"/>
      <c r="DS176" s="31"/>
      <c r="DT176" s="35"/>
      <c r="DU176" s="31"/>
      <c r="DV176" s="33"/>
      <c r="DW176" s="75"/>
      <c r="DX176" s="31"/>
      <c r="DY176" s="31"/>
      <c r="DZ176" s="31"/>
      <c r="EA176" s="31"/>
      <c r="EB176" s="33"/>
      <c r="EC176" s="75"/>
      <c r="ED176" s="31"/>
      <c r="EE176" s="31"/>
      <c r="EF176" s="31"/>
      <c r="EG176" s="31"/>
      <c r="EH176" s="33"/>
      <c r="EI176" s="75"/>
      <c r="EJ176" s="35"/>
      <c r="EK176" s="31"/>
      <c r="EL176" s="35"/>
      <c r="EM176" s="31"/>
      <c r="EN176" s="33"/>
      <c r="EO176" s="75"/>
      <c r="EP176" s="31"/>
      <c r="EQ176" s="31"/>
      <c r="ER176" s="31"/>
      <c r="ES176" s="31"/>
      <c r="ET176" s="33"/>
      <c r="EU176" s="75"/>
      <c r="EV176" s="31"/>
      <c r="EW176" s="31"/>
      <c r="EX176" s="31"/>
      <c r="EY176" s="31"/>
      <c r="EZ176" s="33"/>
      <c r="FA176" s="75"/>
      <c r="FB176" s="35"/>
      <c r="FC176" s="31"/>
      <c r="FD176" s="35"/>
      <c r="FE176" s="31"/>
      <c r="FF176" s="33"/>
    </row>
    <row r="177" ht="22" customHeight="1">
      <c r="A177" s="72"/>
      <c r="B177" t="s" s="77">
        <v>93</v>
      </c>
      <c r="C177" s="78"/>
      <c r="D177" s="78"/>
      <c r="E177" s="78"/>
      <c r="F177" s="78"/>
      <c r="G177" s="73"/>
      <c r="H177" s="35"/>
      <c r="I177" s="31"/>
      <c r="J177" s="35"/>
      <c r="K177" s="31"/>
      <c r="L177" s="33"/>
      <c r="M177" s="74"/>
      <c r="N177" s="31"/>
      <c r="O177" s="31"/>
      <c r="P177" s="31"/>
      <c r="Q177" s="31"/>
      <c r="R177" s="33"/>
      <c r="S177" s="75"/>
      <c r="T177" s="35"/>
      <c r="U177" s="31"/>
      <c r="V177" s="35"/>
      <c r="W177" s="31"/>
      <c r="X177" s="31"/>
      <c r="Y177" s="31"/>
      <c r="Z177" s="31"/>
      <c r="AA177" s="31"/>
      <c r="AB177" s="31"/>
      <c r="AC177" s="31"/>
      <c r="AD177" s="33"/>
      <c r="AE177" s="75"/>
      <c r="AF177" s="35"/>
      <c r="AG177" s="31"/>
      <c r="AH177" s="35"/>
      <c r="AI177" s="31"/>
      <c r="AJ177" s="33"/>
      <c r="AK177" s="75"/>
      <c r="AL177" s="35"/>
      <c r="AM177" s="31"/>
      <c r="AN177" s="35"/>
      <c r="AO177" s="31"/>
      <c r="AP177" s="33"/>
      <c r="AQ177" s="74"/>
      <c r="AR177" s="31"/>
      <c r="AS177" s="31"/>
      <c r="AT177" s="31"/>
      <c r="AU177" s="31"/>
      <c r="AV177" s="33"/>
      <c r="AW177" s="75"/>
      <c r="AX177" s="76"/>
      <c r="AY177" s="31"/>
      <c r="AZ177" s="35"/>
      <c r="BA177" s="31"/>
      <c r="BB177" s="31"/>
      <c r="BC177" s="31"/>
      <c r="BD177" s="31"/>
      <c r="BE177" s="31"/>
      <c r="BF177" s="31"/>
      <c r="BG177" s="31"/>
      <c r="BH177" s="33"/>
      <c r="BI177" s="74"/>
      <c r="BJ177" s="31"/>
      <c r="BK177" s="31"/>
      <c r="BL177" s="31"/>
      <c r="BM177" s="31"/>
      <c r="BN177" s="33"/>
      <c r="BO177" s="74"/>
      <c r="BP177" s="31"/>
      <c r="BQ177" s="31"/>
      <c r="BR177" s="31"/>
      <c r="BS177" s="31"/>
      <c r="BT177" s="33"/>
      <c r="BU177" s="75"/>
      <c r="BV177" s="35"/>
      <c r="BW177" s="31"/>
      <c r="BX177" s="35"/>
      <c r="BY177" s="31"/>
      <c r="BZ177" s="33"/>
      <c r="CA177" s="75"/>
      <c r="CB177" s="31"/>
      <c r="CC177" s="31"/>
      <c r="CD177" s="31"/>
      <c r="CE177" s="31"/>
      <c r="CF177" s="33"/>
      <c r="CG177" s="75"/>
      <c r="CH177" s="31"/>
      <c r="CI177" s="31"/>
      <c r="CJ177" s="31"/>
      <c r="CK177" s="31"/>
      <c r="CL177" s="33"/>
      <c r="CM177" s="75"/>
      <c r="CN177" s="35"/>
      <c r="CO177" s="31"/>
      <c r="CP177" s="35"/>
      <c r="CQ177" s="31"/>
      <c r="CR177" s="33"/>
      <c r="CS177" s="75"/>
      <c r="CT177" s="35"/>
      <c r="CU177" s="31"/>
      <c r="CV177" s="35"/>
      <c r="CW177" s="31"/>
      <c r="CX177" s="33"/>
      <c r="CY177" s="75"/>
      <c r="CZ177" s="35"/>
      <c r="DA177" s="31"/>
      <c r="DB177" s="35"/>
      <c r="DC177" s="31"/>
      <c r="DD177" s="31"/>
      <c r="DE177" s="31"/>
      <c r="DF177" s="31"/>
      <c r="DG177" s="31"/>
      <c r="DH177" s="31"/>
      <c r="DI177" s="31"/>
      <c r="DJ177" s="33"/>
      <c r="DK177" s="75"/>
      <c r="DL177" s="35"/>
      <c r="DM177" s="31"/>
      <c r="DN177" s="35"/>
      <c r="DO177" s="31"/>
      <c r="DP177" s="33"/>
      <c r="DQ177" s="75"/>
      <c r="DR177" s="35"/>
      <c r="DS177" s="31"/>
      <c r="DT177" s="35"/>
      <c r="DU177" s="31"/>
      <c r="DV177" s="33"/>
      <c r="DW177" s="75"/>
      <c r="DX177" s="31"/>
      <c r="DY177" s="31"/>
      <c r="DZ177" s="31"/>
      <c r="EA177" s="31"/>
      <c r="EB177" s="33"/>
      <c r="EC177" s="75"/>
      <c r="ED177" s="31"/>
      <c r="EE177" s="31"/>
      <c r="EF177" s="31"/>
      <c r="EG177" s="31"/>
      <c r="EH177" s="33"/>
      <c r="EI177" s="75"/>
      <c r="EJ177" s="35"/>
      <c r="EK177" s="31"/>
      <c r="EL177" s="35"/>
      <c r="EM177" s="31"/>
      <c r="EN177" s="33"/>
      <c r="EO177" s="75"/>
      <c r="EP177" s="31"/>
      <c r="EQ177" s="31"/>
      <c r="ER177" s="31"/>
      <c r="ES177" s="31"/>
      <c r="ET177" s="33"/>
      <c r="EU177" s="75"/>
      <c r="EV177" s="31"/>
      <c r="EW177" s="31"/>
      <c r="EX177" s="31"/>
      <c r="EY177" s="31"/>
      <c r="EZ177" s="33"/>
      <c r="FA177" s="75"/>
      <c r="FB177" s="35"/>
      <c r="FC177" s="31"/>
      <c r="FD177" s="35"/>
      <c r="FE177" s="31"/>
      <c r="FF177" s="33"/>
    </row>
    <row r="178" ht="22" customHeight="1">
      <c r="A178" t="s" s="38">
        <v>88</v>
      </c>
      <c r="B178" s="35">
        <f>AVERAGE(B171,T171,AF171,AX171,BV171,CN171,#REF!,CT171,DL171,DR171,#REF!,#REF!,#REF!,#REF!)</f>
      </c>
      <c r="C178" s="35">
        <f>AVERAGE(C171,U171,AG171,AY171,BW171,CO171,#REF!,CU171,DM171,DS171,#REF!,#REF!,#REF!,#REF!)</f>
      </c>
      <c r="D178" s="35">
        <f>AVERAGE(D171,V171,AH171,AZ171,BX171,CP171,#REF!,CV171,DN171,DT171,#REF!,#REF!,#REF!,#REF!)</f>
      </c>
      <c r="E178" s="35">
        <f>AVERAGE(E171,W171,AI171,BA171,BY171,CQ171,#REF!,CW171,DO171,DU171,#REF!,#REF!,#REF!,#REF!)</f>
      </c>
      <c r="F178" s="35">
        <f>AVERAGE(F171,X171,AJ171,BB171,BZ171,CR171,#REF!,CX171,DP171,DV171,#REF!,#REF!,#REF!,#REF!)</f>
      </c>
      <c r="G178" s="73"/>
      <c r="H178" s="35"/>
      <c r="I178" s="31"/>
      <c r="J178" s="35"/>
      <c r="K178" s="31"/>
      <c r="L178" s="33"/>
      <c r="M178" s="74"/>
      <c r="N178" s="31"/>
      <c r="O178" s="31"/>
      <c r="P178" s="31"/>
      <c r="Q178" s="31"/>
      <c r="R178" s="33"/>
      <c r="S178" s="75"/>
      <c r="T178" s="35"/>
      <c r="U178" s="31"/>
      <c r="V178" s="35"/>
      <c r="W178" s="31"/>
      <c r="X178" s="31"/>
      <c r="Y178" s="31"/>
      <c r="Z178" s="31"/>
      <c r="AA178" s="31"/>
      <c r="AB178" s="31"/>
      <c r="AC178" s="31"/>
      <c r="AD178" s="33"/>
      <c r="AE178" s="75"/>
      <c r="AF178" s="35"/>
      <c r="AG178" s="31"/>
      <c r="AH178" s="35"/>
      <c r="AI178" s="31"/>
      <c r="AJ178" s="33"/>
      <c r="AK178" s="75"/>
      <c r="AL178" s="35"/>
      <c r="AM178" s="31"/>
      <c r="AN178" s="35"/>
      <c r="AO178" s="31"/>
      <c r="AP178" s="33"/>
      <c r="AQ178" s="74"/>
      <c r="AR178" s="31"/>
      <c r="AS178" s="31"/>
      <c r="AT178" s="31"/>
      <c r="AU178" s="31"/>
      <c r="AV178" s="33"/>
      <c r="AW178" s="75"/>
      <c r="AX178" s="76"/>
      <c r="AY178" s="31"/>
      <c r="AZ178" s="35"/>
      <c r="BA178" s="31"/>
      <c r="BB178" s="31"/>
      <c r="BC178" s="31"/>
      <c r="BD178" s="31"/>
      <c r="BE178" s="31"/>
      <c r="BF178" s="31"/>
      <c r="BG178" s="31"/>
      <c r="BH178" s="33"/>
      <c r="BI178" s="74"/>
      <c r="BJ178" s="31"/>
      <c r="BK178" s="31"/>
      <c r="BL178" s="31"/>
      <c r="BM178" s="31"/>
      <c r="BN178" s="33"/>
      <c r="BO178" s="74"/>
      <c r="BP178" s="31"/>
      <c r="BQ178" s="31"/>
      <c r="BR178" s="31"/>
      <c r="BS178" s="31"/>
      <c r="BT178" s="33"/>
      <c r="BU178" s="75"/>
      <c r="BV178" s="35"/>
      <c r="BW178" s="31"/>
      <c r="BX178" s="35"/>
      <c r="BY178" s="31"/>
      <c r="BZ178" s="33"/>
      <c r="CA178" s="75"/>
      <c r="CB178" s="31"/>
      <c r="CC178" s="31"/>
      <c r="CD178" s="31"/>
      <c r="CE178" s="31"/>
      <c r="CF178" s="33"/>
      <c r="CG178" s="75"/>
      <c r="CH178" s="31"/>
      <c r="CI178" s="31"/>
      <c r="CJ178" s="31"/>
      <c r="CK178" s="31"/>
      <c r="CL178" s="33"/>
      <c r="CM178" s="75"/>
      <c r="CN178" s="35"/>
      <c r="CO178" s="31"/>
      <c r="CP178" s="35"/>
      <c r="CQ178" s="31"/>
      <c r="CR178" s="33"/>
      <c r="CS178" s="75"/>
      <c r="CT178" s="35"/>
      <c r="CU178" s="31"/>
      <c r="CV178" s="35"/>
      <c r="CW178" s="31"/>
      <c r="CX178" s="33"/>
      <c r="CY178" s="75"/>
      <c r="CZ178" s="35"/>
      <c r="DA178" s="31"/>
      <c r="DB178" s="35"/>
      <c r="DC178" s="31"/>
      <c r="DD178" s="31"/>
      <c r="DE178" s="31"/>
      <c r="DF178" s="31"/>
      <c r="DG178" s="31"/>
      <c r="DH178" s="31"/>
      <c r="DI178" s="31"/>
      <c r="DJ178" s="33"/>
      <c r="DK178" s="75"/>
      <c r="DL178" s="35"/>
      <c r="DM178" s="31"/>
      <c r="DN178" s="35"/>
      <c r="DO178" s="31"/>
      <c r="DP178" s="33"/>
      <c r="DQ178" s="75"/>
      <c r="DR178" s="35"/>
      <c r="DS178" s="31"/>
      <c r="DT178" s="35"/>
      <c r="DU178" s="31"/>
      <c r="DV178" s="33"/>
      <c r="DW178" s="75"/>
      <c r="DX178" s="31"/>
      <c r="DY178" s="31"/>
      <c r="DZ178" s="31"/>
      <c r="EA178" s="31"/>
      <c r="EB178" s="33"/>
      <c r="EC178" s="75"/>
      <c r="ED178" s="31"/>
      <c r="EE178" s="31"/>
      <c r="EF178" s="31"/>
      <c r="EG178" s="31"/>
      <c r="EH178" s="33"/>
      <c r="EI178" s="75"/>
      <c r="EJ178" s="35"/>
      <c r="EK178" s="31"/>
      <c r="EL178" s="35"/>
      <c r="EM178" s="31"/>
      <c r="EN178" s="33"/>
      <c r="EO178" s="75"/>
      <c r="EP178" s="31"/>
      <c r="EQ178" s="31"/>
      <c r="ER178" s="31"/>
      <c r="ES178" s="31"/>
      <c r="ET178" s="33"/>
      <c r="EU178" s="75"/>
      <c r="EV178" s="31"/>
      <c r="EW178" s="31"/>
      <c r="EX178" s="31"/>
      <c r="EY178" s="31"/>
      <c r="EZ178" s="33"/>
      <c r="FA178" s="75"/>
      <c r="FB178" s="35"/>
      <c r="FC178" s="31"/>
      <c r="FD178" s="35"/>
      <c r="FE178" s="31"/>
      <c r="FF178" s="33"/>
    </row>
    <row r="179" ht="22" customHeight="1">
      <c r="A179" t="s" s="38">
        <v>89</v>
      </c>
      <c r="B179" s="35">
        <f>AVERAGE(B172,H172,T172,AF172,AL172,AX172,BV172,CN172,#REF!,#REF!,CT172,DL172,DR172,EJ172,FB172,#REF!,#REF!,#REF!,#REF!,#REF!)</f>
      </c>
      <c r="C179" s="35">
        <f>AVERAGE(C172,I172,U172,AG172,AM172,AY172,BW172,CO172,#REF!,#REF!,CU172,DM172,DS172,EK172,FC172,#REF!,#REF!,#REF!,#REF!,#REF!)</f>
      </c>
      <c r="D179" s="35">
        <f>AVERAGE(D172,J172,V172,AH172,AN172,AZ172,BX172,CP172,#REF!,#REF!,CV172,DN172,DT172,EL172,FD172,#REF!,#REF!,#REF!,#REF!,#REF!)</f>
      </c>
      <c r="E179" s="35">
        <f>AVERAGE(E172,K172,W172,AI172,AO172,BA172,BY172,CQ172,#REF!,#REF!,CW172,DO172,DU172,EM172,FE172,#REF!,#REF!,#REF!,#REF!,#REF!)</f>
      </c>
      <c r="F179" s="35">
        <f>AVERAGE(F172,L172,X172,AJ172,AP172,BB172,BZ172,CR172,#REF!,#REF!,CX172,DP172,DV172,EN172,FF172,#REF!,#REF!,#REF!,#REF!,#REF!)</f>
      </c>
      <c r="G179" s="73"/>
      <c r="H179" s="35"/>
      <c r="I179" s="31"/>
      <c r="J179" s="35"/>
      <c r="K179" s="31"/>
      <c r="L179" s="33"/>
      <c r="M179" s="74"/>
      <c r="N179" s="31"/>
      <c r="O179" s="31"/>
      <c r="P179" s="31"/>
      <c r="Q179" s="31"/>
      <c r="R179" s="33"/>
      <c r="S179" s="75"/>
      <c r="T179" s="35"/>
      <c r="U179" s="31"/>
      <c r="V179" s="35"/>
      <c r="W179" s="31"/>
      <c r="X179" s="31"/>
      <c r="Y179" s="31"/>
      <c r="Z179" s="31"/>
      <c r="AA179" s="31"/>
      <c r="AB179" s="31"/>
      <c r="AC179" s="31"/>
      <c r="AD179" s="33"/>
      <c r="AE179" s="75"/>
      <c r="AF179" s="35"/>
      <c r="AG179" s="31"/>
      <c r="AH179" s="35"/>
      <c r="AI179" s="31"/>
      <c r="AJ179" s="33"/>
      <c r="AK179" s="75"/>
      <c r="AL179" s="35"/>
      <c r="AM179" s="31"/>
      <c r="AN179" s="35"/>
      <c r="AO179" s="31"/>
      <c r="AP179" s="33"/>
      <c r="AQ179" s="74"/>
      <c r="AR179" s="31"/>
      <c r="AS179" s="31"/>
      <c r="AT179" s="31"/>
      <c r="AU179" s="31"/>
      <c r="AV179" s="33"/>
      <c r="AW179" s="75"/>
      <c r="AX179" s="76"/>
      <c r="AY179" s="31"/>
      <c r="AZ179" s="35"/>
      <c r="BA179" s="31"/>
      <c r="BB179" s="31"/>
      <c r="BC179" s="31"/>
      <c r="BD179" s="31"/>
      <c r="BE179" s="31"/>
      <c r="BF179" s="31"/>
      <c r="BG179" s="31"/>
      <c r="BH179" s="33"/>
      <c r="BI179" s="74"/>
      <c r="BJ179" s="31"/>
      <c r="BK179" s="31"/>
      <c r="BL179" s="31"/>
      <c r="BM179" s="31"/>
      <c r="BN179" s="33"/>
      <c r="BO179" s="74"/>
      <c r="BP179" s="31"/>
      <c r="BQ179" s="31"/>
      <c r="BR179" s="31"/>
      <c r="BS179" s="31"/>
      <c r="BT179" s="33"/>
      <c r="BU179" s="75"/>
      <c r="BV179" s="35"/>
      <c r="BW179" s="31"/>
      <c r="BX179" s="35"/>
      <c r="BY179" s="31"/>
      <c r="BZ179" s="33"/>
      <c r="CA179" s="75"/>
      <c r="CB179" s="31"/>
      <c r="CC179" s="31"/>
      <c r="CD179" s="31"/>
      <c r="CE179" s="31"/>
      <c r="CF179" s="33"/>
      <c r="CG179" s="75"/>
      <c r="CH179" s="31"/>
      <c r="CI179" s="31"/>
      <c r="CJ179" s="31"/>
      <c r="CK179" s="31"/>
      <c r="CL179" s="33"/>
      <c r="CM179" s="75"/>
      <c r="CN179" s="35"/>
      <c r="CO179" s="31"/>
      <c r="CP179" s="35"/>
      <c r="CQ179" s="31"/>
      <c r="CR179" s="33"/>
      <c r="CS179" s="75"/>
      <c r="CT179" s="35"/>
      <c r="CU179" s="31"/>
      <c r="CV179" s="35"/>
      <c r="CW179" s="31"/>
      <c r="CX179" s="33"/>
      <c r="CY179" s="75"/>
      <c r="CZ179" s="35"/>
      <c r="DA179" s="31"/>
      <c r="DB179" s="35"/>
      <c r="DC179" s="31"/>
      <c r="DD179" s="31"/>
      <c r="DE179" s="31"/>
      <c r="DF179" s="31"/>
      <c r="DG179" s="31"/>
      <c r="DH179" s="31"/>
      <c r="DI179" s="31"/>
      <c r="DJ179" s="33"/>
      <c r="DK179" s="75"/>
      <c r="DL179" s="35"/>
      <c r="DM179" s="31"/>
      <c r="DN179" s="35"/>
      <c r="DO179" s="31"/>
      <c r="DP179" s="33"/>
      <c r="DQ179" s="75"/>
      <c r="DR179" s="35"/>
      <c r="DS179" s="31"/>
      <c r="DT179" s="35"/>
      <c r="DU179" s="31"/>
      <c r="DV179" s="33"/>
      <c r="DW179" s="75"/>
      <c r="DX179" s="31"/>
      <c r="DY179" s="31"/>
      <c r="DZ179" s="31"/>
      <c r="EA179" s="31"/>
      <c r="EB179" s="33"/>
      <c r="EC179" s="75"/>
      <c r="ED179" s="31"/>
      <c r="EE179" s="31"/>
      <c r="EF179" s="31"/>
      <c r="EG179" s="31"/>
      <c r="EH179" s="33"/>
      <c r="EI179" s="75"/>
      <c r="EJ179" s="35"/>
      <c r="EK179" s="31"/>
      <c r="EL179" s="35"/>
      <c r="EM179" s="31"/>
      <c r="EN179" s="33"/>
      <c r="EO179" s="75"/>
      <c r="EP179" s="31"/>
      <c r="EQ179" s="31"/>
      <c r="ER179" s="31"/>
      <c r="ES179" s="31"/>
      <c r="ET179" s="33"/>
      <c r="EU179" s="75"/>
      <c r="EV179" s="31"/>
      <c r="EW179" s="31"/>
      <c r="EX179" s="31"/>
      <c r="EY179" s="31"/>
      <c r="EZ179" s="33"/>
      <c r="FA179" s="75"/>
      <c r="FB179" s="35"/>
      <c r="FC179" s="31"/>
      <c r="FD179" s="35"/>
      <c r="FE179" s="31"/>
      <c r="FF179" s="33"/>
    </row>
    <row r="180" ht="22" customHeight="1">
      <c r="A180" t="s" s="38">
        <v>90</v>
      </c>
      <c r="B180" s="35">
        <f>AVERAGE(B173,H173,T173,AF173,AL173,AX173,BV173,CN173,#REF!,#REF!,CT173,DL173,DR173,EJ173,FB173,#REF!,#REF!,#REF!,#REF!,#REF!)</f>
      </c>
      <c r="C180" s="35">
        <f>AVERAGE(C173,I173,U173,AG173,AM173,AY173,BW173,CO173,#REF!,#REF!,CU173,DM173,DS173,EK173,FC173,#REF!,#REF!,#REF!,#REF!,#REF!)</f>
      </c>
      <c r="D180" s="35">
        <f>AVERAGE(D173,J173,V173,AH173,AN173,AZ173,BX173,CP173,#REF!,#REF!,CV173,DN173,DT173,EL173,FD173,#REF!,#REF!,#REF!,#REF!,#REF!)</f>
      </c>
      <c r="E180" s="35">
        <f>AVERAGE(E173,K173,W173,AI173,AO173,BA173,BY173,CQ173,#REF!,#REF!,CW173,DO173,DU173,EM173,FE173,#REF!,#REF!,#REF!,#REF!,#REF!)</f>
      </c>
      <c r="F180" s="35">
        <f>AVERAGE(F173,L173,X173,AJ173,AP173,BB173,BZ173,CR173,#REF!,#REF!,CX173,DP173,DV173,EN173,FF173,#REF!,#REF!,#REF!,#REF!,#REF!)</f>
      </c>
      <c r="G180" s="73"/>
      <c r="H180" s="35"/>
      <c r="I180" s="31"/>
      <c r="J180" s="35"/>
      <c r="K180" s="31"/>
      <c r="L180" s="33"/>
      <c r="M180" s="74"/>
      <c r="N180" s="31"/>
      <c r="O180" s="31"/>
      <c r="P180" s="31"/>
      <c r="Q180" s="31"/>
      <c r="R180" s="33"/>
      <c r="S180" s="75"/>
      <c r="T180" s="35"/>
      <c r="U180" s="31"/>
      <c r="V180" s="35"/>
      <c r="W180" s="31"/>
      <c r="X180" s="31"/>
      <c r="Y180" s="31"/>
      <c r="Z180" s="31"/>
      <c r="AA180" s="31"/>
      <c r="AB180" s="31"/>
      <c r="AC180" s="31"/>
      <c r="AD180" s="33"/>
      <c r="AE180" s="75"/>
      <c r="AF180" s="35"/>
      <c r="AG180" s="31"/>
      <c r="AH180" s="35"/>
      <c r="AI180" s="31"/>
      <c r="AJ180" s="33"/>
      <c r="AK180" s="75"/>
      <c r="AL180" s="35"/>
      <c r="AM180" s="31"/>
      <c r="AN180" s="35"/>
      <c r="AO180" s="31"/>
      <c r="AP180" s="33"/>
      <c r="AQ180" s="74"/>
      <c r="AR180" s="31"/>
      <c r="AS180" s="31"/>
      <c r="AT180" s="31"/>
      <c r="AU180" s="31"/>
      <c r="AV180" s="33"/>
      <c r="AW180" s="75"/>
      <c r="AX180" s="76"/>
      <c r="AY180" s="31"/>
      <c r="AZ180" s="35"/>
      <c r="BA180" s="31"/>
      <c r="BB180" s="31"/>
      <c r="BC180" s="31"/>
      <c r="BD180" s="31"/>
      <c r="BE180" s="31"/>
      <c r="BF180" s="31"/>
      <c r="BG180" s="31"/>
      <c r="BH180" s="33"/>
      <c r="BI180" s="74"/>
      <c r="BJ180" s="31"/>
      <c r="BK180" s="31"/>
      <c r="BL180" s="31"/>
      <c r="BM180" s="31"/>
      <c r="BN180" s="33"/>
      <c r="BO180" s="74"/>
      <c r="BP180" s="31"/>
      <c r="BQ180" s="31"/>
      <c r="BR180" s="31"/>
      <c r="BS180" s="31"/>
      <c r="BT180" s="33"/>
      <c r="BU180" s="75"/>
      <c r="BV180" s="35"/>
      <c r="BW180" s="31"/>
      <c r="BX180" s="35"/>
      <c r="BY180" s="31"/>
      <c r="BZ180" s="33"/>
      <c r="CA180" s="75"/>
      <c r="CB180" s="31"/>
      <c r="CC180" s="31"/>
      <c r="CD180" s="31"/>
      <c r="CE180" s="31"/>
      <c r="CF180" s="33"/>
      <c r="CG180" s="75"/>
      <c r="CH180" s="31"/>
      <c r="CI180" s="31"/>
      <c r="CJ180" s="31"/>
      <c r="CK180" s="31"/>
      <c r="CL180" s="33"/>
      <c r="CM180" s="75"/>
      <c r="CN180" s="35"/>
      <c r="CO180" s="31"/>
      <c r="CP180" s="35"/>
      <c r="CQ180" s="31"/>
      <c r="CR180" s="33"/>
      <c r="CS180" s="75"/>
      <c r="CT180" s="35"/>
      <c r="CU180" s="31"/>
      <c r="CV180" s="35"/>
      <c r="CW180" s="31"/>
      <c r="CX180" s="33"/>
      <c r="CY180" s="75"/>
      <c r="CZ180" s="35"/>
      <c r="DA180" s="31"/>
      <c r="DB180" s="35"/>
      <c r="DC180" s="31"/>
      <c r="DD180" s="31"/>
      <c r="DE180" s="31"/>
      <c r="DF180" s="31"/>
      <c r="DG180" s="31"/>
      <c r="DH180" s="31"/>
      <c r="DI180" s="31"/>
      <c r="DJ180" s="33"/>
      <c r="DK180" s="75"/>
      <c r="DL180" s="35"/>
      <c r="DM180" s="31"/>
      <c r="DN180" s="35"/>
      <c r="DO180" s="31"/>
      <c r="DP180" s="33"/>
      <c r="DQ180" s="75"/>
      <c r="DR180" s="35"/>
      <c r="DS180" s="31"/>
      <c r="DT180" s="35"/>
      <c r="DU180" s="31"/>
      <c r="DV180" s="33"/>
      <c r="DW180" s="75"/>
      <c r="DX180" s="31"/>
      <c r="DY180" s="31"/>
      <c r="DZ180" s="31"/>
      <c r="EA180" s="31"/>
      <c r="EB180" s="33"/>
      <c r="EC180" s="75"/>
      <c r="ED180" s="31"/>
      <c r="EE180" s="31"/>
      <c r="EF180" s="31"/>
      <c r="EG180" s="31"/>
      <c r="EH180" s="33"/>
      <c r="EI180" s="75"/>
      <c r="EJ180" s="35"/>
      <c r="EK180" s="31"/>
      <c r="EL180" s="35"/>
      <c r="EM180" s="31"/>
      <c r="EN180" s="33"/>
      <c r="EO180" s="75"/>
      <c r="EP180" s="31"/>
      <c r="EQ180" s="31"/>
      <c r="ER180" s="31"/>
      <c r="ES180" s="31"/>
      <c r="ET180" s="33"/>
      <c r="EU180" s="75"/>
      <c r="EV180" s="31"/>
      <c r="EW180" s="31"/>
      <c r="EX180" s="31"/>
      <c r="EY180" s="31"/>
      <c r="EZ180" s="33"/>
      <c r="FA180" s="75"/>
      <c r="FB180" s="35"/>
      <c r="FC180" s="31"/>
      <c r="FD180" s="35"/>
      <c r="FE180" s="31"/>
      <c r="FF180" s="33"/>
    </row>
    <row r="181" ht="22" customHeight="1">
      <c r="A181" t="s" s="38">
        <v>91</v>
      </c>
      <c r="B181" s="35">
        <f>AVERAGE(B174,H174,T174,AF174,AL174,AX174,BV174,CN174,#REF!,#REF!,CT174,DL174,DR174,EJ174,FB174,#REF!,#REF!,#REF!,#REF!,#REF!)</f>
      </c>
      <c r="C181" s="35">
        <f>AVERAGE(C174,I174,U174,AG174,AM174,AY174,BW174,CO174,#REF!,#REF!,CU174,DM174,DS174,EK174,FC174,#REF!,#REF!,#REF!,#REF!,#REF!)</f>
      </c>
      <c r="D181" s="35">
        <f>AVERAGE(D174,J174,V174,AH174,AN174,AZ174,BX174,CP174,#REF!,#REF!,CV174,DN174,DT174,EL174,FD174,#REF!,#REF!,#REF!,#REF!,#REF!)</f>
      </c>
      <c r="E181" s="35">
        <f>AVERAGE(E174,K174,W174,AI174,AO174,BA174,BY174,CQ174,#REF!,#REF!,CW174,DO174,DU174,EM174,FE174,#REF!,#REF!,#REF!,#REF!,#REF!)</f>
      </c>
      <c r="F181" s="35">
        <f>AVERAGE(F174,L174,X174,AJ174,AP174,BB174,BZ174,CR174,#REF!,#REF!,CX174,DP174,DV174,EN174,FF174,#REF!,#REF!,#REF!,#REF!,#REF!)</f>
      </c>
      <c r="G181" s="73"/>
      <c r="H181" s="35"/>
      <c r="I181" s="31"/>
      <c r="J181" s="35"/>
      <c r="K181" s="31"/>
      <c r="L181" s="33"/>
      <c r="M181" s="74"/>
      <c r="N181" s="31"/>
      <c r="O181" s="31"/>
      <c r="P181" s="31"/>
      <c r="Q181" s="31"/>
      <c r="R181" s="33"/>
      <c r="S181" s="75"/>
      <c r="T181" s="35"/>
      <c r="U181" s="31"/>
      <c r="V181" s="35"/>
      <c r="W181" s="31"/>
      <c r="X181" s="31"/>
      <c r="Y181" s="31"/>
      <c r="Z181" s="31"/>
      <c r="AA181" s="31"/>
      <c r="AB181" s="31"/>
      <c r="AC181" s="31"/>
      <c r="AD181" s="33"/>
      <c r="AE181" s="75"/>
      <c r="AF181" s="35"/>
      <c r="AG181" s="31"/>
      <c r="AH181" s="35"/>
      <c r="AI181" s="31"/>
      <c r="AJ181" s="33"/>
      <c r="AK181" s="75"/>
      <c r="AL181" s="35"/>
      <c r="AM181" s="31"/>
      <c r="AN181" s="35"/>
      <c r="AO181" s="31"/>
      <c r="AP181" s="33"/>
      <c r="AQ181" s="74"/>
      <c r="AR181" s="31"/>
      <c r="AS181" s="31"/>
      <c r="AT181" s="31"/>
      <c r="AU181" s="31"/>
      <c r="AV181" s="33"/>
      <c r="AW181" s="75"/>
      <c r="AX181" s="76"/>
      <c r="AY181" s="31"/>
      <c r="AZ181" s="35"/>
      <c r="BA181" s="31"/>
      <c r="BB181" s="31"/>
      <c r="BC181" s="31"/>
      <c r="BD181" s="31"/>
      <c r="BE181" s="31"/>
      <c r="BF181" s="31"/>
      <c r="BG181" s="31"/>
      <c r="BH181" s="33"/>
      <c r="BI181" s="74"/>
      <c r="BJ181" s="31"/>
      <c r="BK181" s="31"/>
      <c r="BL181" s="31"/>
      <c r="BM181" s="31"/>
      <c r="BN181" s="33"/>
      <c r="BO181" s="74"/>
      <c r="BP181" s="31"/>
      <c r="BQ181" s="31"/>
      <c r="BR181" s="31"/>
      <c r="BS181" s="31"/>
      <c r="BT181" s="33"/>
      <c r="BU181" s="75"/>
      <c r="BV181" s="35"/>
      <c r="BW181" s="31"/>
      <c r="BX181" s="35"/>
      <c r="BY181" s="31"/>
      <c r="BZ181" s="33"/>
      <c r="CA181" s="75"/>
      <c r="CB181" s="31"/>
      <c r="CC181" s="31"/>
      <c r="CD181" s="31"/>
      <c r="CE181" s="31"/>
      <c r="CF181" s="33"/>
      <c r="CG181" s="75"/>
      <c r="CH181" s="31"/>
      <c r="CI181" s="31"/>
      <c r="CJ181" s="31"/>
      <c r="CK181" s="31"/>
      <c r="CL181" s="33"/>
      <c r="CM181" s="75"/>
      <c r="CN181" s="35"/>
      <c r="CO181" s="31"/>
      <c r="CP181" s="35"/>
      <c r="CQ181" s="31"/>
      <c r="CR181" s="33"/>
      <c r="CS181" s="75"/>
      <c r="CT181" s="35"/>
      <c r="CU181" s="31"/>
      <c r="CV181" s="35"/>
      <c r="CW181" s="31"/>
      <c r="CX181" s="33"/>
      <c r="CY181" s="75"/>
      <c r="CZ181" s="35"/>
      <c r="DA181" s="31"/>
      <c r="DB181" s="35"/>
      <c r="DC181" s="31"/>
      <c r="DD181" s="31"/>
      <c r="DE181" s="31"/>
      <c r="DF181" s="31"/>
      <c r="DG181" s="31"/>
      <c r="DH181" s="31"/>
      <c r="DI181" s="31"/>
      <c r="DJ181" s="33"/>
      <c r="DK181" s="75"/>
      <c r="DL181" s="35"/>
      <c r="DM181" s="31"/>
      <c r="DN181" s="35"/>
      <c r="DO181" s="31"/>
      <c r="DP181" s="33"/>
      <c r="DQ181" s="75"/>
      <c r="DR181" s="35"/>
      <c r="DS181" s="31"/>
      <c r="DT181" s="35"/>
      <c r="DU181" s="31"/>
      <c r="DV181" s="33"/>
      <c r="DW181" s="75"/>
      <c r="DX181" s="31"/>
      <c r="DY181" s="31"/>
      <c r="DZ181" s="31"/>
      <c r="EA181" s="31"/>
      <c r="EB181" s="33"/>
      <c r="EC181" s="75"/>
      <c r="ED181" s="31"/>
      <c r="EE181" s="31"/>
      <c r="EF181" s="31"/>
      <c r="EG181" s="31"/>
      <c r="EH181" s="33"/>
      <c r="EI181" s="75"/>
      <c r="EJ181" s="35"/>
      <c r="EK181" s="31"/>
      <c r="EL181" s="35"/>
      <c r="EM181" s="31"/>
      <c r="EN181" s="33"/>
      <c r="EO181" s="75"/>
      <c r="EP181" s="31"/>
      <c r="EQ181" s="31"/>
      <c r="ER181" s="31"/>
      <c r="ES181" s="31"/>
      <c r="ET181" s="33"/>
      <c r="EU181" s="75"/>
      <c r="EV181" s="31"/>
      <c r="EW181" s="31"/>
      <c r="EX181" s="31"/>
      <c r="EY181" s="31"/>
      <c r="EZ181" s="33"/>
      <c r="FA181" s="75"/>
      <c r="FB181" s="35"/>
      <c r="FC181" s="31"/>
      <c r="FD181" s="35"/>
      <c r="FE181" s="31"/>
      <c r="FF181" s="33"/>
    </row>
    <row r="182" ht="22.8" customHeight="1">
      <c r="A182" t="s" s="79">
        <v>92</v>
      </c>
      <c r="B182" s="80">
        <f>AVERAGE(B175,H175,T175,AF175,AL175,AX175,BV175,CN175,#REF!,#REF!,CT175,DL175,DR175,EJ175,FB175,#REF!,#REF!,#REF!,#REF!,#REF!)</f>
      </c>
      <c r="C182" s="80">
        <f>AVERAGE(C175,I175,U175,AG175,AM175,AY175,BW175,CO175,#REF!,#REF!,CU175,DM175,DS175,EK175,FC175,#REF!,#REF!,#REF!,#REF!,#REF!)</f>
      </c>
      <c r="D182" s="80">
        <f>AVERAGE(D175,J175,V175,AH175,AN175,AZ175,BX175,CP175,#REF!,#REF!,CV175,DN175,DT175,EL175,FD175,#REF!,#REF!,#REF!,#REF!,#REF!)</f>
      </c>
      <c r="E182" s="80">
        <f>AVERAGE(E175,K175,W175,AI175,AO175,BA175,BY175,CQ175,#REF!,#REF!,CW175,DO175,DU175,EM175,FE175,#REF!,#REF!,#REF!,#REF!,#REF!)</f>
      </c>
      <c r="F182" s="80">
        <f>AVERAGE(F175,L175,X175,AJ175,AP175,BB175,BZ175,CR175,#REF!,#REF!,CX175,DP175,DV175,EN175,FF175,#REF!,#REF!,#REF!,#REF!,#REF!)</f>
      </c>
      <c r="G182" s="81"/>
      <c r="H182" s="80"/>
      <c r="I182" s="44"/>
      <c r="J182" s="80"/>
      <c r="K182" s="44"/>
      <c r="L182" s="46"/>
      <c r="M182" s="82"/>
      <c r="N182" s="44"/>
      <c r="O182" s="44"/>
      <c r="P182" s="44"/>
      <c r="Q182" s="44"/>
      <c r="R182" s="46"/>
      <c r="S182" s="83"/>
      <c r="T182" s="80"/>
      <c r="U182" s="44"/>
      <c r="V182" s="80"/>
      <c r="W182" s="44"/>
      <c r="X182" s="44"/>
      <c r="Y182" s="44"/>
      <c r="Z182" s="44"/>
      <c r="AA182" s="44"/>
      <c r="AB182" s="44"/>
      <c r="AC182" s="44"/>
      <c r="AD182" s="46"/>
      <c r="AE182" s="83"/>
      <c r="AF182" s="80"/>
      <c r="AG182" s="44"/>
      <c r="AH182" s="80"/>
      <c r="AI182" s="44"/>
      <c r="AJ182" s="46"/>
      <c r="AK182" s="83"/>
      <c r="AL182" s="80"/>
      <c r="AM182" s="44"/>
      <c r="AN182" s="80"/>
      <c r="AO182" s="44"/>
      <c r="AP182" s="46"/>
      <c r="AQ182" s="82"/>
      <c r="AR182" s="44"/>
      <c r="AS182" s="44"/>
      <c r="AT182" s="44"/>
      <c r="AU182" s="44"/>
      <c r="AV182" s="46"/>
      <c r="AW182" s="83"/>
      <c r="AX182" s="84"/>
      <c r="AY182" s="44"/>
      <c r="AZ182" s="80"/>
      <c r="BA182" s="44"/>
      <c r="BB182" s="44"/>
      <c r="BC182" s="44"/>
      <c r="BD182" s="44"/>
      <c r="BE182" s="44"/>
      <c r="BF182" s="44"/>
      <c r="BG182" s="44"/>
      <c r="BH182" s="46"/>
      <c r="BI182" s="82"/>
      <c r="BJ182" s="44"/>
      <c r="BK182" s="44"/>
      <c r="BL182" s="44"/>
      <c r="BM182" s="44"/>
      <c r="BN182" s="46"/>
      <c r="BO182" s="82"/>
      <c r="BP182" s="44"/>
      <c r="BQ182" s="44"/>
      <c r="BR182" s="44"/>
      <c r="BS182" s="44"/>
      <c r="BT182" s="46"/>
      <c r="BU182" s="83"/>
      <c r="BV182" s="80"/>
      <c r="BW182" s="44"/>
      <c r="BX182" s="80"/>
      <c r="BY182" s="44"/>
      <c r="BZ182" s="46"/>
      <c r="CA182" s="83"/>
      <c r="CB182" s="44"/>
      <c r="CC182" s="44"/>
      <c r="CD182" s="44"/>
      <c r="CE182" s="44"/>
      <c r="CF182" s="46"/>
      <c r="CG182" s="83"/>
      <c r="CH182" s="44"/>
      <c r="CI182" s="44"/>
      <c r="CJ182" s="44"/>
      <c r="CK182" s="44"/>
      <c r="CL182" s="46"/>
      <c r="CM182" s="83"/>
      <c r="CN182" s="80"/>
      <c r="CO182" s="44"/>
      <c r="CP182" s="80"/>
      <c r="CQ182" s="44"/>
      <c r="CR182" s="46"/>
      <c r="CS182" s="83"/>
      <c r="CT182" s="80"/>
      <c r="CU182" s="44"/>
      <c r="CV182" s="80"/>
      <c r="CW182" s="44"/>
      <c r="CX182" s="46"/>
      <c r="CY182" s="83"/>
      <c r="CZ182" s="80"/>
      <c r="DA182" s="44"/>
      <c r="DB182" s="80"/>
      <c r="DC182" s="44"/>
      <c r="DD182" s="44"/>
      <c r="DE182" s="44"/>
      <c r="DF182" s="44"/>
      <c r="DG182" s="44"/>
      <c r="DH182" s="44"/>
      <c r="DI182" s="44"/>
      <c r="DJ182" s="46"/>
      <c r="DK182" s="83"/>
      <c r="DL182" s="80"/>
      <c r="DM182" s="44"/>
      <c r="DN182" s="80"/>
      <c r="DO182" s="44"/>
      <c r="DP182" s="46"/>
      <c r="DQ182" s="83"/>
      <c r="DR182" s="80"/>
      <c r="DS182" s="44"/>
      <c r="DT182" s="80"/>
      <c r="DU182" s="44"/>
      <c r="DV182" s="46"/>
      <c r="DW182" s="83"/>
      <c r="DX182" s="44"/>
      <c r="DY182" s="44"/>
      <c r="DZ182" s="44"/>
      <c r="EA182" s="44"/>
      <c r="EB182" s="46"/>
      <c r="EC182" s="83"/>
      <c r="ED182" s="44"/>
      <c r="EE182" s="44"/>
      <c r="EF182" s="44"/>
      <c r="EG182" s="44"/>
      <c r="EH182" s="46"/>
      <c r="EI182" s="83"/>
      <c r="EJ182" s="80"/>
      <c r="EK182" s="44"/>
      <c r="EL182" s="80"/>
      <c r="EM182" s="44"/>
      <c r="EN182" s="46"/>
      <c r="EO182" s="83"/>
      <c r="EP182" s="44"/>
      <c r="EQ182" s="44"/>
      <c r="ER182" s="44"/>
      <c r="ES182" s="44"/>
      <c r="ET182" s="46"/>
      <c r="EU182" s="83"/>
      <c r="EV182" s="44"/>
      <c r="EW182" s="44"/>
      <c r="EX182" s="44"/>
      <c r="EY182" s="44"/>
      <c r="EZ182" s="46"/>
      <c r="FA182" s="83"/>
      <c r="FB182" s="80"/>
      <c r="FC182" s="44"/>
      <c r="FD182" s="80"/>
      <c r="FE182" s="44"/>
      <c r="FF182" s="46"/>
    </row>
  </sheetData>
  <mergeCells count="28">
    <mergeCell ref="B1:F1"/>
    <mergeCell ref="G1:K1"/>
    <mergeCell ref="S1:X1"/>
    <mergeCell ref="AE1:AJ1"/>
    <mergeCell ref="AK1:AP1"/>
    <mergeCell ref="AW1:BB1"/>
    <mergeCell ref="BU1:BZ1"/>
    <mergeCell ref="CM1:CR1"/>
    <mergeCell ref="CS1:CX1"/>
    <mergeCell ref="DK1:DP1"/>
    <mergeCell ref="DQ1:DV1"/>
    <mergeCell ref="EI1:EN1"/>
    <mergeCell ref="FA1:FF1"/>
    <mergeCell ref="B177:F177"/>
    <mergeCell ref="CY1:DD1"/>
    <mergeCell ref="AQ1:AV1"/>
    <mergeCell ref="M1:R1"/>
    <mergeCell ref="Y1:AD1"/>
    <mergeCell ref="BC1:BH1"/>
    <mergeCell ref="BI1:BN1"/>
    <mergeCell ref="BO1:BT1"/>
    <mergeCell ref="CA1:CF1"/>
    <mergeCell ref="CG1:CL1"/>
    <mergeCell ref="DE1:DJ1"/>
    <mergeCell ref="DW1:EB1"/>
    <mergeCell ref="EC1:EH1"/>
    <mergeCell ref="EO1:ET1"/>
    <mergeCell ref="EU1:EZ1"/>
  </mergeCells>
  <pageMargins left="0.5" right="0.5" top="0.75" bottom="0.75" header="0.277778" footer="0.277778"/>
  <pageSetup firstPageNumber="1" fitToHeight="1" fitToWidth="1" scale="72" useFirstPageNumber="0" orientation="portrait" pageOrder="downThenOver"/>
  <headerFooter>
    <oddFooter>&amp;C&amp;"Helvetica Neue,Regular"&amp;12&amp;K000000&amp;P</oddFooter>
  </headerFooter>
</worksheet>
</file>

<file path=xl/worksheets/sheet2.xml><?xml version="1.0" encoding="utf-8"?>
<worksheet xmlns:r="http://schemas.openxmlformats.org/officeDocument/2006/relationships" xmlns="http://schemas.openxmlformats.org/spreadsheetml/2006/main">
  <sheetPr>
    <pageSetUpPr fitToPage="1"/>
  </sheetPr>
  <dimension ref="A1:F168"/>
  <sheetViews>
    <sheetView workbookViewId="0" showGridLines="0" defaultGridColor="1">
      <pane topLeftCell="B2" xSplit="1" ySplit="1" activePane="bottomRight" state="frozen"/>
    </sheetView>
  </sheetViews>
  <sheetFormatPr defaultColWidth="16.3333" defaultRowHeight="19.9" customHeight="1" outlineLevelRow="0" outlineLevelCol="0"/>
  <cols>
    <col min="1" max="6" width="16.3516" style="85" customWidth="1"/>
    <col min="7" max="16384" width="16.3516" style="85" customWidth="1"/>
  </cols>
  <sheetData>
    <row r="1" ht="64.95" customHeight="1">
      <c r="A1" t="s" s="86">
        <v>27</v>
      </c>
      <c r="B1" t="s" s="87">
        <v>28</v>
      </c>
      <c r="C1" t="s" s="87">
        <v>29</v>
      </c>
      <c r="D1" t="s" s="87">
        <v>94</v>
      </c>
      <c r="E1" t="s" s="87">
        <v>95</v>
      </c>
      <c r="F1" t="s" s="88">
        <v>96</v>
      </c>
    </row>
    <row r="2" ht="22.15" customHeight="1">
      <c r="A2" t="s" s="89">
        <v>33</v>
      </c>
      <c r="B2" s="90">
        <f>AVERAGE('Station data'!B3,'Station data'!H3,'Station data'!N3,'Station data'!T3,'Station data'!Z3,'Station data'!AF3,'Station data'!AR3,'Station data'!AL3,'Station data'!AX3,'Station data'!BD3,'Station data'!BJ3,'Station data'!BP3,'Station data'!BV3,'Station data'!CB3,'Station data'!CH3,'Station data'!CN3,'Station data'!CT3,'Station data'!CZ3,'Station data'!DF3,'Station data'!DL3,'Station data'!DR3,'Station data'!DX3,'Station data'!ED3,'Station data'!EJ3,'Station data'!EP3,'Station data'!EV3,'Station data'!FB3)</f>
        <v>119</v>
      </c>
      <c r="C2" s="91">
        <f>AVERAGE('Station data'!C3,'Station data'!I3,'Station data'!O3,'Station data'!U3,'Station data'!AA3,'Station data'!AG3,'Station data'!AS3,'Station data'!AM3,'Station data'!AY3,'Station data'!BE3,'Station data'!BK3,'Station data'!BQ3,'Station data'!BW3,'Station data'!CC3,'Station data'!CI3,'Station data'!CO3,'Station data'!CU3,'Station data'!DA3,'Station data'!DG3,'Station data'!DM3,'Station data'!DS3,'Station data'!DY3,'Station data'!EE3,'Station data'!EK3,'Station data'!EQ3,'Station data'!EW3,'Station data'!FC3)</f>
        <v>588.5</v>
      </c>
      <c r="D2" s="91">
        <f>AVERAGE('Station data'!D3,'Station data'!J3,'Station data'!P3,'Station data'!V3,'Station data'!AB3,'Station data'!AH3,'Station data'!AT3,'Station data'!AN3,'Station data'!AZ3,'Station data'!BF3,'Station data'!BL3,'Station data'!BR3,'Station data'!BX3,'Station data'!CD3,'Station data'!CJ3,'Station data'!CP3,'Station data'!CV3,'Station data'!DB3,'Station data'!DH3,'Station data'!DN3,'Station data'!DT3,'Station data'!DZ3,'Station data'!EF3,'Station data'!EL3,'Station data'!ER3,'Station data'!EX3,'Station data'!FD3)</f>
        <v>1</v>
      </c>
      <c r="E2" s="91">
        <f>AVERAGE('Station data'!E3,'Station data'!K3,'Station data'!Q3,'Station data'!W3,'Station data'!AC3,'Station data'!AI3,'Station data'!AU3,'Station data'!AO3,'Station data'!BA3,'Station data'!BG3,'Station data'!BM3,'Station data'!BS3,'Station data'!BY3,'Station data'!CE3,'Station data'!CK3,'Station data'!CQ3,'Station data'!CW3,'Station data'!DC3,'Station data'!DI3,'Station data'!DO3,'Station data'!DU3,'Station data'!EA3,'Station data'!EG3,'Station data'!EM3,'Station data'!ES3,'Station data'!EY3,'Station data'!FE3)</f>
        <v>32.5</v>
      </c>
      <c r="F2" s="92">
        <f>AVERAGE('Station data'!F3,'Station data'!L3,'Station data'!R3,'Station data'!X3,'Station data'!AD3,'Station data'!AJ3,'Station data'!AV3,'Station data'!AP3,'Station data'!BB3,'Station data'!BH3,'Station data'!BN3,'Station data'!BT3,'Station data'!BZ3,'Station data'!CF3,'Station data'!CL3,'Station data'!CR3,'Station data'!CX3,'Station data'!DD3,'Station data'!DJ3,'Station data'!DP3,'Station data'!DV3,'Station data'!EB3,'Station data'!EH3,'Station data'!EN3,'Station data'!ET3,'Station data'!EZ3,'Station data'!FF3)</f>
        <v>32.5</v>
      </c>
    </row>
    <row r="3" ht="21.95" customHeight="1">
      <c r="A3" t="s" s="29">
        <v>34</v>
      </c>
      <c r="B3" s="93">
        <f>AVERAGE('Station data'!B4,'Station data'!H4,'Station data'!N4,'Station data'!T4,'Station data'!Z4,'Station data'!AF4,'Station data'!AR4,'Station data'!AL4,'Station data'!AX4,'Station data'!BD4,'Station data'!BJ4,'Station data'!BP4,'Station data'!BV4,'Station data'!CB4,'Station data'!CH4,'Station data'!CN4,'Station data'!CT4,'Station data'!CZ4,'Station data'!DF4,'Station data'!DL4,'Station data'!DR4,'Station data'!DX4,'Station data'!ED4,'Station data'!EJ4,'Station data'!EP4,'Station data'!EV4,'Station data'!FB4)</f>
        <v>114</v>
      </c>
      <c r="C3" s="69">
        <f>AVERAGE('Station data'!C4,'Station data'!I4,'Station data'!O4,'Station data'!U4,'Station data'!AA4,'Station data'!AG4,'Station data'!AS4,'Station data'!AM4,'Station data'!AY4,'Station data'!BE4,'Station data'!BK4,'Station data'!BQ4,'Station data'!BW4,'Station data'!CC4,'Station data'!CI4,'Station data'!CO4,'Station data'!CU4,'Station data'!DA4,'Station data'!DG4,'Station data'!DM4,'Station data'!DS4,'Station data'!DY4,'Station data'!EE4,'Station data'!EK4,'Station data'!EQ4,'Station data'!EW4,'Station data'!FC4)</f>
        <v>634.2</v>
      </c>
      <c r="D3" s="69">
        <f>AVERAGE('Station data'!D4,'Station data'!J4,'Station data'!P4,'Station data'!V4,'Station data'!AB4,'Station data'!AH4,'Station data'!AT4,'Station data'!AN4,'Station data'!AZ4,'Station data'!BF4,'Station data'!BL4,'Station data'!BR4,'Station data'!BX4,'Station data'!CD4,'Station data'!CJ4,'Station data'!CP4,'Station data'!CV4,'Station data'!DB4,'Station data'!DH4,'Station data'!DN4,'Station data'!DT4,'Station data'!DZ4,'Station data'!EF4,'Station data'!EL4,'Station data'!ER4,'Station data'!EX4,'Station data'!FD4)</f>
        <v>2</v>
      </c>
      <c r="E3" s="69">
        <f>AVERAGE('Station data'!E4,'Station data'!K4,'Station data'!Q4,'Station data'!W4,'Station data'!AC4,'Station data'!AI4,'Station data'!AU4,'Station data'!AO4,'Station data'!BA4,'Station data'!BG4,'Station data'!BM4,'Station data'!BS4,'Station data'!BY4,'Station data'!CE4,'Station data'!CK4,'Station data'!CQ4,'Station data'!CW4,'Station data'!DC4,'Station data'!DI4,'Station data'!DO4,'Station data'!DU4,'Station data'!EA4,'Station data'!EG4,'Station data'!EM4,'Station data'!ES4,'Station data'!EY4,'Station data'!FE4)</f>
        <v>70.09999999999999</v>
      </c>
      <c r="F3" s="71">
        <f>AVERAGE('Station data'!F4,'Station data'!L4,'Station data'!R4,'Station data'!X4,'Station data'!AD4,'Station data'!AJ4,'Station data'!AV4,'Station data'!AP4,'Station data'!BB4,'Station data'!BH4,'Station data'!BN4,'Station data'!BT4,'Station data'!BZ4,'Station data'!CF4,'Station data'!CL4,'Station data'!CR4,'Station data'!CX4,'Station data'!DD4,'Station data'!DJ4,'Station data'!DP4,'Station data'!DV4,'Station data'!EB4,'Station data'!EH4,'Station data'!EN4,'Station data'!ET4,'Station data'!EZ4,'Station data'!FF4)</f>
        <v>35.05</v>
      </c>
    </row>
    <row r="4" ht="21.95" customHeight="1">
      <c r="A4" t="s" s="29">
        <v>35</v>
      </c>
      <c r="B4" s="93">
        <f>AVERAGE('Station data'!B5,'Station data'!H5,'Station data'!N5,'Station data'!T5,'Station data'!Z5,'Station data'!AF5,'Station data'!AR5,'Station data'!AL5,'Station data'!AX5,'Station data'!BD5,'Station data'!BJ5,'Station data'!BP5,'Station data'!BV5,'Station data'!CB5,'Station data'!CH5,'Station data'!CN5,'Station data'!CT5,'Station data'!CZ5,'Station data'!DF5,'Station data'!DL5,'Station data'!DR5,'Station data'!DX5,'Station data'!ED5,'Station data'!EJ5,'Station data'!EP5,'Station data'!EV5,'Station data'!FB5)</f>
        <v>106</v>
      </c>
      <c r="C4" s="69">
        <f>AVERAGE('Station data'!C5,'Station data'!I5,'Station data'!O5,'Station data'!U5,'Station data'!AA5,'Station data'!AG5,'Station data'!AS5,'Station data'!AM5,'Station data'!AY5,'Station data'!BE5,'Station data'!BK5,'Station data'!BQ5,'Station data'!BW5,'Station data'!CC5,'Station data'!CI5,'Station data'!CO5,'Station data'!CU5,'Station data'!DA5,'Station data'!DG5,'Station data'!DM5,'Station data'!DS5,'Station data'!DY5,'Station data'!EE5,'Station data'!EK5,'Station data'!EQ5,'Station data'!EW5,'Station data'!FC5)</f>
        <v>564.8</v>
      </c>
      <c r="D4" s="69">
        <f>AVERAGE('Station data'!D5,'Station data'!J5,'Station data'!P5,'Station data'!V5,'Station data'!AB5,'Station data'!AH5,'Station data'!AT5,'Station data'!AN5,'Station data'!AZ5,'Station data'!BF5,'Station data'!BL5,'Station data'!BR5,'Station data'!BX5,'Station data'!CD5,'Station data'!CJ5,'Station data'!CP5,'Station data'!CV5,'Station data'!DB5,'Station data'!DH5,'Station data'!DN5,'Station data'!DT5,'Station data'!DZ5,'Station data'!EF5,'Station data'!EL5,'Station data'!ER5,'Station data'!EX5,'Station data'!FD5)</f>
        <v>0</v>
      </c>
      <c r="E4" s="69">
        <f>AVERAGE('Station data'!E5,'Station data'!K5,'Station data'!Q5,'Station data'!W5,'Station data'!AC5,'Station data'!AI5,'Station data'!AU5,'Station data'!AO5,'Station data'!BA5,'Station data'!BG5,'Station data'!BM5,'Station data'!BS5,'Station data'!BY5,'Station data'!CE5,'Station data'!CK5,'Station data'!CQ5,'Station data'!CW5,'Station data'!DC5,'Station data'!DI5,'Station data'!DO5,'Station data'!DU5,'Station data'!EA5,'Station data'!EG5,'Station data'!EM5,'Station data'!ES5,'Station data'!EY5,'Station data'!FE5)</f>
        <v>0</v>
      </c>
      <c r="F4" s="71">
        <f>AVERAGE('Station data'!F5,'Station data'!L5,'Station data'!R5,'Station data'!X5,'Station data'!AD5,'Station data'!AJ5,'Station data'!AV5,'Station data'!AP5,'Station data'!BB5,'Station data'!BH5,'Station data'!BN5,'Station data'!BT5,'Station data'!BZ5,'Station data'!CF5,'Station data'!CL5,'Station data'!CR5,'Station data'!CX5,'Station data'!DD5,'Station data'!DJ5,'Station data'!DP5,'Station data'!DV5,'Station data'!EB5,'Station data'!EH5,'Station data'!EN5,'Station data'!ET5,'Station data'!EZ5,'Station data'!FF5)</f>
      </c>
    </row>
    <row r="5" ht="21.95" customHeight="1">
      <c r="A5" t="s" s="29">
        <v>36</v>
      </c>
      <c r="B5" s="93">
        <f>AVERAGE('Station data'!B6,'Station data'!H6,'Station data'!N6,'Station data'!T6,'Station data'!Z6,'Station data'!AF6,'Station data'!AR6,'Station data'!AL6,'Station data'!AX6,'Station data'!BD6,'Station data'!BJ6,'Station data'!BP6,'Station data'!BV6,'Station data'!CB6,'Station data'!CH6,'Station data'!CN6,'Station data'!CT6,'Station data'!CZ6,'Station data'!DF6,'Station data'!DL6,'Station data'!DR6,'Station data'!DX6,'Station data'!ED6,'Station data'!EJ6,'Station data'!EP6,'Station data'!EV6,'Station data'!FB6)</f>
        <v>104</v>
      </c>
      <c r="C5" s="69">
        <f>AVERAGE('Station data'!C6,'Station data'!I6,'Station data'!O6,'Station data'!U6,'Station data'!AA6,'Station data'!AG6,'Station data'!AS6,'Station data'!AM6,'Station data'!AY6,'Station data'!BE6,'Station data'!BK6,'Station data'!BQ6,'Station data'!BW6,'Station data'!CC6,'Station data'!CI6,'Station data'!CO6,'Station data'!CU6,'Station data'!DA6,'Station data'!DG6,'Station data'!DM6,'Station data'!DS6,'Station data'!DY6,'Station data'!EE6,'Station data'!EK6,'Station data'!EQ6,'Station data'!EW6,'Station data'!FC6)</f>
        <v>547.6</v>
      </c>
      <c r="D5" s="69">
        <f>AVERAGE('Station data'!D6,'Station data'!J6,'Station data'!P6,'Station data'!V6,'Station data'!AB6,'Station data'!AH6,'Station data'!AT6,'Station data'!AN6,'Station data'!AZ6,'Station data'!BF6,'Station data'!BL6,'Station data'!BR6,'Station data'!BX6,'Station data'!CD6,'Station data'!CJ6,'Station data'!CP6,'Station data'!CV6,'Station data'!DB6,'Station data'!DH6,'Station data'!DN6,'Station data'!DT6,'Station data'!DZ6,'Station data'!EF6,'Station data'!EL6,'Station data'!ER6,'Station data'!EX6,'Station data'!FD6)</f>
        <v>1</v>
      </c>
      <c r="E5" s="69">
        <f>AVERAGE('Station data'!E6,'Station data'!K6,'Station data'!Q6,'Station data'!W6,'Station data'!AC6,'Station data'!AI6,'Station data'!AU6,'Station data'!AO6,'Station data'!BA6,'Station data'!BG6,'Station data'!BM6,'Station data'!BS6,'Station data'!BY6,'Station data'!CE6,'Station data'!CK6,'Station data'!CQ6,'Station data'!CW6,'Station data'!DC6,'Station data'!DI6,'Station data'!DO6,'Station data'!DU6,'Station data'!EA6,'Station data'!EG6,'Station data'!EM6,'Station data'!ES6,'Station data'!EY6,'Station data'!FE6)</f>
        <v>47.8</v>
      </c>
      <c r="F5" s="71">
        <f>AVERAGE('Station data'!F6,'Station data'!L6,'Station data'!R6,'Station data'!X6,'Station data'!AD6,'Station data'!AJ6,'Station data'!AV6,'Station data'!AP6,'Station data'!BB6,'Station data'!BH6,'Station data'!BN6,'Station data'!BT6,'Station data'!BZ6,'Station data'!CF6,'Station data'!CL6,'Station data'!CR6,'Station data'!CX6,'Station data'!DD6,'Station data'!DJ6,'Station data'!DP6,'Station data'!DV6,'Station data'!EB6,'Station data'!EH6,'Station data'!EN6,'Station data'!ET6,'Station data'!EZ6,'Station data'!FF6)</f>
        <v>47.8</v>
      </c>
    </row>
    <row r="6" ht="21.95" customHeight="1">
      <c r="A6" t="s" s="29">
        <v>37</v>
      </c>
      <c r="B6" s="93">
        <f>AVERAGE('Station data'!B7,'Station data'!H7,'Station data'!N7,'Station data'!T7,'Station data'!Z7,'Station data'!AF7,'Station data'!AR7,'Station data'!AL7,'Station data'!AX7,'Station data'!BD7,'Station data'!BJ7,'Station data'!BP7,'Station data'!BV7,'Station data'!CB7,'Station data'!CH7,'Station data'!CN7,'Station data'!CT7,'Station data'!CZ7,'Station data'!DF7,'Station data'!DL7,'Station data'!DR7,'Station data'!DX7,'Station data'!ED7,'Station data'!EJ7,'Station data'!EP7,'Station data'!EV7,'Station data'!FB7)</f>
        <v>94</v>
      </c>
      <c r="C6" s="69">
        <f>AVERAGE('Station data'!C7,'Station data'!I7,'Station data'!O7,'Station data'!U7,'Station data'!AA7,'Station data'!AG7,'Station data'!AS7,'Station data'!AM7,'Station data'!AY7,'Station data'!BE7,'Station data'!BK7,'Station data'!BQ7,'Station data'!BW7,'Station data'!CC7,'Station data'!CI7,'Station data'!CO7,'Station data'!CU7,'Station data'!DA7,'Station data'!DG7,'Station data'!DM7,'Station data'!DS7,'Station data'!DY7,'Station data'!EE7,'Station data'!EK7,'Station data'!EQ7,'Station data'!EW7,'Station data'!FC7)</f>
        <v>378</v>
      </c>
      <c r="D6" s="69">
        <f>AVERAGE('Station data'!D7,'Station data'!J7,'Station data'!P7,'Station data'!V7,'Station data'!AB7,'Station data'!AH7,'Station data'!AT7,'Station data'!AN7,'Station data'!AZ7,'Station data'!BF7,'Station data'!BL7,'Station data'!BR7,'Station data'!BX7,'Station data'!CD7,'Station data'!CJ7,'Station data'!CP7,'Station data'!CV7,'Station data'!DB7,'Station data'!DH7,'Station data'!DN7,'Station data'!DT7,'Station data'!DZ7,'Station data'!EF7,'Station data'!EL7,'Station data'!ER7,'Station data'!EX7,'Station data'!FD7)</f>
        <v>0</v>
      </c>
      <c r="E6" s="69">
        <f>AVERAGE('Station data'!E7,'Station data'!K7,'Station data'!Q7,'Station data'!W7,'Station data'!AC7,'Station data'!AI7,'Station data'!AU7,'Station data'!AO7,'Station data'!BA7,'Station data'!BG7,'Station data'!BM7,'Station data'!BS7,'Station data'!BY7,'Station data'!CE7,'Station data'!CK7,'Station data'!CQ7,'Station data'!CW7,'Station data'!DC7,'Station data'!DI7,'Station data'!DO7,'Station data'!DU7,'Station data'!EA7,'Station data'!EG7,'Station data'!EM7,'Station data'!ES7,'Station data'!EY7,'Station data'!FE7)</f>
        <v>0</v>
      </c>
      <c r="F6" s="71">
        <f>AVERAGE('Station data'!F7,'Station data'!L7,'Station data'!R7,'Station data'!X7,'Station data'!AD7,'Station data'!AJ7,'Station data'!AV7,'Station data'!AP7,'Station data'!BB7,'Station data'!BH7,'Station data'!BN7,'Station data'!BT7,'Station data'!BZ7,'Station data'!CF7,'Station data'!CL7,'Station data'!CR7,'Station data'!CX7,'Station data'!DD7,'Station data'!DJ7,'Station data'!DP7,'Station data'!DV7,'Station data'!EB7,'Station data'!EH7,'Station data'!EN7,'Station data'!ET7,'Station data'!EZ7,'Station data'!FF7)</f>
      </c>
    </row>
    <row r="7" ht="21.95" customHeight="1">
      <c r="A7" t="s" s="29">
        <v>38</v>
      </c>
      <c r="B7" s="93">
        <f>AVERAGE('Station data'!B8,'Station data'!H8,'Station data'!N8,'Station data'!T8,'Station data'!Z8,'Station data'!AF8,'Station data'!AR8,'Station data'!AL8,'Station data'!AX8,'Station data'!BD8,'Station data'!BJ8,'Station data'!BP8,'Station data'!BV8,'Station data'!CB8,'Station data'!CH8,'Station data'!CN8,'Station data'!CT8,'Station data'!CZ8,'Station data'!DF8,'Station data'!DL8,'Station data'!DR8,'Station data'!DX8,'Station data'!ED8,'Station data'!EJ8,'Station data'!EP8,'Station data'!EV8,'Station data'!FB8)</f>
        <v>111</v>
      </c>
      <c r="C7" s="69">
        <f>AVERAGE('Station data'!C8,'Station data'!I8,'Station data'!O8,'Station data'!U8,'Station data'!AA8,'Station data'!AG8,'Station data'!AS8,'Station data'!AM8,'Station data'!AY8,'Station data'!BE8,'Station data'!BK8,'Station data'!BQ8,'Station data'!BW8,'Station data'!CC8,'Station data'!CI8,'Station data'!CO8,'Station data'!CU8,'Station data'!DA8,'Station data'!DG8,'Station data'!DM8,'Station data'!DS8,'Station data'!DY8,'Station data'!EE8,'Station data'!EK8,'Station data'!EQ8,'Station data'!EW8,'Station data'!FC8)</f>
        <v>500.9</v>
      </c>
      <c r="D7" s="69">
        <f>AVERAGE('Station data'!D8,'Station data'!J8,'Station data'!P8,'Station data'!V8,'Station data'!AB8,'Station data'!AH8,'Station data'!AT8,'Station data'!AN8,'Station data'!AZ8,'Station data'!BF8,'Station data'!BL8,'Station data'!BR8,'Station data'!BX8,'Station data'!CD8,'Station data'!CJ8,'Station data'!CP8,'Station data'!CV8,'Station data'!DB8,'Station data'!DH8,'Station data'!DN8,'Station data'!DT8,'Station data'!DZ8,'Station data'!EF8,'Station data'!EL8,'Station data'!ER8,'Station data'!EX8,'Station data'!FD8)</f>
        <v>1</v>
      </c>
      <c r="E7" s="69">
        <f>AVERAGE('Station data'!E8,'Station data'!K8,'Station data'!Q8,'Station data'!W8,'Station data'!AC8,'Station data'!AI8,'Station data'!AU8,'Station data'!AO8,'Station data'!BA8,'Station data'!BG8,'Station data'!BM8,'Station data'!BS8,'Station data'!BY8,'Station data'!CE8,'Station data'!CK8,'Station data'!CQ8,'Station data'!CW8,'Station data'!DC8,'Station data'!DI8,'Station data'!DO8,'Station data'!DU8,'Station data'!EA8,'Station data'!EG8,'Station data'!EM8,'Station data'!ES8,'Station data'!EY8,'Station data'!FE8)</f>
        <v>80</v>
      </c>
      <c r="F7" s="71">
        <f>AVERAGE('Station data'!F8,'Station data'!L8,'Station data'!R8,'Station data'!X8,'Station data'!AD8,'Station data'!AJ8,'Station data'!AV8,'Station data'!AP8,'Station data'!BB8,'Station data'!BH8,'Station data'!BN8,'Station data'!BT8,'Station data'!BZ8,'Station data'!CF8,'Station data'!CL8,'Station data'!CR8,'Station data'!CX8,'Station data'!DD8,'Station data'!DJ8,'Station data'!DP8,'Station data'!DV8,'Station data'!EB8,'Station data'!EH8,'Station data'!EN8,'Station data'!ET8,'Station data'!EZ8,'Station data'!FF8)</f>
        <v>80</v>
      </c>
    </row>
    <row r="8" ht="21.95" customHeight="1">
      <c r="A8" t="s" s="29">
        <v>39</v>
      </c>
      <c r="B8" s="93">
        <f>AVERAGE('Station data'!B9,'Station data'!H9,'Station data'!N9,'Station data'!T9,'Station data'!Z9,'Station data'!AF9,'Station data'!AR9,'Station data'!AL9,'Station data'!AX9,'Station data'!BD9,'Station data'!BJ9,'Station data'!BP9,'Station data'!BV9,'Station data'!CB9,'Station data'!CH9,'Station data'!CN9,'Station data'!CT9,'Station data'!CZ9,'Station data'!DF9,'Station data'!DL9,'Station data'!DR9,'Station data'!DX9,'Station data'!ED9,'Station data'!EJ9,'Station data'!EP9,'Station data'!EV9,'Station data'!FB9)</f>
        <v>147</v>
      </c>
      <c r="C8" s="69">
        <f>AVERAGE('Station data'!C9,'Station data'!I9,'Station data'!O9,'Station data'!U9,'Station data'!AA9,'Station data'!AG9,'Station data'!AS9,'Station data'!AM9,'Station data'!AY9,'Station data'!BE9,'Station data'!BK9,'Station data'!BQ9,'Station data'!BW9,'Station data'!CC9,'Station data'!CI9,'Station data'!CO9,'Station data'!CU9,'Station data'!DA9,'Station data'!DG9,'Station data'!DM9,'Station data'!DS9,'Station data'!DY9,'Station data'!EE9,'Station data'!EK9,'Station data'!EQ9,'Station data'!EW9,'Station data'!FC9)</f>
        <v>601</v>
      </c>
      <c r="D8" s="69">
        <f>AVERAGE('Station data'!D9,'Station data'!J9,'Station data'!P9,'Station data'!V9,'Station data'!AB9,'Station data'!AH9,'Station data'!AT9,'Station data'!AN9,'Station data'!AZ9,'Station data'!BF9,'Station data'!BL9,'Station data'!BR9,'Station data'!BX9,'Station data'!CD9,'Station data'!CJ9,'Station data'!CP9,'Station data'!CV9,'Station data'!DB9,'Station data'!DH9,'Station data'!DN9,'Station data'!DT9,'Station data'!DZ9,'Station data'!EF9,'Station data'!EL9,'Station data'!ER9,'Station data'!EX9,'Station data'!FD9)</f>
        <v>2</v>
      </c>
      <c r="E8" s="69">
        <f>AVERAGE('Station data'!E9,'Station data'!K9,'Station data'!Q9,'Station data'!W9,'Station data'!AC9,'Station data'!AI9,'Station data'!AU9,'Station data'!AO9,'Station data'!BA9,'Station data'!BG9,'Station data'!BM9,'Station data'!BS9,'Station data'!BY9,'Station data'!CE9,'Station data'!CK9,'Station data'!CQ9,'Station data'!CW9,'Station data'!DC9,'Station data'!DI9,'Station data'!DO9,'Station data'!DU9,'Station data'!EA9,'Station data'!EG9,'Station data'!EM9,'Station data'!ES9,'Station data'!EY9,'Station data'!FE9)</f>
        <v>64</v>
      </c>
      <c r="F8" s="71">
        <f>AVERAGE('Station data'!F9,'Station data'!L9,'Station data'!R9,'Station data'!X9,'Station data'!AD9,'Station data'!AJ9,'Station data'!AV9,'Station data'!AP9,'Station data'!BB9,'Station data'!BH9,'Station data'!BN9,'Station data'!BT9,'Station data'!BZ9,'Station data'!CF9,'Station data'!CL9,'Station data'!CR9,'Station data'!CX9,'Station data'!DD9,'Station data'!DJ9,'Station data'!DP9,'Station data'!DV9,'Station data'!EB9,'Station data'!EH9,'Station data'!EN9,'Station data'!ET9,'Station data'!EZ9,'Station data'!FF9)</f>
        <v>32</v>
      </c>
    </row>
    <row r="9" ht="21.95" customHeight="1">
      <c r="A9" t="s" s="29">
        <v>40</v>
      </c>
      <c r="B9" s="93">
        <f>AVERAGE('Station data'!B10,'Station data'!H10,'Station data'!N10,'Station data'!T10,'Station data'!Z10,'Station data'!AF10,'Station data'!AR10,'Station data'!AL10,'Station data'!AX10,'Station data'!BD10,'Station data'!BJ10,'Station data'!BP10,'Station data'!BV10,'Station data'!CB10,'Station data'!CH10,'Station data'!CN10,'Station data'!CT10,'Station data'!CZ10,'Station data'!DF10,'Station data'!DL10,'Station data'!DR10,'Station data'!DX10,'Station data'!ED10,'Station data'!EJ10,'Station data'!EP10,'Station data'!EV10,'Station data'!FB10)</f>
        <v>113</v>
      </c>
      <c r="C9" s="69">
        <f>AVERAGE('Station data'!C10,'Station data'!I10,'Station data'!O10,'Station data'!U10,'Station data'!AA10,'Station data'!AG10,'Station data'!AS10,'Station data'!AM10,'Station data'!AY10,'Station data'!BE10,'Station data'!BK10,'Station data'!BQ10,'Station data'!BW10,'Station data'!CC10,'Station data'!CI10,'Station data'!CO10,'Station data'!CU10,'Station data'!DA10,'Station data'!DG10,'Station data'!DM10,'Station data'!DS10,'Station data'!DY10,'Station data'!EE10,'Station data'!EK10,'Station data'!EQ10,'Station data'!EW10,'Station data'!FC10)</f>
        <v>555.8</v>
      </c>
      <c r="D9" s="69">
        <f>AVERAGE('Station data'!D10,'Station data'!J10,'Station data'!P10,'Station data'!V10,'Station data'!AB10,'Station data'!AH10,'Station data'!AT10,'Station data'!AN10,'Station data'!AZ10,'Station data'!BF10,'Station data'!BL10,'Station data'!BR10,'Station data'!BX10,'Station data'!CD10,'Station data'!CJ10,'Station data'!CP10,'Station data'!CV10,'Station data'!DB10,'Station data'!DH10,'Station data'!DN10,'Station data'!DT10,'Station data'!DZ10,'Station data'!EF10,'Station data'!EL10,'Station data'!ER10,'Station data'!EX10,'Station data'!FD10)</f>
        <v>0</v>
      </c>
      <c r="E9" s="69">
        <f>AVERAGE('Station data'!E10,'Station data'!K10,'Station data'!Q10,'Station data'!W10,'Station data'!AC10,'Station data'!AI10,'Station data'!AU10,'Station data'!AO10,'Station data'!BA10,'Station data'!BG10,'Station data'!BM10,'Station data'!BS10,'Station data'!BY10,'Station data'!CE10,'Station data'!CK10,'Station data'!CQ10,'Station data'!CW10,'Station data'!DC10,'Station data'!DI10,'Station data'!DO10,'Station data'!DU10,'Station data'!EA10,'Station data'!EG10,'Station data'!EM10,'Station data'!ES10,'Station data'!EY10,'Station data'!FE10)</f>
        <v>0</v>
      </c>
      <c r="F9" s="71">
        <f>AVERAGE('Station data'!F10,'Station data'!L10,'Station data'!R10,'Station data'!X10,'Station data'!AD10,'Station data'!AJ10,'Station data'!AV10,'Station data'!AP10,'Station data'!BB10,'Station data'!BH10,'Station data'!BN10,'Station data'!BT10,'Station data'!BZ10,'Station data'!CF10,'Station data'!CL10,'Station data'!CR10,'Station data'!CX10,'Station data'!DD10,'Station data'!DJ10,'Station data'!DP10,'Station data'!DV10,'Station data'!EB10,'Station data'!EH10,'Station data'!EN10,'Station data'!ET10,'Station data'!EZ10,'Station data'!FF10)</f>
      </c>
    </row>
    <row r="10" ht="21.95" customHeight="1">
      <c r="A10" t="s" s="29">
        <v>41</v>
      </c>
      <c r="B10" s="93">
        <f>AVERAGE('Station data'!B11,'Station data'!H11,'Station data'!N11,'Station data'!T11,'Station data'!Z11,'Station data'!AF11,'Station data'!AR11,'Station data'!AL11,'Station data'!AX11,'Station data'!BD11,'Station data'!BJ11,'Station data'!BP11,'Station data'!BV11,'Station data'!CB11,'Station data'!CH11,'Station data'!CN11,'Station data'!CT11,'Station data'!CZ11,'Station data'!DF11,'Station data'!DL11,'Station data'!DR11,'Station data'!DX11,'Station data'!ED11,'Station data'!EJ11,'Station data'!EP11,'Station data'!EV11,'Station data'!FB11)</f>
        <v>130</v>
      </c>
      <c r="C10" s="69">
        <f>AVERAGE('Station data'!C11,'Station data'!I11,'Station data'!O11,'Station data'!U11,'Station data'!AA11,'Station data'!AG11,'Station data'!AS11,'Station data'!AM11,'Station data'!AY11,'Station data'!BE11,'Station data'!BK11,'Station data'!BQ11,'Station data'!BW11,'Station data'!CC11,'Station data'!CI11,'Station data'!CO11,'Station data'!CU11,'Station data'!DA11,'Station data'!DG11,'Station data'!DM11,'Station data'!DS11,'Station data'!DY11,'Station data'!EE11,'Station data'!EK11,'Station data'!EQ11,'Station data'!EW11,'Station data'!FC11)</f>
        <v>604.1</v>
      </c>
      <c r="D10" s="69">
        <f>AVERAGE('Station data'!D11,'Station data'!J11,'Station data'!P11,'Station data'!V11,'Station data'!AB11,'Station data'!AH11,'Station data'!AT11,'Station data'!AN11,'Station data'!AZ11,'Station data'!BF11,'Station data'!BL11,'Station data'!BR11,'Station data'!BX11,'Station data'!CD11,'Station data'!CJ11,'Station data'!CP11,'Station data'!CV11,'Station data'!DB11,'Station data'!DH11,'Station data'!DN11,'Station data'!DT11,'Station data'!DZ11,'Station data'!EF11,'Station data'!EL11,'Station data'!ER11,'Station data'!EX11,'Station data'!FD11)</f>
        <v>0</v>
      </c>
      <c r="E10" s="69">
        <f>AVERAGE('Station data'!E11,'Station data'!K11,'Station data'!Q11,'Station data'!W11,'Station data'!AC11,'Station data'!AI11,'Station data'!AU11,'Station data'!AO11,'Station data'!BA11,'Station data'!BG11,'Station data'!BM11,'Station data'!BS11,'Station data'!BY11,'Station data'!CE11,'Station data'!CK11,'Station data'!CQ11,'Station data'!CW11,'Station data'!DC11,'Station data'!DI11,'Station data'!DO11,'Station data'!DU11,'Station data'!EA11,'Station data'!EG11,'Station data'!EM11,'Station data'!ES11,'Station data'!EY11,'Station data'!FE11)</f>
        <v>0</v>
      </c>
      <c r="F10" s="71">
        <f>AVERAGE('Station data'!F11,'Station data'!L11,'Station data'!R11,'Station data'!X11,'Station data'!AD11,'Station data'!AJ11,'Station data'!AV11,'Station data'!AP11,'Station data'!BB11,'Station data'!BH11,'Station data'!BN11,'Station data'!BT11,'Station data'!BZ11,'Station data'!CF11,'Station data'!CL11,'Station data'!CR11,'Station data'!CX11,'Station data'!DD11,'Station data'!DJ11,'Station data'!DP11,'Station data'!DV11,'Station data'!EB11,'Station data'!EH11,'Station data'!EN11,'Station data'!ET11,'Station data'!EZ11,'Station data'!FF11)</f>
      </c>
    </row>
    <row r="11" ht="21.95" customHeight="1">
      <c r="A11" t="s" s="29">
        <v>42</v>
      </c>
      <c r="B11" s="93">
        <f>AVERAGE('Station data'!B12,'Station data'!H12,'Station data'!N12,'Station data'!T12,'Station data'!Z12,'Station data'!AF12,'Station data'!AR12,'Station data'!AL12,'Station data'!AX12,'Station data'!BD12,'Station data'!BJ12,'Station data'!BP12,'Station data'!BV12,'Station data'!CB12,'Station data'!CH12,'Station data'!CN12,'Station data'!CT12,'Station data'!CZ12,'Station data'!DF12,'Station data'!DL12,'Station data'!DR12,'Station data'!DX12,'Station data'!ED12,'Station data'!EJ12,'Station data'!EP12,'Station data'!EV12,'Station data'!FB12)</f>
        <v>121</v>
      </c>
      <c r="C11" s="69">
        <f>AVERAGE('Station data'!C12,'Station data'!I12,'Station data'!O12,'Station data'!U12,'Station data'!AA12,'Station data'!AG12,'Station data'!AS12,'Station data'!AM12,'Station data'!AY12,'Station data'!BE12,'Station data'!BK12,'Station data'!BQ12,'Station data'!BW12,'Station data'!CC12,'Station data'!CI12,'Station data'!CO12,'Station data'!CU12,'Station data'!DA12,'Station data'!DG12,'Station data'!DM12,'Station data'!DS12,'Station data'!DY12,'Station data'!EE12,'Station data'!EK12,'Station data'!EQ12,'Station data'!EW12,'Station data'!FC12)</f>
        <v>504</v>
      </c>
      <c r="D11" s="69">
        <f>AVERAGE('Station data'!D12,'Station data'!J12,'Station data'!P12,'Station data'!V12,'Station data'!AB12,'Station data'!AH12,'Station data'!AT12,'Station data'!AN12,'Station data'!AZ12,'Station data'!BF12,'Station data'!BL12,'Station data'!BR12,'Station data'!BX12,'Station data'!CD12,'Station data'!CJ12,'Station data'!CP12,'Station data'!CV12,'Station data'!DB12,'Station data'!DH12,'Station data'!DN12,'Station data'!DT12,'Station data'!DZ12,'Station data'!EF12,'Station data'!EL12,'Station data'!ER12,'Station data'!EX12,'Station data'!FD12)</f>
        <v>1</v>
      </c>
      <c r="E11" s="69">
        <f>AVERAGE('Station data'!E12,'Station data'!K12,'Station data'!Q12,'Station data'!W12,'Station data'!AC12,'Station data'!AI12,'Station data'!AU12,'Station data'!AO12,'Station data'!BA12,'Station data'!BG12,'Station data'!BM12,'Station data'!BS12,'Station data'!BY12,'Station data'!CE12,'Station data'!CK12,'Station data'!CQ12,'Station data'!CW12,'Station data'!DC12,'Station data'!DI12,'Station data'!DO12,'Station data'!DU12,'Station data'!EA12,'Station data'!EG12,'Station data'!EM12,'Station data'!ES12,'Station data'!EY12,'Station data'!FE12)</f>
        <v>38.1</v>
      </c>
      <c r="F11" s="71">
        <f>AVERAGE('Station data'!F12,'Station data'!L12,'Station data'!R12,'Station data'!X12,'Station data'!AD12,'Station data'!AJ12,'Station data'!AV12,'Station data'!AP12,'Station data'!BB12,'Station data'!BH12,'Station data'!BN12,'Station data'!BT12,'Station data'!BZ12,'Station data'!CF12,'Station data'!CL12,'Station data'!CR12,'Station data'!CX12,'Station data'!DD12,'Station data'!DJ12,'Station data'!DP12,'Station data'!DV12,'Station data'!EB12,'Station data'!EH12,'Station data'!EN12,'Station data'!ET12,'Station data'!EZ12,'Station data'!FF12)</f>
        <v>38.1</v>
      </c>
    </row>
    <row r="12" ht="21.95" customHeight="1">
      <c r="A12" t="s" s="29">
        <v>43</v>
      </c>
      <c r="B12" s="93">
        <f>AVERAGE('Station data'!B13,'Station data'!H13,'Station data'!N13,'Station data'!T13,'Station data'!Z13,'Station data'!AF13,'Station data'!AR13,'Station data'!AL13,'Station data'!AX13,'Station data'!BD13,'Station data'!BJ13,'Station data'!BP13,'Station data'!BV13,'Station data'!CB13,'Station data'!CH13,'Station data'!CN13,'Station data'!CT13,'Station data'!CZ13,'Station data'!DF13,'Station data'!DL13,'Station data'!DR13,'Station data'!DX13,'Station data'!ED13,'Station data'!EJ13,'Station data'!EP13,'Station data'!EV13,'Station data'!FB13)</f>
        <v>104</v>
      </c>
      <c r="C12" s="69">
        <f>AVERAGE('Station data'!C13,'Station data'!I13,'Station data'!O13,'Station data'!U13,'Station data'!AA13,'Station data'!AG13,'Station data'!AS13,'Station data'!AM13,'Station data'!AY13,'Station data'!BE13,'Station data'!BK13,'Station data'!BQ13,'Station data'!BW13,'Station data'!CC13,'Station data'!CI13,'Station data'!CO13,'Station data'!CU13,'Station data'!DA13,'Station data'!DG13,'Station data'!DM13,'Station data'!DS13,'Station data'!DY13,'Station data'!EE13,'Station data'!EK13,'Station data'!EQ13,'Station data'!EW13,'Station data'!FC13)</f>
        <v>394.5</v>
      </c>
      <c r="D12" s="69">
        <f>AVERAGE('Station data'!D13,'Station data'!J13,'Station data'!P13,'Station data'!V13,'Station data'!AB13,'Station data'!AH13,'Station data'!AT13,'Station data'!AN13,'Station data'!AZ13,'Station data'!BF13,'Station data'!BL13,'Station data'!BR13,'Station data'!BX13,'Station data'!CD13,'Station data'!CJ13,'Station data'!CP13,'Station data'!CV13,'Station data'!DB13,'Station data'!DH13,'Station data'!DN13,'Station data'!DT13,'Station data'!DZ13,'Station data'!EF13,'Station data'!EL13,'Station data'!ER13,'Station data'!EX13,'Station data'!FD13)</f>
        <v>1</v>
      </c>
      <c r="E12" s="69">
        <f>AVERAGE('Station data'!E13,'Station data'!K13,'Station data'!Q13,'Station data'!W13,'Station data'!AC13,'Station data'!AI13,'Station data'!AU13,'Station data'!AO13,'Station data'!BA13,'Station data'!BG13,'Station data'!BM13,'Station data'!BS13,'Station data'!BY13,'Station data'!CE13,'Station data'!CK13,'Station data'!CQ13,'Station data'!CW13,'Station data'!DC13,'Station data'!DI13,'Station data'!DO13,'Station data'!DU13,'Station data'!EA13,'Station data'!EG13,'Station data'!EM13,'Station data'!ES13,'Station data'!EY13,'Station data'!FE13)</f>
        <v>44.5</v>
      </c>
      <c r="F12" s="71">
        <f>AVERAGE('Station data'!F13,'Station data'!L13,'Station data'!R13,'Station data'!X13,'Station data'!AD13,'Station data'!AJ13,'Station data'!AV13,'Station data'!AP13,'Station data'!BB13,'Station data'!BH13,'Station data'!BN13,'Station data'!BT13,'Station data'!BZ13,'Station data'!CF13,'Station data'!CL13,'Station data'!CR13,'Station data'!CX13,'Station data'!DD13,'Station data'!DJ13,'Station data'!DP13,'Station data'!DV13,'Station data'!EB13,'Station data'!EH13,'Station data'!EN13,'Station data'!ET13,'Station data'!EZ13,'Station data'!FF13)</f>
        <v>44.5</v>
      </c>
    </row>
    <row r="13" ht="21.95" customHeight="1">
      <c r="A13" t="s" s="29">
        <v>44</v>
      </c>
      <c r="B13" s="93">
        <f>AVERAGE('Station data'!B14,'Station data'!H14,'Station data'!N14,'Station data'!T14,'Station data'!Z14,'Station data'!AF14,'Station data'!AR14,'Station data'!AL14,'Station data'!AX14,'Station data'!BD14,'Station data'!BJ14,'Station data'!BP14,'Station data'!BV14,'Station data'!CB14,'Station data'!CH14,'Station data'!CN14,'Station data'!CT14,'Station data'!CZ14,'Station data'!DF14,'Station data'!DL14,'Station data'!DR14,'Station data'!DX14,'Station data'!ED14,'Station data'!EJ14,'Station data'!EP14,'Station data'!EV14,'Station data'!FB14)</f>
        <v>121</v>
      </c>
      <c r="C13" s="69">
        <f>AVERAGE('Station data'!C14,'Station data'!I14,'Station data'!O14,'Station data'!U14,'Station data'!AA14,'Station data'!AG14,'Station data'!AS14,'Station data'!AM14,'Station data'!AY14,'Station data'!BE14,'Station data'!BK14,'Station data'!BQ14,'Station data'!BW14,'Station data'!CC14,'Station data'!CI14,'Station data'!CO14,'Station data'!CU14,'Station data'!DA14,'Station data'!DG14,'Station data'!DM14,'Station data'!DS14,'Station data'!DY14,'Station data'!EE14,'Station data'!EK14,'Station data'!EQ14,'Station data'!EW14,'Station data'!FC14)</f>
        <v>512.4</v>
      </c>
      <c r="D13" s="69">
        <f>AVERAGE('Station data'!D14,'Station data'!J14,'Station data'!P14,'Station data'!V14,'Station data'!AB14,'Station data'!AH14,'Station data'!AT14,'Station data'!AN14,'Station data'!AZ14,'Station data'!BF14,'Station data'!BL14,'Station data'!BR14,'Station data'!BX14,'Station data'!CD14,'Station data'!CJ14,'Station data'!CP14,'Station data'!CV14,'Station data'!DB14,'Station data'!DH14,'Station data'!DN14,'Station data'!DT14,'Station data'!DZ14,'Station data'!EF14,'Station data'!EL14,'Station data'!ER14,'Station data'!EX14,'Station data'!FD14)</f>
        <v>0</v>
      </c>
      <c r="E13" s="69">
        <f>AVERAGE('Station data'!E14,'Station data'!K14,'Station data'!Q14,'Station data'!W14,'Station data'!AC14,'Station data'!AI14,'Station data'!AU14,'Station data'!AO14,'Station data'!BA14,'Station data'!BG14,'Station data'!BM14,'Station data'!BS14,'Station data'!BY14,'Station data'!CE14,'Station data'!CK14,'Station data'!CQ14,'Station data'!CW14,'Station data'!DC14,'Station data'!DI14,'Station data'!DO14,'Station data'!DU14,'Station data'!EA14,'Station data'!EG14,'Station data'!EM14,'Station data'!ES14,'Station data'!EY14,'Station data'!FE14)</f>
        <v>0</v>
      </c>
      <c r="F13" s="71">
        <f>AVERAGE('Station data'!F14,'Station data'!L14,'Station data'!R14,'Station data'!X14,'Station data'!AD14,'Station data'!AJ14,'Station data'!AV14,'Station data'!AP14,'Station data'!BB14,'Station data'!BH14,'Station data'!BN14,'Station data'!BT14,'Station data'!BZ14,'Station data'!CF14,'Station data'!CL14,'Station data'!CR14,'Station data'!CX14,'Station data'!DD14,'Station data'!DJ14,'Station data'!DP14,'Station data'!DV14,'Station data'!EB14,'Station data'!EH14,'Station data'!EN14,'Station data'!ET14,'Station data'!EZ14,'Station data'!FF14)</f>
      </c>
    </row>
    <row r="14" ht="21.95" customHeight="1">
      <c r="A14" t="s" s="29">
        <v>45</v>
      </c>
      <c r="B14" s="93">
        <f>AVERAGE('Station data'!B15,'Station data'!H15,'Station data'!N15,'Station data'!T15,'Station data'!Z15,'Station data'!AF15,'Station data'!AR15,'Station data'!AL15,'Station data'!AX15,'Station data'!BD15,'Station data'!BJ15,'Station data'!BP15,'Station data'!BV15,'Station data'!CB15,'Station data'!CH15,'Station data'!CN15,'Station data'!CT15,'Station data'!CZ15,'Station data'!DF15,'Station data'!DL15,'Station data'!DR15,'Station data'!DX15,'Station data'!ED15,'Station data'!EJ15,'Station data'!EP15,'Station data'!EV15,'Station data'!FB15)</f>
        <v>116</v>
      </c>
      <c r="C14" s="69">
        <f>AVERAGE('Station data'!C15,'Station data'!I15,'Station data'!O15,'Station data'!U15,'Station data'!AA15,'Station data'!AG15,'Station data'!AS15,'Station data'!AM15,'Station data'!AY15,'Station data'!BE15,'Station data'!BK15,'Station data'!BQ15,'Station data'!BW15,'Station data'!CC15,'Station data'!CI15,'Station data'!CO15,'Station data'!CU15,'Station data'!DA15,'Station data'!DG15,'Station data'!DM15,'Station data'!DS15,'Station data'!DY15,'Station data'!EE15,'Station data'!EK15,'Station data'!EQ15,'Station data'!EW15,'Station data'!FC15)</f>
        <v>488.5</v>
      </c>
      <c r="D14" s="69">
        <f>AVERAGE('Station data'!D15,'Station data'!J15,'Station data'!P15,'Station data'!V15,'Station data'!AB15,'Station data'!AH15,'Station data'!AT15,'Station data'!AN15,'Station data'!AZ15,'Station data'!BF15,'Station data'!BL15,'Station data'!BR15,'Station data'!BX15,'Station data'!CD15,'Station data'!CJ15,'Station data'!CP15,'Station data'!CV15,'Station data'!DB15,'Station data'!DH15,'Station data'!DN15,'Station data'!DT15,'Station data'!DZ15,'Station data'!EF15,'Station data'!EL15,'Station data'!ER15,'Station data'!EX15,'Station data'!FD15)</f>
        <v>0</v>
      </c>
      <c r="E14" s="69">
        <f>AVERAGE('Station data'!E15,'Station data'!K15,'Station data'!Q15,'Station data'!W15,'Station data'!AC15,'Station data'!AI15,'Station data'!AU15,'Station data'!AO15,'Station data'!BA15,'Station data'!BG15,'Station data'!BM15,'Station data'!BS15,'Station data'!BY15,'Station data'!CE15,'Station data'!CK15,'Station data'!CQ15,'Station data'!CW15,'Station data'!DC15,'Station data'!DI15,'Station data'!DO15,'Station data'!DU15,'Station data'!EA15,'Station data'!EG15,'Station data'!EM15,'Station data'!ES15,'Station data'!EY15,'Station data'!FE15)</f>
        <v>0</v>
      </c>
      <c r="F14" s="71">
        <f>AVERAGE('Station data'!F15,'Station data'!L15,'Station data'!R15,'Station data'!X15,'Station data'!AD15,'Station data'!AJ15,'Station data'!AV15,'Station data'!AP15,'Station data'!BB15,'Station data'!BH15,'Station data'!BN15,'Station data'!BT15,'Station data'!BZ15,'Station data'!CF15,'Station data'!CL15,'Station data'!CR15,'Station data'!CX15,'Station data'!DD15,'Station data'!DJ15,'Station data'!DP15,'Station data'!DV15,'Station data'!EB15,'Station data'!EH15,'Station data'!EN15,'Station data'!ET15,'Station data'!EZ15,'Station data'!FF15)</f>
      </c>
    </row>
    <row r="15" ht="21.95" customHeight="1">
      <c r="A15" t="s" s="29">
        <v>46</v>
      </c>
      <c r="B15" s="93">
        <f>AVERAGE('Station data'!B16,'Station data'!H16,'Station data'!N16,'Station data'!T16,'Station data'!Z16,'Station data'!AF16,'Station data'!AR16,'Station data'!AL16,'Station data'!AX16,'Station data'!BD16,'Station data'!BJ16,'Station data'!BP16,'Station data'!BV16,'Station data'!CB16,'Station data'!CH16,'Station data'!CN16,'Station data'!CT16,'Station data'!CZ16,'Station data'!DF16,'Station data'!DL16,'Station data'!DR16,'Station data'!DX16,'Station data'!ED16,'Station data'!EJ16,'Station data'!EP16,'Station data'!EV16,'Station data'!FB16)</f>
        <v>104</v>
      </c>
      <c r="C15" s="69">
        <f>AVERAGE('Station data'!C16,'Station data'!I16,'Station data'!O16,'Station data'!U16,'Station data'!AA16,'Station data'!AG16,'Station data'!AS16,'Station data'!AM16,'Station data'!AY16,'Station data'!BE16,'Station data'!BK16,'Station data'!BQ16,'Station data'!BW16,'Station data'!CC16,'Station data'!CI16,'Station data'!CO16,'Station data'!CU16,'Station data'!DA16,'Station data'!DG16,'Station data'!DM16,'Station data'!DS16,'Station data'!DY16,'Station data'!EE16,'Station data'!EK16,'Station data'!EQ16,'Station data'!EW16,'Station data'!FC16)</f>
        <v>507.7</v>
      </c>
      <c r="D15" s="69">
        <f>AVERAGE('Station data'!D16,'Station data'!J16,'Station data'!P16,'Station data'!V16,'Station data'!AB16,'Station data'!AH16,'Station data'!AT16,'Station data'!AN16,'Station data'!AZ16,'Station data'!BF16,'Station data'!BL16,'Station data'!BR16,'Station data'!BX16,'Station data'!CD16,'Station data'!CJ16,'Station data'!CP16,'Station data'!CV16,'Station data'!DB16,'Station data'!DH16,'Station data'!DN16,'Station data'!DT16,'Station data'!DZ16,'Station data'!EF16,'Station data'!EL16,'Station data'!ER16,'Station data'!EX16,'Station data'!FD16)</f>
        <v>0</v>
      </c>
      <c r="E15" s="69">
        <f>AVERAGE('Station data'!E16,'Station data'!K16,'Station data'!Q16,'Station data'!W16,'Station data'!AC16,'Station data'!AI16,'Station data'!AU16,'Station data'!AO16,'Station data'!BA16,'Station data'!BG16,'Station data'!BM16,'Station data'!BS16,'Station data'!BY16,'Station data'!CE16,'Station data'!CK16,'Station data'!CQ16,'Station data'!CW16,'Station data'!DC16,'Station data'!DI16,'Station data'!DO16,'Station data'!DU16,'Station data'!EA16,'Station data'!EG16,'Station data'!EM16,'Station data'!ES16,'Station data'!EY16,'Station data'!FE16)</f>
        <v>0</v>
      </c>
      <c r="F15" s="71">
        <f>AVERAGE('Station data'!F16,'Station data'!L16,'Station data'!R16,'Station data'!X16,'Station data'!AD16,'Station data'!AJ16,'Station data'!AV16,'Station data'!AP16,'Station data'!BB16,'Station data'!BH16,'Station data'!BN16,'Station data'!BT16,'Station data'!BZ16,'Station data'!CF16,'Station data'!CL16,'Station data'!CR16,'Station data'!CX16,'Station data'!DD16,'Station data'!DJ16,'Station data'!DP16,'Station data'!DV16,'Station data'!EB16,'Station data'!EH16,'Station data'!EN16,'Station data'!ET16,'Station data'!EZ16,'Station data'!FF16)</f>
      </c>
    </row>
    <row r="16" ht="21.95" customHeight="1">
      <c r="A16" t="s" s="29">
        <v>47</v>
      </c>
      <c r="B16" s="93">
        <f>AVERAGE('Station data'!B17,'Station data'!H17,'Station data'!N17,'Station data'!T17,'Station data'!Z17,'Station data'!AF17,'Station data'!AR17,'Station data'!AL17,'Station data'!AX17,'Station data'!BD17,'Station data'!BJ17,'Station data'!BP17,'Station data'!BV17,'Station data'!CB17,'Station data'!CH17,'Station data'!CN17,'Station data'!CT17,'Station data'!CZ17,'Station data'!DF17,'Station data'!DL17,'Station data'!DR17,'Station data'!DX17,'Station data'!ED17,'Station data'!EJ17,'Station data'!EP17,'Station data'!EV17,'Station data'!FB17)</f>
        <v>115</v>
      </c>
      <c r="C16" s="69">
        <f>AVERAGE('Station data'!C17,'Station data'!I17,'Station data'!O17,'Station data'!U17,'Station data'!AA17,'Station data'!AG17,'Station data'!AS17,'Station data'!AM17,'Station data'!AY17,'Station data'!BE17,'Station data'!BK17,'Station data'!BQ17,'Station data'!BW17,'Station data'!CC17,'Station data'!CI17,'Station data'!CO17,'Station data'!CU17,'Station data'!DA17,'Station data'!DG17,'Station data'!DM17,'Station data'!DS17,'Station data'!DY17,'Station data'!EE17,'Station data'!EK17,'Station data'!EQ17,'Station data'!EW17,'Station data'!FC17)</f>
        <v>376.7</v>
      </c>
      <c r="D16" s="69">
        <f>AVERAGE('Station data'!D17,'Station data'!J17,'Station data'!P17,'Station data'!V17,'Station data'!AB17,'Station data'!AH17,'Station data'!AT17,'Station data'!AN17,'Station data'!AZ17,'Station data'!BF17,'Station data'!BL17,'Station data'!BR17,'Station data'!BX17,'Station data'!CD17,'Station data'!CJ17,'Station data'!CP17,'Station data'!CV17,'Station data'!DB17,'Station data'!DH17,'Station data'!DN17,'Station data'!DT17,'Station data'!DZ17,'Station data'!EF17,'Station data'!EL17,'Station data'!ER17,'Station data'!EX17,'Station data'!FD17)</f>
        <v>0</v>
      </c>
      <c r="E16" s="69">
        <f>AVERAGE('Station data'!E17,'Station data'!K17,'Station data'!Q17,'Station data'!W17,'Station data'!AC17,'Station data'!AI17,'Station data'!AU17,'Station data'!AO17,'Station data'!BA17,'Station data'!BG17,'Station data'!BM17,'Station data'!BS17,'Station data'!BY17,'Station data'!CE17,'Station data'!CK17,'Station data'!CQ17,'Station data'!CW17,'Station data'!DC17,'Station data'!DI17,'Station data'!DO17,'Station data'!DU17,'Station data'!EA17,'Station data'!EG17,'Station data'!EM17,'Station data'!ES17,'Station data'!EY17,'Station data'!FE17)</f>
        <v>0</v>
      </c>
      <c r="F16" s="71">
        <f>AVERAGE('Station data'!F17,'Station data'!L17,'Station data'!R17,'Station data'!X17,'Station data'!AD17,'Station data'!AJ17,'Station data'!AV17,'Station data'!AP17,'Station data'!BB17,'Station data'!BH17,'Station data'!BN17,'Station data'!BT17,'Station data'!BZ17,'Station data'!CF17,'Station data'!CL17,'Station data'!CR17,'Station data'!CX17,'Station data'!DD17,'Station data'!DJ17,'Station data'!DP17,'Station data'!DV17,'Station data'!EB17,'Station data'!EH17,'Station data'!EN17,'Station data'!ET17,'Station data'!EZ17,'Station data'!FF17)</f>
      </c>
    </row>
    <row r="17" ht="21.95" customHeight="1">
      <c r="A17" t="s" s="29">
        <v>48</v>
      </c>
      <c r="B17" s="93">
        <f>AVERAGE('Station data'!B18,'Station data'!H18,'Station data'!N18,'Station data'!T18,'Station data'!Z18,'Station data'!AF18,'Station data'!AR18,'Station data'!AL18,'Station data'!AX18,'Station data'!BD18,'Station data'!BJ18,'Station data'!BP18,'Station data'!BV18,'Station data'!CB18,'Station data'!CH18,'Station data'!CN18,'Station data'!CT18,'Station data'!CZ18,'Station data'!DF18,'Station data'!DL18,'Station data'!DR18,'Station data'!DX18,'Station data'!ED18,'Station data'!EJ18,'Station data'!EP18,'Station data'!EV18,'Station data'!FB18)</f>
        <v>125</v>
      </c>
      <c r="C17" s="69">
        <f>AVERAGE('Station data'!C18,'Station data'!I18,'Station data'!O18,'Station data'!U18,'Station data'!AA18,'Station data'!AG18,'Station data'!AS18,'Station data'!AM18,'Station data'!AY18,'Station data'!BE18,'Station data'!BK18,'Station data'!BQ18,'Station data'!BW18,'Station data'!CC18,'Station data'!CI18,'Station data'!CO18,'Station data'!CU18,'Station data'!DA18,'Station data'!DG18,'Station data'!DM18,'Station data'!DS18,'Station data'!DY18,'Station data'!EE18,'Station data'!EK18,'Station data'!EQ18,'Station data'!EW18,'Station data'!FC18)</f>
        <v>605.9</v>
      </c>
      <c r="D17" s="69">
        <f>AVERAGE('Station data'!D18,'Station data'!J18,'Station data'!P18,'Station data'!V18,'Station data'!AB18,'Station data'!AH18,'Station data'!AT18,'Station data'!AN18,'Station data'!AZ18,'Station data'!BF18,'Station data'!BL18,'Station data'!BR18,'Station data'!BX18,'Station data'!CD18,'Station data'!CJ18,'Station data'!CP18,'Station data'!CV18,'Station data'!DB18,'Station data'!DH18,'Station data'!DN18,'Station data'!DT18,'Station data'!DZ18,'Station data'!EF18,'Station data'!EL18,'Station data'!ER18,'Station data'!EX18,'Station data'!FD18)</f>
        <v>1</v>
      </c>
      <c r="E17" s="69">
        <f>AVERAGE('Station data'!E18,'Station data'!K18,'Station data'!Q18,'Station data'!W18,'Station data'!AC18,'Station data'!AI18,'Station data'!AU18,'Station data'!AO18,'Station data'!BA18,'Station data'!BG18,'Station data'!BM18,'Station data'!BS18,'Station data'!BY18,'Station data'!CE18,'Station data'!CK18,'Station data'!CQ18,'Station data'!CW18,'Station data'!DC18,'Station data'!DI18,'Station data'!DO18,'Station data'!DU18,'Station data'!EA18,'Station data'!EG18,'Station data'!EM18,'Station data'!ES18,'Station data'!EY18,'Station data'!FE18)</f>
        <v>57.2</v>
      </c>
      <c r="F17" s="71">
        <f>AVERAGE('Station data'!F18,'Station data'!L18,'Station data'!R18,'Station data'!X18,'Station data'!AD18,'Station data'!AJ18,'Station data'!AV18,'Station data'!AP18,'Station data'!BB18,'Station data'!BH18,'Station data'!BN18,'Station data'!BT18,'Station data'!BZ18,'Station data'!CF18,'Station data'!CL18,'Station data'!CR18,'Station data'!CX18,'Station data'!DD18,'Station data'!DJ18,'Station data'!DP18,'Station data'!DV18,'Station data'!EB18,'Station data'!EH18,'Station data'!EN18,'Station data'!ET18,'Station data'!EZ18,'Station data'!FF18)</f>
        <v>57.2</v>
      </c>
    </row>
    <row r="18" ht="21.95" customHeight="1">
      <c r="A18" t="s" s="37">
        <v>49</v>
      </c>
      <c r="B18" s="93">
        <f>AVERAGE('Station data'!B19,'Station data'!H19,'Station data'!N19,'Station data'!T19,'Station data'!Z19,'Station data'!AF19,'Station data'!AR19,'Station data'!AL19,'Station data'!AX19,'Station data'!BD19,'Station data'!BJ19,'Station data'!BP19,'Station data'!BV19,'Station data'!CB19,'Station data'!CH19,'Station data'!CN19,'Station data'!CT19,'Station data'!CZ19,'Station data'!DF19,'Station data'!DL19,'Station data'!DR19,'Station data'!DX19,'Station data'!ED19,'Station data'!EJ19,'Station data'!EP19,'Station data'!EV19,'Station data'!FB19)</f>
        <v>125</v>
      </c>
      <c r="C18" s="69">
        <f>AVERAGE('Station data'!C19,'Station data'!I19,'Station data'!O19,'Station data'!U19,'Station data'!AA19,'Station data'!AG19,'Station data'!AS19,'Station data'!AM19,'Station data'!AY19,'Station data'!BE19,'Station data'!BK19,'Station data'!BQ19,'Station data'!BW19,'Station data'!CC19,'Station data'!CI19,'Station data'!CO19,'Station data'!CU19,'Station data'!DA19,'Station data'!DG19,'Station data'!DM19,'Station data'!DS19,'Station data'!DY19,'Station data'!EE19,'Station data'!EK19,'Station data'!EQ19,'Station data'!EW19,'Station data'!FC19)</f>
        <v>591.7</v>
      </c>
      <c r="D18" s="69">
        <f>AVERAGE('Station data'!D19,'Station data'!J19,'Station data'!P19,'Station data'!V19,'Station data'!AB19,'Station data'!AH19,'Station data'!AT19,'Station data'!AN19,'Station data'!AZ19,'Station data'!BF19,'Station data'!BL19,'Station data'!BR19,'Station data'!BX19,'Station data'!CD19,'Station data'!CJ19,'Station data'!CP19,'Station data'!CV19,'Station data'!DB19,'Station data'!DH19,'Station data'!DN19,'Station data'!DT19,'Station data'!DZ19,'Station data'!EF19,'Station data'!EL19,'Station data'!ER19,'Station data'!EX19,'Station data'!FD19)</f>
        <v>0</v>
      </c>
      <c r="E18" s="69">
        <f>AVERAGE('Station data'!E19,'Station data'!K19,'Station data'!Q19,'Station data'!W19,'Station data'!AC19,'Station data'!AI19,'Station data'!AU19,'Station data'!AO19,'Station data'!BA19,'Station data'!BG19,'Station data'!BM19,'Station data'!BS19,'Station data'!BY19,'Station data'!CE19,'Station data'!CK19,'Station data'!CQ19,'Station data'!CW19,'Station data'!DC19,'Station data'!DI19,'Station data'!DO19,'Station data'!DU19,'Station data'!EA19,'Station data'!EG19,'Station data'!EM19,'Station data'!ES19,'Station data'!EY19,'Station data'!FE19)</f>
        <v>0</v>
      </c>
      <c r="F18" s="71">
        <f>AVERAGE('Station data'!F19,'Station data'!L19,'Station data'!R19,'Station data'!X19,'Station data'!AD19,'Station data'!AJ19,'Station data'!AV19,'Station data'!AP19,'Station data'!BB19,'Station data'!BH19,'Station data'!BN19,'Station data'!BT19,'Station data'!BZ19,'Station data'!CF19,'Station data'!CL19,'Station data'!CR19,'Station data'!CX19,'Station data'!DD19,'Station data'!DJ19,'Station data'!DP19,'Station data'!DV19,'Station data'!EB19,'Station data'!EH19,'Station data'!EN19,'Station data'!ET19,'Station data'!EZ19,'Station data'!FF19)</f>
      </c>
    </row>
    <row r="19" ht="21.95" customHeight="1">
      <c r="A19" t="s" s="37">
        <v>50</v>
      </c>
      <c r="B19" s="93">
        <f>AVERAGE('Station data'!B20,'Station data'!H20,'Station data'!N20,'Station data'!T20,'Station data'!Z20,'Station data'!AF20,'Station data'!AR20,'Station data'!AL20,'Station data'!AX20,'Station data'!BD20,'Station data'!BJ20,'Station data'!BP20,'Station data'!BV20,'Station data'!CB20,'Station data'!CH20,'Station data'!CN20,'Station data'!CT20,'Station data'!CZ20,'Station data'!DF20,'Station data'!DL20,'Station data'!DR20,'Station data'!DX20,'Station data'!ED20,'Station data'!EJ20,'Station data'!EP20,'Station data'!EV20,'Station data'!FB20)</f>
        <v>114</v>
      </c>
      <c r="C19" s="69">
        <f>AVERAGE('Station data'!C20,'Station data'!I20,'Station data'!O20,'Station data'!U20,'Station data'!AA20,'Station data'!AG20,'Station data'!AS20,'Station data'!AM20,'Station data'!AY20,'Station data'!BE20,'Station data'!BK20,'Station data'!BQ20,'Station data'!BW20,'Station data'!CC20,'Station data'!CI20,'Station data'!CO20,'Station data'!CU20,'Station data'!DA20,'Station data'!DG20,'Station data'!DM20,'Station data'!DS20,'Station data'!DY20,'Station data'!EE20,'Station data'!EK20,'Station data'!EQ20,'Station data'!EW20,'Station data'!FC20)</f>
        <v>736.95</v>
      </c>
      <c r="D19" s="69">
        <f>AVERAGE('Station data'!D20,'Station data'!J20,'Station data'!P20,'Station data'!V20,'Station data'!AB20,'Station data'!AH20,'Station data'!AT20,'Station data'!AN20,'Station data'!AZ20,'Station data'!BF20,'Station data'!BL20,'Station data'!BR20,'Station data'!BX20,'Station data'!CD20,'Station data'!CJ20,'Station data'!CP20,'Station data'!CV20,'Station data'!DB20,'Station data'!DH20,'Station data'!DN20,'Station data'!DT20,'Station data'!DZ20,'Station data'!EF20,'Station data'!EL20,'Station data'!ER20,'Station data'!EX20,'Station data'!FD20)</f>
        <v>0</v>
      </c>
      <c r="E19" s="69">
        <f>AVERAGE('Station data'!E20,'Station data'!K20,'Station data'!Q20,'Station data'!W20,'Station data'!AC20,'Station data'!AI20,'Station data'!AU20,'Station data'!AO20,'Station data'!BA20,'Station data'!BG20,'Station data'!BM20,'Station data'!BS20,'Station data'!BY20,'Station data'!CE20,'Station data'!CK20,'Station data'!CQ20,'Station data'!CW20,'Station data'!DC20,'Station data'!DI20,'Station data'!DO20,'Station data'!DU20,'Station data'!EA20,'Station data'!EG20,'Station data'!EM20,'Station data'!ES20,'Station data'!EY20,'Station data'!FE20)</f>
        <v>0</v>
      </c>
      <c r="F19" s="71">
        <f>AVERAGE('Station data'!F20,'Station data'!L20,'Station data'!R20,'Station data'!X20,'Station data'!AD20,'Station data'!AJ20,'Station data'!AV20,'Station data'!AP20,'Station data'!BB20,'Station data'!BH20,'Station data'!BN20,'Station data'!BT20,'Station data'!BZ20,'Station data'!CF20,'Station data'!CL20,'Station data'!CR20,'Station data'!CX20,'Station data'!DD20,'Station data'!DJ20,'Station data'!DP20,'Station data'!DV20,'Station data'!EB20,'Station data'!EH20,'Station data'!EN20,'Station data'!ET20,'Station data'!EZ20,'Station data'!FF20)</f>
      </c>
    </row>
    <row r="20" ht="21.95" customHeight="1">
      <c r="A20" t="s" s="37">
        <v>51</v>
      </c>
      <c r="B20" s="93">
        <f>AVERAGE('Station data'!B21,'Station data'!H21,'Station data'!N21,'Station data'!T21,'Station data'!Z21,'Station data'!AF21,'Station data'!AR21,'Station data'!AL21,'Station data'!AX21,'Station data'!BD21,'Station data'!BJ21,'Station data'!BP21,'Station data'!BV21,'Station data'!CB21,'Station data'!CH21,'Station data'!CN21,'Station data'!CT21,'Station data'!CZ21,'Station data'!DF21,'Station data'!DL21,'Station data'!DR21,'Station data'!DX21,'Station data'!ED21,'Station data'!EJ21,'Station data'!EP21,'Station data'!EV21,'Station data'!FB21)</f>
        <v>104</v>
      </c>
      <c r="C20" s="69">
        <f>AVERAGE('Station data'!C21,'Station data'!I21,'Station data'!O21,'Station data'!U21,'Station data'!AA21,'Station data'!AG21,'Station data'!AS21,'Station data'!AM21,'Station data'!AY21,'Station data'!BE21,'Station data'!BK21,'Station data'!BQ21,'Station data'!BW21,'Station data'!CC21,'Station data'!CI21,'Station data'!CO21,'Station data'!CU21,'Station data'!DA21,'Station data'!DG21,'Station data'!DM21,'Station data'!DS21,'Station data'!DY21,'Station data'!EE21,'Station data'!EK21,'Station data'!EQ21,'Station data'!EW21,'Station data'!FC21)</f>
        <v>812.9</v>
      </c>
      <c r="D20" s="69">
        <f>AVERAGE('Station data'!D21,'Station data'!J21,'Station data'!P21,'Station data'!V21,'Station data'!AB21,'Station data'!AH21,'Station data'!AT21,'Station data'!AN21,'Station data'!AZ21,'Station data'!BF21,'Station data'!BL21,'Station data'!BR21,'Station data'!BX21,'Station data'!CD21,'Station data'!CJ21,'Station data'!CP21,'Station data'!CV21,'Station data'!DB21,'Station data'!DH21,'Station data'!DN21,'Station data'!DT21,'Station data'!DZ21,'Station data'!EF21,'Station data'!EL21,'Station data'!ER21,'Station data'!EX21,'Station data'!FD21)</f>
        <v>1</v>
      </c>
      <c r="E20" s="69">
        <f>AVERAGE('Station data'!E21,'Station data'!K21,'Station data'!Q21,'Station data'!W21,'Station data'!AC21,'Station data'!AI21,'Station data'!AU21,'Station data'!AO21,'Station data'!BA21,'Station data'!BG21,'Station data'!BM21,'Station data'!BS21,'Station data'!BY21,'Station data'!CE21,'Station data'!CK21,'Station data'!CQ21,'Station data'!CW21,'Station data'!DC21,'Station data'!DI21,'Station data'!DO21,'Station data'!DU21,'Station data'!EA21,'Station data'!EG21,'Station data'!EM21,'Station data'!ES21,'Station data'!EY21,'Station data'!FE21)</f>
        <v>97.8</v>
      </c>
      <c r="F20" s="71">
        <f>AVERAGE('Station data'!F21,'Station data'!L21,'Station data'!R21,'Station data'!X21,'Station data'!AD21,'Station data'!AJ21,'Station data'!AV21,'Station data'!AP21,'Station data'!BB21,'Station data'!BH21,'Station data'!BN21,'Station data'!BT21,'Station data'!BZ21,'Station data'!CF21,'Station data'!CL21,'Station data'!CR21,'Station data'!CX21,'Station data'!DD21,'Station data'!DJ21,'Station data'!DP21,'Station data'!DV21,'Station data'!EB21,'Station data'!EH21,'Station data'!EN21,'Station data'!ET21,'Station data'!EZ21,'Station data'!FF21)</f>
        <v>97.8</v>
      </c>
    </row>
    <row r="21" ht="21.95" customHeight="1">
      <c r="A21" t="s" s="37">
        <v>52</v>
      </c>
      <c r="B21" s="93">
        <f>AVERAGE('Station data'!B22,'Station data'!H22,'Station data'!N22,'Station data'!T22,'Station data'!Z22,'Station data'!AF22,'Station data'!AR22,'Station data'!AL22,'Station data'!AX22,'Station data'!BD22,'Station data'!BJ22,'Station data'!BP22,'Station data'!BV22,'Station data'!CB22,'Station data'!CH22,'Station data'!CN22,'Station data'!CT22,'Station data'!CZ22,'Station data'!DF22,'Station data'!DL22,'Station data'!DR22,'Station data'!DX22,'Station data'!ED22,'Station data'!EJ22,'Station data'!EP22,'Station data'!EV22,'Station data'!FB22)</f>
        <v>99</v>
      </c>
      <c r="C21" s="69">
        <f>AVERAGE('Station data'!C22,'Station data'!I22,'Station data'!O22,'Station data'!U22,'Station data'!AA22,'Station data'!AG22,'Station data'!AS22,'Station data'!AM22,'Station data'!AY22,'Station data'!BE22,'Station data'!BK22,'Station data'!BQ22,'Station data'!BW22,'Station data'!CC22,'Station data'!CI22,'Station data'!CO22,'Station data'!CU22,'Station data'!DA22,'Station data'!DG22,'Station data'!DM22,'Station data'!DS22,'Station data'!DY22,'Station data'!EE22,'Station data'!EK22,'Station data'!EQ22,'Station data'!EW22,'Station data'!FC22)</f>
        <v>602.7</v>
      </c>
      <c r="D21" s="69">
        <f>AVERAGE('Station data'!D22,'Station data'!J22,'Station data'!P22,'Station data'!V22,'Station data'!AB22,'Station data'!AH22,'Station data'!AT22,'Station data'!AN22,'Station data'!AZ22,'Station data'!BF22,'Station data'!BL22,'Station data'!BR22,'Station data'!BX22,'Station data'!CD22,'Station data'!CJ22,'Station data'!CP22,'Station data'!CV22,'Station data'!DB22,'Station data'!DH22,'Station data'!DN22,'Station data'!DT22,'Station data'!DZ22,'Station data'!EF22,'Station data'!EL22,'Station data'!ER22,'Station data'!EX22,'Station data'!FD22)</f>
        <v>0</v>
      </c>
      <c r="E21" s="69">
        <f>AVERAGE('Station data'!E22,'Station data'!K22,'Station data'!Q22,'Station data'!W22,'Station data'!AC22,'Station data'!AI22,'Station data'!AU22,'Station data'!AO22,'Station data'!BA22,'Station data'!BG22,'Station data'!BM22,'Station data'!BS22,'Station data'!BY22,'Station data'!CE22,'Station data'!CK22,'Station data'!CQ22,'Station data'!CW22,'Station data'!DC22,'Station data'!DI22,'Station data'!DO22,'Station data'!DU22,'Station data'!EA22,'Station data'!EG22,'Station data'!EM22,'Station data'!ES22,'Station data'!EY22,'Station data'!FE22)</f>
        <v>0</v>
      </c>
      <c r="F21" s="71">
        <f>AVERAGE('Station data'!F22,'Station data'!L22,'Station data'!R22,'Station data'!X22,'Station data'!AD22,'Station data'!AJ22,'Station data'!AV22,'Station data'!AP22,'Station data'!BB22,'Station data'!BH22,'Station data'!BN22,'Station data'!BT22,'Station data'!BZ22,'Station data'!CF22,'Station data'!CL22,'Station data'!CR22,'Station data'!CX22,'Station data'!DD22,'Station data'!DJ22,'Station data'!DP22,'Station data'!DV22,'Station data'!EB22,'Station data'!EH22,'Station data'!EN22,'Station data'!ET22,'Station data'!EZ22,'Station data'!FF22)</f>
      </c>
    </row>
    <row r="22" ht="21.95" customHeight="1">
      <c r="A22" t="s" s="37">
        <v>53</v>
      </c>
      <c r="B22" s="93">
        <f>AVERAGE('Station data'!B23,'Station data'!H23,'Station data'!N23,'Station data'!T23,'Station data'!Z23,'Station data'!AF23,'Station data'!AR23,'Station data'!AL23,'Station data'!AX23,'Station data'!BD23,'Station data'!BJ23,'Station data'!BP23,'Station data'!BV23,'Station data'!CB23,'Station data'!CH23,'Station data'!CN23,'Station data'!CT23,'Station data'!CZ23,'Station data'!DF23,'Station data'!DL23,'Station data'!DR23,'Station data'!DX23,'Station data'!ED23,'Station data'!EJ23,'Station data'!EP23,'Station data'!EV23,'Station data'!FB23)</f>
        <v>110.5</v>
      </c>
      <c r="C22" s="69">
        <f>AVERAGE('Station data'!C23,'Station data'!I23,'Station data'!O23,'Station data'!U23,'Station data'!AA23,'Station data'!AG23,'Station data'!AS23,'Station data'!AM23,'Station data'!AY23,'Station data'!BE23,'Station data'!BK23,'Station data'!BQ23,'Station data'!BW23,'Station data'!CC23,'Station data'!CI23,'Station data'!CO23,'Station data'!CU23,'Station data'!DA23,'Station data'!DG23,'Station data'!DM23,'Station data'!DS23,'Station data'!DY23,'Station data'!EE23,'Station data'!EK23,'Station data'!EQ23,'Station data'!EW23,'Station data'!FC23)</f>
        <v>834.9</v>
      </c>
      <c r="D22" s="69">
        <f>AVERAGE('Station data'!D23,'Station data'!J23,'Station data'!P23,'Station data'!V23,'Station data'!AB23,'Station data'!AH23,'Station data'!AT23,'Station data'!AN23,'Station data'!AZ23,'Station data'!BF23,'Station data'!BL23,'Station data'!BR23,'Station data'!BX23,'Station data'!CD23,'Station data'!CJ23,'Station data'!CP23,'Station data'!CV23,'Station data'!DB23,'Station data'!DH23,'Station data'!DN23,'Station data'!DT23,'Station data'!DZ23,'Station data'!EF23,'Station data'!EL23,'Station data'!ER23,'Station data'!EX23,'Station data'!FD23)</f>
        <v>2.5</v>
      </c>
      <c r="E22" s="69">
        <f>AVERAGE('Station data'!E23,'Station data'!K23,'Station data'!Q23,'Station data'!W23,'Station data'!AC23,'Station data'!AI23,'Station data'!AU23,'Station data'!AO23,'Station data'!BA23,'Station data'!BG23,'Station data'!BM23,'Station data'!BS23,'Station data'!BY23,'Station data'!CE23,'Station data'!CK23,'Station data'!CQ23,'Station data'!CW23,'Station data'!DC23,'Station data'!DI23,'Station data'!DO23,'Station data'!DU23,'Station data'!EA23,'Station data'!EG23,'Station data'!EM23,'Station data'!ES23,'Station data'!EY23,'Station data'!FE23)</f>
        <v>136.05</v>
      </c>
      <c r="F22" s="71">
        <f>AVERAGE('Station data'!F23,'Station data'!L23,'Station data'!R23,'Station data'!X23,'Station data'!AD23,'Station data'!AJ23,'Station data'!AV23,'Station data'!AP23,'Station data'!BB23,'Station data'!BH23,'Station data'!BN23,'Station data'!BT23,'Station data'!BZ23,'Station data'!CF23,'Station data'!CL23,'Station data'!CR23,'Station data'!CX23,'Station data'!DD23,'Station data'!DJ23,'Station data'!DP23,'Station data'!DV23,'Station data'!EB23,'Station data'!EH23,'Station data'!EN23,'Station data'!ET23,'Station data'!EZ23,'Station data'!FF23)</f>
        <v>71.55</v>
      </c>
    </row>
    <row r="23" ht="21.95" customHeight="1">
      <c r="A23" t="s" s="37">
        <v>54</v>
      </c>
      <c r="B23" s="93">
        <f>AVERAGE('Station data'!B24,'Station data'!H24,'Station data'!N24,'Station data'!T24,'Station data'!Z24,'Station data'!AF24,'Station data'!AR24,'Station data'!AL24,'Station data'!AX24,'Station data'!BD24,'Station data'!BJ24,'Station data'!BP24,'Station data'!BV24,'Station data'!CB24,'Station data'!CH24,'Station data'!CN24,'Station data'!CT24,'Station data'!CZ24,'Station data'!DF24,'Station data'!DL24,'Station data'!DR24,'Station data'!DX24,'Station data'!ED24,'Station data'!EJ24,'Station data'!EP24,'Station data'!EV24,'Station data'!FB24)</f>
        <v>87</v>
      </c>
      <c r="C23" s="69">
        <f>AVERAGE('Station data'!C24,'Station data'!I24,'Station data'!O24,'Station data'!U24,'Station data'!AA24,'Station data'!AG24,'Station data'!AS24,'Station data'!AM24,'Station data'!AY24,'Station data'!BE24,'Station data'!BK24,'Station data'!BQ24,'Station data'!BW24,'Station data'!CC24,'Station data'!CI24,'Station data'!CO24,'Station data'!CU24,'Station data'!DA24,'Station data'!DG24,'Station data'!DM24,'Station data'!DS24,'Station data'!DY24,'Station data'!EE24,'Station data'!EK24,'Station data'!EQ24,'Station data'!EW24,'Station data'!FC24)</f>
        <v>627.15</v>
      </c>
      <c r="D23" s="69">
        <f>AVERAGE('Station data'!D24,'Station data'!J24,'Station data'!P24,'Station data'!V24,'Station data'!AB24,'Station data'!AH24,'Station data'!AT24,'Station data'!AN24,'Station data'!AZ24,'Station data'!BF24,'Station data'!BL24,'Station data'!BR24,'Station data'!BX24,'Station data'!CD24,'Station data'!CJ24,'Station data'!CP24,'Station data'!CV24,'Station data'!DB24,'Station data'!DH24,'Station data'!DN24,'Station data'!DT24,'Station data'!DZ24,'Station data'!EF24,'Station data'!EL24,'Station data'!ER24,'Station data'!EX24,'Station data'!FD24)</f>
        <v>0</v>
      </c>
      <c r="E23" s="69">
        <f>AVERAGE('Station data'!E24,'Station data'!K24,'Station data'!Q24,'Station data'!W24,'Station data'!AC24,'Station data'!AI24,'Station data'!AU24,'Station data'!AO24,'Station data'!BA24,'Station data'!BG24,'Station data'!BM24,'Station data'!BS24,'Station data'!BY24,'Station data'!CE24,'Station data'!CK24,'Station data'!CQ24,'Station data'!CW24,'Station data'!DC24,'Station data'!DI24,'Station data'!DO24,'Station data'!DU24,'Station data'!EA24,'Station data'!EG24,'Station data'!EM24,'Station data'!ES24,'Station data'!EY24,'Station data'!FE24)</f>
        <v>0</v>
      </c>
      <c r="F23" s="71">
        <f>AVERAGE('Station data'!F24,'Station data'!L24,'Station data'!R24,'Station data'!X24,'Station data'!AD24,'Station data'!AJ24,'Station data'!AV24,'Station data'!AP24,'Station data'!BB24,'Station data'!BH24,'Station data'!BN24,'Station data'!BT24,'Station data'!BZ24,'Station data'!CF24,'Station data'!CL24,'Station data'!CR24,'Station data'!CX24,'Station data'!DD24,'Station data'!DJ24,'Station data'!DP24,'Station data'!DV24,'Station data'!EB24,'Station data'!EH24,'Station data'!EN24,'Station data'!ET24,'Station data'!EZ24,'Station data'!FF24)</f>
      </c>
    </row>
    <row r="24" ht="21.95" customHeight="1">
      <c r="A24" t="s" s="37">
        <v>55</v>
      </c>
      <c r="B24" s="93">
        <f>AVERAGE('Station data'!B25,'Station data'!H25,'Station data'!N25,'Station data'!T25,'Station data'!Z25,'Station data'!AF25,'Station data'!AR25,'Station data'!AL25,'Station data'!AX25,'Station data'!BD25,'Station data'!BJ25,'Station data'!BP25,'Station data'!BV25,'Station data'!CB25,'Station data'!CH25,'Station data'!CN25,'Station data'!CT25,'Station data'!CZ25,'Station data'!DF25,'Station data'!DL25,'Station data'!DR25,'Station data'!DX25,'Station data'!ED25,'Station data'!EJ25,'Station data'!EP25,'Station data'!EV25,'Station data'!FB25)</f>
        <v>96</v>
      </c>
      <c r="C24" s="69">
        <f>AVERAGE('Station data'!C25,'Station data'!I25,'Station data'!O25,'Station data'!U25,'Station data'!AA25,'Station data'!AG25,'Station data'!AS25,'Station data'!AM25,'Station data'!AY25,'Station data'!BE25,'Station data'!BK25,'Station data'!BQ25,'Station data'!BW25,'Station data'!CC25,'Station data'!CI25,'Station data'!CO25,'Station data'!CU25,'Station data'!DA25,'Station data'!DG25,'Station data'!DM25,'Station data'!DS25,'Station data'!DY25,'Station data'!EE25,'Station data'!EK25,'Station data'!EQ25,'Station data'!EW25,'Station data'!FC25)</f>
        <v>601.6</v>
      </c>
      <c r="D24" s="69">
        <f>AVERAGE('Station data'!D25,'Station data'!J25,'Station data'!P25,'Station data'!V25,'Station data'!AB25,'Station data'!AH25,'Station data'!AT25,'Station data'!AN25,'Station data'!AZ25,'Station data'!BF25,'Station data'!BL25,'Station data'!BR25,'Station data'!BX25,'Station data'!CD25,'Station data'!CJ25,'Station data'!CP25,'Station data'!CV25,'Station data'!DB25,'Station data'!DH25,'Station data'!DN25,'Station data'!DT25,'Station data'!DZ25,'Station data'!EF25,'Station data'!EL25,'Station data'!ER25,'Station data'!EX25,'Station data'!FD25)</f>
        <v>2</v>
      </c>
      <c r="E24" s="69">
        <f>AVERAGE('Station data'!E25,'Station data'!K25,'Station data'!Q25,'Station data'!W25,'Station data'!AC25,'Station data'!AI25,'Station data'!AU25,'Station data'!AO25,'Station data'!BA25,'Station data'!BG25,'Station data'!BM25,'Station data'!BS25,'Station data'!BY25,'Station data'!CE25,'Station data'!CK25,'Station data'!CQ25,'Station data'!CW25,'Station data'!DC25,'Station data'!DI25,'Station data'!DO25,'Station data'!DU25,'Station data'!EA25,'Station data'!EG25,'Station data'!EM25,'Station data'!ES25,'Station data'!EY25,'Station data'!FE25)</f>
        <v>75.84999999999999</v>
      </c>
      <c r="F24" s="71">
        <f>AVERAGE('Station data'!F25,'Station data'!L25,'Station data'!R25,'Station data'!X25,'Station data'!AD25,'Station data'!AJ25,'Station data'!AV25,'Station data'!AP25,'Station data'!BB25,'Station data'!BH25,'Station data'!BN25,'Station data'!BT25,'Station data'!BZ25,'Station data'!CF25,'Station data'!CL25,'Station data'!CR25,'Station data'!CX25,'Station data'!DD25,'Station data'!DJ25,'Station data'!DP25,'Station data'!DV25,'Station data'!EB25,'Station data'!EH25,'Station data'!EN25,'Station data'!ET25,'Station data'!EZ25,'Station data'!FF25)</f>
        <v>37.925</v>
      </c>
    </row>
    <row r="25" ht="21.95" customHeight="1">
      <c r="A25" t="s" s="37">
        <v>56</v>
      </c>
      <c r="B25" s="93">
        <f>AVERAGE('Station data'!B26,'Station data'!H26,'Station data'!N26,'Station data'!T26,'Station data'!Z26,'Station data'!AF26,'Station data'!AR26,'Station data'!AL26,'Station data'!AX26,'Station data'!BD26,'Station data'!BJ26,'Station data'!BP26,'Station data'!BV26,'Station data'!CB26,'Station data'!CH26,'Station data'!CN26,'Station data'!CT26,'Station data'!CZ26,'Station data'!DF26,'Station data'!DL26,'Station data'!DR26,'Station data'!DX26,'Station data'!ED26,'Station data'!EJ26,'Station data'!EP26,'Station data'!EV26,'Station data'!FB26)</f>
        <v>86</v>
      </c>
      <c r="C25" s="69">
        <f>AVERAGE('Station data'!C26,'Station data'!I26,'Station data'!O26,'Station data'!U26,'Station data'!AA26,'Station data'!AG26,'Station data'!AS26,'Station data'!AM26,'Station data'!AY26,'Station data'!BE26,'Station data'!BK26,'Station data'!BQ26,'Station data'!BW26,'Station data'!CC26,'Station data'!CI26,'Station data'!CO26,'Station data'!CU26,'Station data'!DA26,'Station data'!DG26,'Station data'!DM26,'Station data'!DS26,'Station data'!DY26,'Station data'!EE26,'Station data'!EK26,'Station data'!EQ26,'Station data'!EW26,'Station data'!FC26)</f>
        <v>827.575</v>
      </c>
      <c r="D25" s="69">
        <f>AVERAGE('Station data'!D26,'Station data'!J26,'Station data'!P26,'Station data'!V26,'Station data'!AB26,'Station data'!AH26,'Station data'!AT26,'Station data'!AN26,'Station data'!AZ26,'Station data'!BF26,'Station data'!BL26,'Station data'!BR26,'Station data'!BX26,'Station data'!CD26,'Station data'!CJ26,'Station data'!CP26,'Station data'!CV26,'Station data'!DB26,'Station data'!DH26,'Station data'!DN26,'Station data'!DT26,'Station data'!DZ26,'Station data'!EF26,'Station data'!EL26,'Station data'!ER26,'Station data'!EX26,'Station data'!FD26)</f>
        <v>0.75</v>
      </c>
      <c r="E25" s="69">
        <f>AVERAGE('Station data'!E26,'Station data'!K26,'Station data'!Q26,'Station data'!W26,'Station data'!AC26,'Station data'!AI26,'Station data'!AU26,'Station data'!AO26,'Station data'!BA26,'Station data'!BG26,'Station data'!BM26,'Station data'!BS26,'Station data'!BY26,'Station data'!CE26,'Station data'!CK26,'Station data'!CQ26,'Station data'!CW26,'Station data'!DC26,'Station data'!DI26,'Station data'!DO26,'Station data'!DU26,'Station data'!EA26,'Station data'!EG26,'Station data'!EM26,'Station data'!ES26,'Station data'!EY26,'Station data'!FE26)</f>
        <v>48.7</v>
      </c>
      <c r="F25" s="71">
        <f>AVERAGE('Station data'!F26,'Station data'!L26,'Station data'!R26,'Station data'!X26,'Station data'!AD26,'Station data'!AJ26,'Station data'!AV26,'Station data'!AP26,'Station data'!BB26,'Station data'!BH26,'Station data'!BN26,'Station data'!BT26,'Station data'!BZ26,'Station data'!CF26,'Station data'!CL26,'Station data'!CR26,'Station data'!CX26,'Station data'!DD26,'Station data'!DJ26,'Station data'!DP26,'Station data'!DV26,'Station data'!EB26,'Station data'!EH26,'Station data'!EN26,'Station data'!ET26,'Station data'!EZ26,'Station data'!FF26)</f>
        <v>66.925</v>
      </c>
    </row>
    <row r="26" ht="21.95" customHeight="1">
      <c r="A26" t="s" s="37">
        <v>57</v>
      </c>
      <c r="B26" s="93">
        <f>AVERAGE('Station data'!B27,'Station data'!H27,'Station data'!N27,'Station data'!T27,'Station data'!Z27,'Station data'!AF27,'Station data'!AR27,'Station data'!AL27,'Station data'!AX27,'Station data'!BD27,'Station data'!BJ27,'Station data'!BP27,'Station data'!BV27,'Station data'!CB27,'Station data'!CH27,'Station data'!CN27,'Station data'!CT27,'Station data'!CZ27,'Station data'!DF27,'Station data'!DL27,'Station data'!DR27,'Station data'!DX27,'Station data'!ED27,'Station data'!EJ27,'Station data'!EP27,'Station data'!EV27,'Station data'!FB27)</f>
        <v>104.8</v>
      </c>
      <c r="C26" s="69">
        <f>AVERAGE('Station data'!C27,'Station data'!I27,'Station data'!O27,'Station data'!U27,'Station data'!AA27,'Station data'!AG27,'Station data'!AS27,'Station data'!AM27,'Station data'!AY27,'Station data'!BE27,'Station data'!BK27,'Station data'!BQ27,'Station data'!BW27,'Station data'!CC27,'Station data'!CI27,'Station data'!CO27,'Station data'!CU27,'Station data'!DA27,'Station data'!DG27,'Station data'!DM27,'Station data'!DS27,'Station data'!DY27,'Station data'!EE27,'Station data'!EK27,'Station data'!EQ27,'Station data'!EW27,'Station data'!FC27)</f>
        <v>911.8200000000001</v>
      </c>
      <c r="D26" s="69">
        <f>AVERAGE('Station data'!D27,'Station data'!J27,'Station data'!P27,'Station data'!V27,'Station data'!AB27,'Station data'!AH27,'Station data'!AT27,'Station data'!AN27,'Station data'!AZ27,'Station data'!BF27,'Station data'!BL27,'Station data'!BR27,'Station data'!BX27,'Station data'!CD27,'Station data'!CJ27,'Station data'!CP27,'Station data'!CV27,'Station data'!DB27,'Station data'!DH27,'Station data'!DN27,'Station data'!DT27,'Station data'!DZ27,'Station data'!EF27,'Station data'!EL27,'Station data'!ER27,'Station data'!EX27,'Station data'!FD27)</f>
        <v>0.8</v>
      </c>
      <c r="E26" s="69">
        <f>AVERAGE('Station data'!E27,'Station data'!K27,'Station data'!Q27,'Station data'!W27,'Station data'!AC27,'Station data'!AI27,'Station data'!AU27,'Station data'!AO27,'Station data'!BA27,'Station data'!BG27,'Station data'!BM27,'Station data'!BS27,'Station data'!BY27,'Station data'!CE27,'Station data'!CK27,'Station data'!CQ27,'Station data'!CW27,'Station data'!DC27,'Station data'!DI27,'Station data'!DO27,'Station data'!DU27,'Station data'!EA27,'Station data'!EG27,'Station data'!EM27,'Station data'!ES27,'Station data'!EY27,'Station data'!FE27)</f>
        <v>75.34</v>
      </c>
      <c r="F26" s="71">
        <f>AVERAGE('Station data'!F27,'Station data'!L27,'Station data'!R27,'Station data'!X27,'Station data'!AD27,'Station data'!AJ27,'Station data'!AV27,'Station data'!AP27,'Station data'!BB27,'Station data'!BH27,'Station data'!BN27,'Station data'!BT27,'Station data'!BZ27,'Station data'!CF27,'Station data'!CL27,'Station data'!CR27,'Station data'!CX27,'Station data'!DD27,'Station data'!DJ27,'Station data'!DP27,'Station data'!DV27,'Station data'!EB27,'Station data'!EH27,'Station data'!EN27,'Station data'!ET27,'Station data'!EZ27,'Station data'!FF27)</f>
        <v>93.3</v>
      </c>
    </row>
    <row r="27" ht="21.95" customHeight="1">
      <c r="A27" t="s" s="37">
        <v>58</v>
      </c>
      <c r="B27" s="93">
        <f>AVERAGE('Station data'!B28,'Station data'!H28,'Station data'!N28,'Station data'!T28,'Station data'!Z28,'Station data'!AF28,'Station data'!AR28,'Station data'!AL28,'Station data'!AX28,'Station data'!BD28,'Station data'!BJ28,'Station data'!BP28,'Station data'!BV28,'Station data'!CB28,'Station data'!CH28,'Station data'!CN28,'Station data'!CT28,'Station data'!CZ28,'Station data'!DF28,'Station data'!DL28,'Station data'!DR28,'Station data'!DX28,'Station data'!ED28,'Station data'!EJ28,'Station data'!EP28,'Station data'!EV28,'Station data'!FB28)</f>
        <v>94.6666666666667</v>
      </c>
      <c r="C27" s="69">
        <f>AVERAGE('Station data'!C28,'Station data'!I28,'Station data'!O28,'Station data'!U28,'Station data'!AA28,'Station data'!AG28,'Station data'!AS28,'Station data'!AM28,'Station data'!AY28,'Station data'!BE28,'Station data'!BK28,'Station data'!BQ28,'Station data'!BW28,'Station data'!CC28,'Station data'!CI28,'Station data'!CO28,'Station data'!CU28,'Station data'!DA28,'Station data'!DG28,'Station data'!DM28,'Station data'!DS28,'Station data'!DY28,'Station data'!EE28,'Station data'!EK28,'Station data'!EQ28,'Station data'!EW28,'Station data'!FC28)</f>
        <v>683.75</v>
      </c>
      <c r="D27" s="69">
        <f>AVERAGE('Station data'!D28,'Station data'!J28,'Station data'!P28,'Station data'!V28,'Station data'!AB28,'Station data'!AH28,'Station data'!AT28,'Station data'!AN28,'Station data'!AZ28,'Station data'!BF28,'Station data'!BL28,'Station data'!BR28,'Station data'!BX28,'Station data'!CD28,'Station data'!CJ28,'Station data'!CP28,'Station data'!CV28,'Station data'!DB28,'Station data'!DH28,'Station data'!DN28,'Station data'!DT28,'Station data'!DZ28,'Station data'!EF28,'Station data'!EL28,'Station data'!ER28,'Station data'!EX28,'Station data'!FD28)</f>
        <v>0.666666666666667</v>
      </c>
      <c r="E27" s="69">
        <f>AVERAGE('Station data'!E28,'Station data'!K28,'Station data'!Q28,'Station data'!W28,'Station data'!AC28,'Station data'!AI28,'Station data'!AU28,'Station data'!AO28,'Station data'!BA28,'Station data'!BG28,'Station data'!BM28,'Station data'!BS28,'Station data'!BY28,'Station data'!CE28,'Station data'!CK28,'Station data'!CQ28,'Station data'!CW28,'Station data'!DC28,'Station data'!DI28,'Station data'!DO28,'Station data'!DU28,'Station data'!EA28,'Station data'!EG28,'Station data'!EM28,'Station data'!ES28,'Station data'!EY28,'Station data'!FE28)</f>
        <v>48.3</v>
      </c>
      <c r="F27" s="71">
        <f>AVERAGE('Station data'!F28,'Station data'!L28,'Station data'!R28,'Station data'!X28,'Station data'!AD28,'Station data'!AJ28,'Station data'!AV28,'Station data'!AP28,'Station data'!BB28,'Station data'!BH28,'Station data'!BN28,'Station data'!BT28,'Station data'!BZ28,'Station data'!CF28,'Station data'!CL28,'Station data'!CR28,'Station data'!CX28,'Station data'!DD28,'Station data'!DJ28,'Station data'!DP28,'Station data'!DV28,'Station data'!EB28,'Station data'!EH28,'Station data'!EN28,'Station data'!ET28,'Station data'!EZ28,'Station data'!FF28)</f>
        <v>64.2166666666667</v>
      </c>
    </row>
    <row r="28" ht="21.95" customHeight="1">
      <c r="A28" t="s" s="37">
        <v>59</v>
      </c>
      <c r="B28" s="93">
        <f>AVERAGE('Station data'!B29,'Station data'!H29,'Station data'!N29,'Station data'!T29,'Station data'!Z29,'Station data'!AF29,'Station data'!AR29,'Station data'!AL29,'Station data'!AX29,'Station data'!BD29,'Station data'!BJ29,'Station data'!BP29,'Station data'!BV29,'Station data'!CB29,'Station data'!CH29,'Station data'!CN29,'Station data'!CT29,'Station data'!CZ29,'Station data'!DF29,'Station data'!DL29,'Station data'!DR29,'Station data'!DX29,'Station data'!ED29,'Station data'!EJ29,'Station data'!EP29,'Station data'!EV29,'Station data'!FB29)</f>
        <v>83.1666666666667</v>
      </c>
      <c r="C28" s="69">
        <f>AVERAGE('Station data'!C29,'Station data'!I29,'Station data'!O29,'Station data'!U29,'Station data'!AA29,'Station data'!AG29,'Station data'!AS29,'Station data'!AM29,'Station data'!AY29,'Station data'!BE29,'Station data'!BK29,'Station data'!BQ29,'Station data'!BW29,'Station data'!CC29,'Station data'!CI29,'Station data'!CO29,'Station data'!CU29,'Station data'!DA29,'Station data'!DG29,'Station data'!DM29,'Station data'!DS29,'Station data'!DY29,'Station data'!EE29,'Station data'!EK29,'Station data'!EQ29,'Station data'!EW29,'Station data'!FC29)</f>
        <v>614.4</v>
      </c>
      <c r="D28" s="69">
        <f>AVERAGE('Station data'!D29,'Station data'!J29,'Station data'!P29,'Station data'!V29,'Station data'!AB29,'Station data'!AH29,'Station data'!AT29,'Station data'!AN29,'Station data'!AZ29,'Station data'!BF29,'Station data'!BL29,'Station data'!BR29,'Station data'!BX29,'Station data'!CD29,'Station data'!CJ29,'Station data'!CP29,'Station data'!CV29,'Station data'!DB29,'Station data'!DH29,'Station data'!DN29,'Station data'!DT29,'Station data'!DZ29,'Station data'!EF29,'Station data'!EL29,'Station data'!ER29,'Station data'!EX29,'Station data'!FD29)</f>
        <v>0.333333333333333</v>
      </c>
      <c r="E28" s="69">
        <f>AVERAGE('Station data'!E29,'Station data'!K29,'Station data'!Q29,'Station data'!W29,'Station data'!AC29,'Station data'!AI29,'Station data'!AU29,'Station data'!AO29,'Station data'!BA29,'Station data'!BG29,'Station data'!BM29,'Station data'!BS29,'Station data'!BY29,'Station data'!CE29,'Station data'!CK29,'Station data'!CQ29,'Station data'!CW29,'Station data'!DC29,'Station data'!DI29,'Station data'!DO29,'Station data'!DU29,'Station data'!EA29,'Station data'!EG29,'Station data'!EM29,'Station data'!ES29,'Station data'!EY29,'Station data'!FE29)</f>
        <v>14.3</v>
      </c>
      <c r="F28" s="71">
        <f>AVERAGE('Station data'!F29,'Station data'!L29,'Station data'!R29,'Station data'!X29,'Station data'!AD29,'Station data'!AJ29,'Station data'!AV29,'Station data'!AP29,'Station data'!BB29,'Station data'!BH29,'Station data'!BN29,'Station data'!BT29,'Station data'!BZ29,'Station data'!CF29,'Station data'!CL29,'Station data'!CR29,'Station data'!CX29,'Station data'!DD29,'Station data'!DJ29,'Station data'!DP29,'Station data'!DV29,'Station data'!EB29,'Station data'!EH29,'Station data'!EN29,'Station data'!ET29,'Station data'!EZ29,'Station data'!FF29)</f>
        <v>42.9</v>
      </c>
    </row>
    <row r="29" ht="21.95" customHeight="1">
      <c r="A29" t="s" s="37">
        <v>60</v>
      </c>
      <c r="B29" s="93">
        <f>AVERAGE('Station data'!B30,'Station data'!H30,'Station data'!N30,'Station data'!T30,'Station data'!Z30,'Station data'!AF30,'Station data'!AR30,'Station data'!AL30,'Station data'!AX30,'Station data'!BD30,'Station data'!BJ30,'Station data'!BP30,'Station data'!BV30,'Station data'!CB30,'Station data'!CH30,'Station data'!CN30,'Station data'!CT30,'Station data'!CZ30,'Station data'!DF30,'Station data'!DL30,'Station data'!DR30,'Station data'!DX30,'Station data'!ED30,'Station data'!EJ30,'Station data'!EP30,'Station data'!EV30,'Station data'!FB30)</f>
        <v>90.1666666666667</v>
      </c>
      <c r="C29" s="69">
        <f>AVERAGE('Station data'!C30,'Station data'!I30,'Station data'!O30,'Station data'!U30,'Station data'!AA30,'Station data'!AG30,'Station data'!AS30,'Station data'!AM30,'Station data'!AY30,'Station data'!BE30,'Station data'!BK30,'Station data'!BQ30,'Station data'!BW30,'Station data'!CC30,'Station data'!CI30,'Station data'!CO30,'Station data'!CU30,'Station data'!DA30,'Station data'!DG30,'Station data'!DM30,'Station data'!DS30,'Station data'!DY30,'Station data'!EE30,'Station data'!EK30,'Station data'!EQ30,'Station data'!EW30,'Station data'!FC30)</f>
        <v>691.783333333333</v>
      </c>
      <c r="D29" s="69">
        <f>AVERAGE('Station data'!D30,'Station data'!J30,'Station data'!P30,'Station data'!V30,'Station data'!AB30,'Station data'!AH30,'Station data'!AT30,'Station data'!AN30,'Station data'!AZ30,'Station data'!BF30,'Station data'!BL30,'Station data'!BR30,'Station data'!BX30,'Station data'!CD30,'Station data'!CJ30,'Station data'!CP30,'Station data'!CV30,'Station data'!DB30,'Station data'!DH30,'Station data'!DN30,'Station data'!DT30,'Station data'!DZ30,'Station data'!EF30,'Station data'!EL30,'Station data'!ER30,'Station data'!EX30,'Station data'!FD30)</f>
        <v>0.666666666666667</v>
      </c>
      <c r="E29" s="69">
        <f>AVERAGE('Station data'!E30,'Station data'!K30,'Station data'!Q30,'Station data'!W30,'Station data'!AC30,'Station data'!AI30,'Station data'!AU30,'Station data'!AO30,'Station data'!BA30,'Station data'!BG30,'Station data'!BM30,'Station data'!BS30,'Station data'!BY30,'Station data'!CE30,'Station data'!CK30,'Station data'!CQ30,'Station data'!CW30,'Station data'!DC30,'Station data'!DI30,'Station data'!DO30,'Station data'!DU30,'Station data'!EA30,'Station data'!EG30,'Station data'!EM30,'Station data'!ES30,'Station data'!EY30,'Station data'!FE30)</f>
        <v>48.3</v>
      </c>
      <c r="F29" s="71">
        <f>AVERAGE('Station data'!F30,'Station data'!L30,'Station data'!R30,'Station data'!X30,'Station data'!AD30,'Station data'!AJ30,'Station data'!AV30,'Station data'!AP30,'Station data'!BB30,'Station data'!BH30,'Station data'!BN30,'Station data'!BT30,'Station data'!BZ30,'Station data'!CF30,'Station data'!CL30,'Station data'!CR30,'Station data'!CX30,'Station data'!DD30,'Station data'!DJ30,'Station data'!DP30,'Station data'!DV30,'Station data'!EB30,'Station data'!EH30,'Station data'!EN30,'Station data'!ET30,'Station data'!EZ30,'Station data'!FF30)</f>
        <v>72.45</v>
      </c>
    </row>
    <row r="30" ht="21.95" customHeight="1">
      <c r="A30" t="s" s="37">
        <v>61</v>
      </c>
      <c r="B30" s="93">
        <f>AVERAGE('Station data'!B31,'Station data'!H31,'Station data'!N31,'Station data'!T31,'Station data'!Z31,'Station data'!AF31,'Station data'!AR31,'Station data'!AL31,'Station data'!AX31,'Station data'!BD31,'Station data'!BJ31,'Station data'!BP31,'Station data'!BV31,'Station data'!CB31,'Station data'!CH31,'Station data'!CN31,'Station data'!CT31,'Station data'!CZ31,'Station data'!DF31,'Station data'!DL31,'Station data'!DR31,'Station data'!DX31,'Station data'!ED31,'Station data'!EJ31,'Station data'!EP31,'Station data'!EV31,'Station data'!FB31)</f>
        <v>89</v>
      </c>
      <c r="C30" s="69">
        <f>AVERAGE('Station data'!C31,'Station data'!I31,'Station data'!O31,'Station data'!U31,'Station data'!AA31,'Station data'!AG31,'Station data'!AS31,'Station data'!AM31,'Station data'!AY31,'Station data'!BE31,'Station data'!BK31,'Station data'!BQ31,'Station data'!BW31,'Station data'!CC31,'Station data'!CI31,'Station data'!CO31,'Station data'!CU31,'Station data'!DA31,'Station data'!DG31,'Station data'!DM31,'Station data'!DS31,'Station data'!DY31,'Station data'!EE31,'Station data'!EK31,'Station data'!EQ31,'Station data'!EW31,'Station data'!FC31)</f>
        <v>777.8</v>
      </c>
      <c r="D30" s="69">
        <f>AVERAGE('Station data'!D31,'Station data'!J31,'Station data'!P31,'Station data'!V31,'Station data'!AB31,'Station data'!AH31,'Station data'!AT31,'Station data'!AN31,'Station data'!AZ31,'Station data'!BF31,'Station data'!BL31,'Station data'!BR31,'Station data'!BX31,'Station data'!CD31,'Station data'!CJ31,'Station data'!CP31,'Station data'!CV31,'Station data'!DB31,'Station data'!DH31,'Station data'!DN31,'Station data'!DT31,'Station data'!DZ31,'Station data'!EF31,'Station data'!EL31,'Station data'!ER31,'Station data'!EX31,'Station data'!FD31)</f>
        <v>0.571428571428571</v>
      </c>
      <c r="E30" s="69">
        <f>AVERAGE('Station data'!E31,'Station data'!K31,'Station data'!Q31,'Station data'!W31,'Station data'!AC31,'Station data'!AI31,'Station data'!AU31,'Station data'!AO31,'Station data'!BA31,'Station data'!BG31,'Station data'!BM31,'Station data'!BS31,'Station data'!BY31,'Station data'!CE31,'Station data'!CK31,'Station data'!CQ31,'Station data'!CW31,'Station data'!DC31,'Station data'!DI31,'Station data'!DO31,'Station data'!DU31,'Station data'!EA31,'Station data'!EG31,'Station data'!EM31,'Station data'!ES31,'Station data'!EY31,'Station data'!FE31)</f>
        <v>53.2714285714286</v>
      </c>
      <c r="F30" s="71">
        <f>AVERAGE('Station data'!F31,'Station data'!L31,'Station data'!R31,'Station data'!X31,'Station data'!AD31,'Station data'!AJ31,'Station data'!AV31,'Station data'!AP31,'Station data'!BB31,'Station data'!BH31,'Station data'!BN31,'Station data'!BT31,'Station data'!BZ31,'Station data'!CF31,'Station data'!CL31,'Station data'!CR31,'Station data'!CX31,'Station data'!DD31,'Station data'!DJ31,'Station data'!DP31,'Station data'!DV31,'Station data'!EB31,'Station data'!EH31,'Station data'!EN31,'Station data'!ET31,'Station data'!EZ31,'Station data'!FF31)</f>
        <v>78.9833333333335</v>
      </c>
    </row>
    <row r="31" ht="21.95" customHeight="1">
      <c r="A31" t="s" s="37">
        <v>62</v>
      </c>
      <c r="B31" s="93">
        <f>AVERAGE('Station data'!B32,'Station data'!H32,'Station data'!N32,'Station data'!T32,'Station data'!Z32,'Station data'!AF32,'Station data'!AR32,'Station data'!AL32,'Station data'!AX32,'Station data'!BD32,'Station data'!BJ32,'Station data'!BP32,'Station data'!BV32,'Station data'!CB32,'Station data'!CH32,'Station data'!CN32,'Station data'!CT32,'Station data'!CZ32,'Station data'!DF32,'Station data'!DL32,'Station data'!DR32,'Station data'!DX32,'Station data'!ED32,'Station data'!EJ32,'Station data'!EP32,'Station data'!EV32,'Station data'!FB32)</f>
        <v>85.28571428571431</v>
      </c>
      <c r="C31" s="69">
        <f>AVERAGE('Station data'!C32,'Station data'!I32,'Station data'!O32,'Station data'!U32,'Station data'!AA32,'Station data'!AG32,'Station data'!AS32,'Station data'!AM32,'Station data'!AY32,'Station data'!BE32,'Station data'!BK32,'Station data'!BQ32,'Station data'!BW32,'Station data'!CC32,'Station data'!CI32,'Station data'!CO32,'Station data'!CU32,'Station data'!DA32,'Station data'!DG32,'Station data'!DM32,'Station data'!DS32,'Station data'!DY32,'Station data'!EE32,'Station data'!EK32,'Station data'!EQ32,'Station data'!EW32,'Station data'!FC32)</f>
        <v>724.157142857143</v>
      </c>
      <c r="D31" s="69">
        <f>AVERAGE('Station data'!D32,'Station data'!J32,'Station data'!P32,'Station data'!V32,'Station data'!AB32,'Station data'!AH32,'Station data'!AT32,'Station data'!AN32,'Station data'!AZ32,'Station data'!BF32,'Station data'!BL32,'Station data'!BR32,'Station data'!BX32,'Station data'!CD32,'Station data'!CJ32,'Station data'!CP32,'Station data'!CV32,'Station data'!DB32,'Station data'!DH32,'Station data'!DN32,'Station data'!DT32,'Station data'!DZ32,'Station data'!EF32,'Station data'!EL32,'Station data'!ER32,'Station data'!EX32,'Station data'!FD32)</f>
        <v>0.714285714285714</v>
      </c>
      <c r="E31" s="69">
        <f>AVERAGE('Station data'!E32,'Station data'!K32,'Station data'!Q32,'Station data'!W32,'Station data'!AC32,'Station data'!AI32,'Station data'!AU32,'Station data'!AO32,'Station data'!BA32,'Station data'!BG32,'Station data'!BM32,'Station data'!BS32,'Station data'!BY32,'Station data'!CE32,'Station data'!CK32,'Station data'!CQ32,'Station data'!CW32,'Station data'!DC32,'Station data'!DI32,'Station data'!DO32,'Station data'!DU32,'Station data'!EA32,'Station data'!EG32,'Station data'!EM32,'Station data'!ES32,'Station data'!EY32,'Station data'!FE32)</f>
        <v>50.4714285714286</v>
      </c>
      <c r="F31" s="71">
        <f>AVERAGE('Station data'!F32,'Station data'!L32,'Station data'!R32,'Station data'!X32,'Station data'!AD32,'Station data'!AJ32,'Station data'!AV32,'Station data'!AP32,'Station data'!BB32,'Station data'!BH32,'Station data'!BN32,'Station data'!BT32,'Station data'!BZ32,'Station data'!CF32,'Station data'!CL32,'Station data'!CR32,'Station data'!CX32,'Station data'!DD32,'Station data'!DJ32,'Station data'!DP32,'Station data'!DV32,'Station data'!EB32,'Station data'!EH32,'Station data'!EN32,'Station data'!ET32,'Station data'!EZ32,'Station data'!FF32)</f>
        <v>70.66</v>
      </c>
    </row>
    <row r="32" ht="21.95" customHeight="1">
      <c r="A32" t="s" s="37">
        <v>63</v>
      </c>
      <c r="B32" s="93">
        <f>AVERAGE('Station data'!B33,'Station data'!H33,'Station data'!N33,'Station data'!T33,'Station data'!Z33,'Station data'!AF33,'Station data'!AR33,'Station data'!AL33,'Station data'!AX33,'Station data'!BD33,'Station data'!BJ33,'Station data'!BP33,'Station data'!BV33,'Station data'!CB33,'Station data'!CH33,'Station data'!CN33,'Station data'!CT33,'Station data'!CZ33,'Station data'!DF33,'Station data'!DL33,'Station data'!DR33,'Station data'!DX33,'Station data'!ED33,'Station data'!EJ33,'Station data'!EP33,'Station data'!EV33,'Station data'!FB33)</f>
        <v>88</v>
      </c>
      <c r="C32" s="69">
        <f>AVERAGE('Station data'!C33,'Station data'!I33,'Station data'!O33,'Station data'!U33,'Station data'!AA33,'Station data'!AG33,'Station data'!AS33,'Station data'!AM33,'Station data'!AY33,'Station data'!BE33,'Station data'!BK33,'Station data'!BQ33,'Station data'!BW33,'Station data'!CC33,'Station data'!CI33,'Station data'!CO33,'Station data'!CU33,'Station data'!DA33,'Station data'!DG33,'Station data'!DM33,'Station data'!DS33,'Station data'!DY33,'Station data'!EE33,'Station data'!EK33,'Station data'!EQ33,'Station data'!EW33,'Station data'!FC33)</f>
        <v>621.55</v>
      </c>
      <c r="D32" s="69">
        <f>AVERAGE('Station data'!D33,'Station data'!J33,'Station data'!P33,'Station data'!V33,'Station data'!AB33,'Station data'!AH33,'Station data'!AT33,'Station data'!AN33,'Station data'!AZ33,'Station data'!BF33,'Station data'!BL33,'Station data'!BR33,'Station data'!BX33,'Station data'!CD33,'Station data'!CJ33,'Station data'!CP33,'Station data'!CV33,'Station data'!DB33,'Station data'!DH33,'Station data'!DN33,'Station data'!DT33,'Station data'!DZ33,'Station data'!EF33,'Station data'!EL33,'Station data'!ER33,'Station data'!EX33,'Station data'!FD33)</f>
        <v>0.125</v>
      </c>
      <c r="E32" s="69">
        <f>AVERAGE('Station data'!E33,'Station data'!K33,'Station data'!Q33,'Station data'!W33,'Station data'!AC33,'Station data'!AI33,'Station data'!AU33,'Station data'!AO33,'Station data'!BA33,'Station data'!BG33,'Station data'!BM33,'Station data'!BS33,'Station data'!BY33,'Station data'!CE33,'Station data'!CK33,'Station data'!CQ33,'Station data'!CW33,'Station data'!DC33,'Station data'!DI33,'Station data'!DO33,'Station data'!DU33,'Station data'!EA33,'Station data'!EG33,'Station data'!EM33,'Station data'!ES33,'Station data'!EY33,'Station data'!FE33)</f>
        <v>6.8625</v>
      </c>
      <c r="F32" s="71">
        <f>AVERAGE('Station data'!F33,'Station data'!L33,'Station data'!R33,'Station data'!X33,'Station data'!AD33,'Station data'!AJ33,'Station data'!AV33,'Station data'!AP33,'Station data'!BB33,'Station data'!BH33,'Station data'!BN33,'Station data'!BT33,'Station data'!BZ33,'Station data'!CF33,'Station data'!CL33,'Station data'!CR33,'Station data'!CX33,'Station data'!DD33,'Station data'!DJ33,'Station data'!DP33,'Station data'!DV33,'Station data'!EB33,'Station data'!EH33,'Station data'!EN33,'Station data'!ET33,'Station data'!EZ33,'Station data'!FF33)</f>
        <v>54.9</v>
      </c>
    </row>
    <row r="33" ht="21.95" customHeight="1">
      <c r="A33" t="s" s="37">
        <v>64</v>
      </c>
      <c r="B33" s="93">
        <f>AVERAGE('Station data'!B34,'Station data'!H34,'Station data'!N34,'Station data'!T34,'Station data'!Z34,'Station data'!AF34,'Station data'!AR34,'Station data'!AL34,'Station data'!AX34,'Station data'!BD34,'Station data'!BJ34,'Station data'!BP34,'Station data'!BV34,'Station data'!CB34,'Station data'!CH34,'Station data'!CN34,'Station data'!CT34,'Station data'!CZ34,'Station data'!DF34,'Station data'!DL34,'Station data'!DR34,'Station data'!DX34,'Station data'!ED34,'Station data'!EJ34,'Station data'!EP34,'Station data'!EV34,'Station data'!FB34)</f>
        <v>111.375</v>
      </c>
      <c r="C33" s="69">
        <f>AVERAGE('Station data'!C34,'Station data'!I34,'Station data'!O34,'Station data'!U34,'Station data'!AA34,'Station data'!AG34,'Station data'!AS34,'Station data'!AM34,'Station data'!AY34,'Station data'!BE34,'Station data'!BK34,'Station data'!BQ34,'Station data'!BW34,'Station data'!CC34,'Station data'!CI34,'Station data'!CO34,'Station data'!CU34,'Station data'!DA34,'Station data'!DG34,'Station data'!DM34,'Station data'!DS34,'Station data'!DY34,'Station data'!EE34,'Station data'!EK34,'Station data'!EQ34,'Station data'!EW34,'Station data'!FC34)</f>
        <v>944.1</v>
      </c>
      <c r="D33" s="69">
        <f>AVERAGE('Station data'!D34,'Station data'!J34,'Station data'!P34,'Station data'!V34,'Station data'!AB34,'Station data'!AH34,'Station data'!AT34,'Station data'!AN34,'Station data'!AZ34,'Station data'!BF34,'Station data'!BL34,'Station data'!BR34,'Station data'!BX34,'Station data'!CD34,'Station data'!CJ34,'Station data'!CP34,'Station data'!CV34,'Station data'!DB34,'Station data'!DH34,'Station data'!DN34,'Station data'!DT34,'Station data'!DZ34,'Station data'!EF34,'Station data'!EL34,'Station data'!ER34,'Station data'!EX34,'Station data'!FD34)</f>
        <v>0.5</v>
      </c>
      <c r="E33" s="69">
        <f>AVERAGE('Station data'!E34,'Station data'!K34,'Station data'!Q34,'Station data'!W34,'Station data'!AC34,'Station data'!AI34,'Station data'!AU34,'Station data'!AO34,'Station data'!BA34,'Station data'!BG34,'Station data'!BM34,'Station data'!BS34,'Station data'!BY34,'Station data'!CE34,'Station data'!CK34,'Station data'!CQ34,'Station data'!CW34,'Station data'!DC34,'Station data'!DI34,'Station data'!DO34,'Station data'!DU34,'Station data'!EA34,'Station data'!EG34,'Station data'!EM34,'Station data'!ES34,'Station data'!EY34,'Station data'!FE34)</f>
        <v>38.2</v>
      </c>
      <c r="F33" s="71">
        <f>AVERAGE('Station data'!F34,'Station data'!L34,'Station data'!R34,'Station data'!X34,'Station data'!AD34,'Station data'!AJ34,'Station data'!AV34,'Station data'!AP34,'Station data'!BB34,'Station data'!BH34,'Station data'!BN34,'Station data'!BT34,'Station data'!BZ34,'Station data'!CF34,'Station data'!CL34,'Station data'!CR34,'Station data'!CX34,'Station data'!DD34,'Station data'!DJ34,'Station data'!DP34,'Station data'!DV34,'Station data'!EB34,'Station data'!EH34,'Station data'!EN34,'Station data'!ET34,'Station data'!EZ34,'Station data'!FF34)</f>
        <v>76.40000000000001</v>
      </c>
    </row>
    <row r="34" ht="21.95" customHeight="1">
      <c r="A34" t="s" s="37">
        <v>65</v>
      </c>
      <c r="B34" s="93">
        <f>AVERAGE('Station data'!B35,'Station data'!H35,'Station data'!N35,'Station data'!T35,'Station data'!Z35,'Station data'!AF35,'Station data'!AR35,'Station data'!AL35,'Station data'!AX35,'Station data'!BD35,'Station data'!BJ35,'Station data'!BP35,'Station data'!BV35,'Station data'!CB35,'Station data'!CH35,'Station data'!CN35,'Station data'!CT35,'Station data'!CZ35,'Station data'!DF35,'Station data'!DL35,'Station data'!DR35,'Station data'!DX35,'Station data'!ED35,'Station data'!EJ35,'Station data'!EP35,'Station data'!EV35,'Station data'!FB35)</f>
        <v>123</v>
      </c>
      <c r="C34" s="69">
        <f>AVERAGE('Station data'!C35,'Station data'!I35,'Station data'!O35,'Station data'!U35,'Station data'!AA35,'Station data'!AG35,'Station data'!AS35,'Station data'!AM35,'Station data'!AY35,'Station data'!BE35,'Station data'!BK35,'Station data'!BQ35,'Station data'!BW35,'Station data'!CC35,'Station data'!CI35,'Station data'!CO35,'Station data'!CU35,'Station data'!DA35,'Station data'!DG35,'Station data'!DM35,'Station data'!DS35,'Station data'!DY35,'Station data'!EE35,'Station data'!EK35,'Station data'!EQ35,'Station data'!EW35,'Station data'!FC35)</f>
        <v>1261.433333333330</v>
      </c>
      <c r="D34" s="69">
        <f>AVERAGE('Station data'!D35,'Station data'!J35,'Station data'!P35,'Station data'!V35,'Station data'!AB35,'Station data'!AH35,'Station data'!AT35,'Station data'!AN35,'Station data'!AZ35,'Station data'!BF35,'Station data'!BL35,'Station data'!BR35,'Station data'!BX35,'Station data'!CD35,'Station data'!CJ35,'Station data'!CP35,'Station data'!CV35,'Station data'!DB35,'Station data'!DH35,'Station data'!DN35,'Station data'!DT35,'Station data'!DZ35,'Station data'!EF35,'Station data'!EL35,'Station data'!ER35,'Station data'!EX35,'Station data'!FD35)</f>
        <v>1.91666666666667</v>
      </c>
      <c r="E34" s="69">
        <f>AVERAGE('Station data'!E35,'Station data'!K35,'Station data'!Q35,'Station data'!W35,'Station data'!AC35,'Station data'!AI35,'Station data'!AU35,'Station data'!AO35,'Station data'!BA35,'Station data'!BG35,'Station data'!BM35,'Station data'!BS35,'Station data'!BY35,'Station data'!CE35,'Station data'!CK35,'Station data'!CQ35,'Station data'!CW35,'Station data'!DC35,'Station data'!DI35,'Station data'!DO35,'Station data'!DU35,'Station data'!EA35,'Station data'!EG35,'Station data'!EM35,'Station data'!ES35,'Station data'!EY35,'Station data'!FE35)</f>
        <v>180.675</v>
      </c>
      <c r="F34" s="71">
        <f>AVERAGE('Station data'!F35,'Station data'!L35,'Station data'!R35,'Station data'!X35,'Station data'!AD35,'Station data'!AJ35,'Station data'!AV35,'Station data'!AP35,'Station data'!BB35,'Station data'!BH35,'Station data'!BN35,'Station data'!BT35,'Station data'!BZ35,'Station data'!CF35,'Station data'!CL35,'Station data'!CR35,'Station data'!CX35,'Station data'!DD35,'Station data'!DJ35,'Station data'!DP35,'Station data'!DV35,'Station data'!EB35,'Station data'!EH35,'Station data'!EN35,'Station data'!ET35,'Station data'!EZ35,'Station data'!FF35)</f>
        <v>90.6608333333333</v>
      </c>
    </row>
    <row r="35" ht="21.95" customHeight="1">
      <c r="A35" t="s" s="37">
        <v>66</v>
      </c>
      <c r="B35" s="93">
        <f>AVERAGE('Station data'!B36,'Station data'!H36,'Station data'!N36,'Station data'!T36,'Station data'!Z36,'Station data'!AF36,'Station data'!AR36,'Station data'!AL36,'Station data'!AX36,'Station data'!BD36,'Station data'!BJ36,'Station data'!BP36,'Station data'!BV36,'Station data'!CB36,'Station data'!CH36,'Station data'!CN36,'Station data'!CT36,'Station data'!CZ36,'Station data'!DF36,'Station data'!DL36,'Station data'!DR36,'Station data'!DX36,'Station data'!ED36,'Station data'!EJ36,'Station data'!EP36,'Station data'!EV36,'Station data'!FB36)</f>
        <v>85.25</v>
      </c>
      <c r="C35" s="69">
        <f>AVERAGE('Station data'!C36,'Station data'!I36,'Station data'!O36,'Station data'!U36,'Station data'!AA36,'Station data'!AG36,'Station data'!AS36,'Station data'!AM36,'Station data'!AY36,'Station data'!BE36,'Station data'!BK36,'Station data'!BQ36,'Station data'!BW36,'Station data'!CC36,'Station data'!CI36,'Station data'!CO36,'Station data'!CU36,'Station data'!DA36,'Station data'!DG36,'Station data'!DM36,'Station data'!DS36,'Station data'!DY36,'Station data'!EE36,'Station data'!EK36,'Station data'!EQ36,'Station data'!EW36,'Station data'!FC36)</f>
        <v>660.5</v>
      </c>
      <c r="D35" s="69">
        <f>AVERAGE('Station data'!D36,'Station data'!J36,'Station data'!P36,'Station data'!V36,'Station data'!AB36,'Station data'!AH36,'Station data'!AT36,'Station data'!AN36,'Station data'!AZ36,'Station data'!BF36,'Station data'!BL36,'Station data'!BR36,'Station data'!BX36,'Station data'!CD36,'Station data'!CJ36,'Station data'!CP36,'Station data'!CV36,'Station data'!DB36,'Station data'!DH36,'Station data'!DN36,'Station data'!DT36,'Station data'!DZ36,'Station data'!EF36,'Station data'!EL36,'Station data'!ER36,'Station data'!EX36,'Station data'!FD36)</f>
        <v>0.375</v>
      </c>
      <c r="E35" s="69">
        <f>AVERAGE('Station data'!E36,'Station data'!K36,'Station data'!Q36,'Station data'!W36,'Station data'!AC36,'Station data'!AI36,'Station data'!AU36,'Station data'!AO36,'Station data'!BA36,'Station data'!BG36,'Station data'!BM36,'Station data'!BS36,'Station data'!BY36,'Station data'!CE36,'Station data'!CK36,'Station data'!CQ36,'Station data'!CW36,'Station data'!DC36,'Station data'!DI36,'Station data'!DO36,'Station data'!DU36,'Station data'!EA36,'Station data'!EG36,'Station data'!EM36,'Station data'!ES36,'Station data'!EY36,'Station data'!FE36)</f>
        <v>40.53125</v>
      </c>
      <c r="F35" s="71">
        <f>AVERAGE('Station data'!F36,'Station data'!L36,'Station data'!R36,'Station data'!X36,'Station data'!AD36,'Station data'!AJ36,'Station data'!AV36,'Station data'!AP36,'Station data'!BB36,'Station data'!BH36,'Station data'!BN36,'Station data'!BT36,'Station data'!BZ36,'Station data'!CF36,'Station data'!CL36,'Station data'!CR36,'Station data'!CX36,'Station data'!DD36,'Station data'!DJ36,'Station data'!DP36,'Station data'!DV36,'Station data'!EB36,'Station data'!EH36,'Station data'!EN36,'Station data'!ET36,'Station data'!EZ36,'Station data'!FF36)</f>
        <v>96.9375</v>
      </c>
    </row>
    <row r="36" ht="21.95" customHeight="1">
      <c r="A36" t="s" s="37">
        <v>67</v>
      </c>
      <c r="B36" s="93">
        <f>AVERAGE('Station data'!B37,'Station data'!H37,'Station data'!N37,'Station data'!T37,'Station data'!Z37,'Station data'!AF37,'Station data'!AR37,'Station data'!AL37,'Station data'!AX37,'Station data'!BD37,'Station data'!BJ37,'Station data'!BP37,'Station data'!BV37,'Station data'!CB37,'Station data'!CH37,'Station data'!CN37,'Station data'!CT37,'Station data'!CZ37,'Station data'!DF37,'Station data'!DL37,'Station data'!DR37,'Station data'!DX37,'Station data'!ED37,'Station data'!EJ37,'Station data'!EP37,'Station data'!EV37,'Station data'!FB37)</f>
        <v>111.647058823529</v>
      </c>
      <c r="C36" s="69">
        <f>AVERAGE('Station data'!C37,'Station data'!I37,'Station data'!O37,'Station data'!U37,'Station data'!AA37,'Station data'!AG37,'Station data'!AS37,'Station data'!AM37,'Station data'!AY37,'Station data'!BE37,'Station data'!BK37,'Station data'!BQ37,'Station data'!BW37,'Station data'!CC37,'Station data'!CI37,'Station data'!CO37,'Station data'!CU37,'Station data'!DA37,'Station data'!DG37,'Station data'!DM37,'Station data'!DS37,'Station data'!DY37,'Station data'!EE37,'Station data'!EK37,'Station data'!EQ37,'Station data'!EW37,'Station data'!FC37)</f>
        <v>1105.994117647060</v>
      </c>
      <c r="D36" s="69">
        <f>AVERAGE('Station data'!D37,'Station data'!J37,'Station data'!P37,'Station data'!V37,'Station data'!AB37,'Station data'!AH37,'Station data'!AT37,'Station data'!AN37,'Station data'!AZ37,'Station data'!BF37,'Station data'!BL37,'Station data'!BR37,'Station data'!BX37,'Station data'!CD37,'Station data'!CJ37,'Station data'!CP37,'Station data'!CV37,'Station data'!DB37,'Station data'!DH37,'Station data'!DN37,'Station data'!DT37,'Station data'!DZ37,'Station data'!EF37,'Station data'!EL37,'Station data'!ER37,'Station data'!EX37,'Station data'!FD37)</f>
        <v>2.05882352941176</v>
      </c>
      <c r="E36" s="69">
        <f>AVERAGE('Station data'!E37,'Station data'!K37,'Station data'!Q37,'Station data'!W37,'Station data'!AC37,'Station data'!AI37,'Station data'!AU37,'Station data'!AO37,'Station data'!BA37,'Station data'!BG37,'Station data'!BM37,'Station data'!BS37,'Station data'!BY37,'Station data'!CE37,'Station data'!CK37,'Station data'!CQ37,'Station data'!CW37,'Station data'!DC37,'Station data'!DI37,'Station data'!DO37,'Station data'!DU37,'Station data'!EA37,'Station data'!EG37,'Station data'!EM37,'Station data'!ES37,'Station data'!EY37,'Station data'!FE37)</f>
        <v>170.188235294118</v>
      </c>
      <c r="F36" s="71">
        <f>AVERAGE('Station data'!F37,'Station data'!L37,'Station data'!R37,'Station data'!X37,'Station data'!AD37,'Station data'!AJ37,'Station data'!AV37,'Station data'!AP37,'Station data'!BB37,'Station data'!BH37,'Station data'!BN37,'Station data'!BT37,'Station data'!BZ37,'Station data'!CF37,'Station data'!CL37,'Station data'!CR37,'Station data'!CX37,'Station data'!DD37,'Station data'!DJ37,'Station data'!DP37,'Station data'!DV37,'Station data'!EB37,'Station data'!EH37,'Station data'!EN37,'Station data'!ET37,'Station data'!EZ37,'Station data'!FF37)</f>
        <v>86.3442857142857</v>
      </c>
    </row>
    <row r="37" ht="21.95" customHeight="1">
      <c r="A37" t="s" s="37">
        <v>68</v>
      </c>
      <c r="B37" s="93">
        <f>AVERAGE('Station data'!B38,'Station data'!H38,'Station data'!N38,'Station data'!T38,'Station data'!Z38,'Station data'!AF38,'Station data'!AR38,'Station data'!AL38,'Station data'!AX38,'Station data'!BD38,'Station data'!BJ38,'Station data'!BP38,'Station data'!BV38,'Station data'!CB38,'Station data'!CH38,'Station data'!CN38,'Station data'!CT38,'Station data'!CZ38,'Station data'!DF38,'Station data'!DL38,'Station data'!DR38,'Station data'!DX38,'Station data'!ED38,'Station data'!EJ38,'Station data'!EP38,'Station data'!EV38,'Station data'!FB38)</f>
        <v>118.833333333333</v>
      </c>
      <c r="C37" s="69">
        <f>AVERAGE('Station data'!C38,'Station data'!I38,'Station data'!O38,'Station data'!U38,'Station data'!AA38,'Station data'!AG38,'Station data'!AS38,'Station data'!AM38,'Station data'!AY38,'Station data'!BE38,'Station data'!BK38,'Station data'!BQ38,'Station data'!BW38,'Station data'!CC38,'Station data'!CI38,'Station data'!CO38,'Station data'!CU38,'Station data'!DA38,'Station data'!DG38,'Station data'!DM38,'Station data'!DS38,'Station data'!DY38,'Station data'!EE38,'Station data'!EK38,'Station data'!EQ38,'Station data'!EW38,'Station data'!FC38)</f>
        <v>1340.605555555560</v>
      </c>
      <c r="D37" s="69">
        <f>AVERAGE('Station data'!D38,'Station data'!J38,'Station data'!P38,'Station data'!V38,'Station data'!AB38,'Station data'!AH38,'Station data'!AT38,'Station data'!AN38,'Station data'!AZ38,'Station data'!BF38,'Station data'!BL38,'Station data'!BR38,'Station data'!BX38,'Station data'!CD38,'Station data'!CJ38,'Station data'!CP38,'Station data'!CV38,'Station data'!DB38,'Station data'!DH38,'Station data'!DN38,'Station data'!DT38,'Station data'!DZ38,'Station data'!EF38,'Station data'!EL38,'Station data'!ER38,'Station data'!EX38,'Station data'!FD38)</f>
        <v>2.05555555555556</v>
      </c>
      <c r="E37" s="69">
        <f>AVERAGE('Station data'!E38,'Station data'!K38,'Station data'!Q38,'Station data'!W38,'Station data'!AC38,'Station data'!AI38,'Station data'!AU38,'Station data'!AO38,'Station data'!BA38,'Station data'!BG38,'Station data'!BM38,'Station data'!BS38,'Station data'!BY38,'Station data'!CE38,'Station data'!CK38,'Station data'!CQ38,'Station data'!CW38,'Station data'!DC38,'Station data'!DI38,'Station data'!DO38,'Station data'!DU38,'Station data'!EA38,'Station data'!EG38,'Station data'!EM38,'Station data'!ES38,'Station data'!EY38,'Station data'!FE38)</f>
        <v>203.8</v>
      </c>
      <c r="F37" s="71">
        <f>AVERAGE('Station data'!F38,'Station data'!L38,'Station data'!R38,'Station data'!X38,'Station data'!AD38,'Station data'!AJ38,'Station data'!AV38,'Station data'!AP38,'Station data'!BB38,'Station data'!BH38,'Station data'!BN38,'Station data'!BT38,'Station data'!BZ38,'Station data'!CF38,'Station data'!CL38,'Station data'!CR38,'Station data'!CX38,'Station data'!DD38,'Station data'!DJ38,'Station data'!DP38,'Station data'!DV38,'Station data'!EB38,'Station data'!EH38,'Station data'!EN38,'Station data'!ET38,'Station data'!EZ38,'Station data'!FF38)</f>
        <v>107.091145833333</v>
      </c>
    </row>
    <row r="38" ht="21.95" customHeight="1">
      <c r="A38" t="s" s="37">
        <v>69</v>
      </c>
      <c r="B38" s="93">
        <f>AVERAGE('Station data'!B39,'Station data'!H39,'Station data'!N39,'Station data'!T39,'Station data'!Z39,'Station data'!AF39,'Station data'!AR39,'Station data'!AL39,'Station data'!AX39,'Station data'!BD39,'Station data'!BJ39,'Station data'!BP39,'Station data'!BV39,'Station data'!CB39,'Station data'!CH39,'Station data'!CN39,'Station data'!CT39,'Station data'!CZ39,'Station data'!DF39,'Station data'!DL39,'Station data'!DR39,'Station data'!DX39,'Station data'!ED39,'Station data'!EJ39,'Station data'!EP39,'Station data'!EV39,'Station data'!FB39)</f>
        <v>104.944444444444</v>
      </c>
      <c r="C38" s="69">
        <f>AVERAGE('Station data'!C39,'Station data'!I39,'Station data'!O39,'Station data'!U39,'Station data'!AA39,'Station data'!AG39,'Station data'!AS39,'Station data'!AM39,'Station data'!AY39,'Station data'!BE39,'Station data'!BK39,'Station data'!BQ39,'Station data'!BW39,'Station data'!CC39,'Station data'!CI39,'Station data'!CO39,'Station data'!CU39,'Station data'!DA39,'Station data'!DG39,'Station data'!DM39,'Station data'!DS39,'Station data'!DY39,'Station data'!EE39,'Station data'!EK39,'Station data'!EQ39,'Station data'!EW39,'Station data'!FC39)</f>
        <v>1023.866666666670</v>
      </c>
      <c r="D38" s="69">
        <f>AVERAGE('Station data'!D39,'Station data'!J39,'Station data'!P39,'Station data'!V39,'Station data'!AB39,'Station data'!AH39,'Station data'!AT39,'Station data'!AN39,'Station data'!AZ39,'Station data'!BF39,'Station data'!BL39,'Station data'!BR39,'Station data'!BX39,'Station data'!CD39,'Station data'!CJ39,'Station data'!CP39,'Station data'!CV39,'Station data'!DB39,'Station data'!DH39,'Station data'!DN39,'Station data'!DT39,'Station data'!DZ39,'Station data'!EF39,'Station data'!EL39,'Station data'!ER39,'Station data'!EX39,'Station data'!FD39)</f>
        <v>1.16666666666667</v>
      </c>
      <c r="E38" s="69">
        <f>AVERAGE('Station data'!E39,'Station data'!K39,'Station data'!Q39,'Station data'!W39,'Station data'!AC39,'Station data'!AI39,'Station data'!AU39,'Station data'!AO39,'Station data'!BA39,'Station data'!BG39,'Station data'!BM39,'Station data'!BS39,'Station data'!BY39,'Station data'!CE39,'Station data'!CK39,'Station data'!CQ39,'Station data'!CW39,'Station data'!DC39,'Station data'!DI39,'Station data'!DO39,'Station data'!DU39,'Station data'!EA39,'Station data'!EG39,'Station data'!EM39,'Station data'!ES39,'Station data'!EY39,'Station data'!FE39)</f>
        <v>94.8833333333333</v>
      </c>
      <c r="F38" s="71">
        <f>AVERAGE('Station data'!F39,'Station data'!L39,'Station data'!R39,'Station data'!X39,'Station data'!AD39,'Station data'!AJ39,'Station data'!AV39,'Station data'!AP39,'Station data'!BB39,'Station data'!BH39,'Station data'!BN39,'Station data'!BT39,'Station data'!BZ39,'Station data'!CF39,'Station data'!CL39,'Station data'!CR39,'Station data'!CX39,'Station data'!DD39,'Station data'!DJ39,'Station data'!DP39,'Station data'!DV39,'Station data'!EB39,'Station data'!EH39,'Station data'!EN39,'Station data'!ET39,'Station data'!EZ39,'Station data'!FF39)</f>
        <v>85.0642857142857</v>
      </c>
    </row>
    <row r="39" ht="21.95" customHeight="1">
      <c r="A39" t="s" s="37">
        <v>70</v>
      </c>
      <c r="B39" s="93">
        <f>AVERAGE('Station data'!B40,'Station data'!H40,'Station data'!N40,'Station data'!T40,'Station data'!Z40,'Station data'!AF40,'Station data'!AR40,'Station data'!AL40,'Station data'!AX40,'Station data'!BD40,'Station data'!BJ40,'Station data'!BP40,'Station data'!BV40,'Station data'!CB40,'Station data'!CH40,'Station data'!CN40,'Station data'!CT40,'Station data'!CZ40,'Station data'!DF40,'Station data'!DL40,'Station data'!DR40,'Station data'!DX40,'Station data'!ED40,'Station data'!EJ40,'Station data'!EP40,'Station data'!EV40,'Station data'!FB40)</f>
        <v>91.5789473684211</v>
      </c>
      <c r="C39" s="69">
        <f>AVERAGE('Station data'!C40,'Station data'!I40,'Station data'!O40,'Station data'!U40,'Station data'!AA40,'Station data'!AG40,'Station data'!AS40,'Station data'!AM40,'Station data'!AY40,'Station data'!BE40,'Station data'!BK40,'Station data'!BQ40,'Station data'!BW40,'Station data'!CC40,'Station data'!CI40,'Station data'!CO40,'Station data'!CU40,'Station data'!DA40,'Station data'!DG40,'Station data'!DM40,'Station data'!DS40,'Station data'!DY40,'Station data'!EE40,'Station data'!EK40,'Station data'!EQ40,'Station data'!EW40,'Station data'!FC40)</f>
        <v>991.305263157895</v>
      </c>
      <c r="D39" s="69">
        <f>AVERAGE('Station data'!D40,'Station data'!J40,'Station data'!P40,'Station data'!V40,'Station data'!AB40,'Station data'!AH40,'Station data'!AT40,'Station data'!AN40,'Station data'!AZ40,'Station data'!BF40,'Station data'!BL40,'Station data'!BR40,'Station data'!BX40,'Station data'!CD40,'Station data'!CJ40,'Station data'!CP40,'Station data'!CV40,'Station data'!DB40,'Station data'!DH40,'Station data'!DN40,'Station data'!DT40,'Station data'!DZ40,'Station data'!EF40,'Station data'!EL40,'Station data'!ER40,'Station data'!EX40,'Station data'!FD40)</f>
        <v>1.57894736842105</v>
      </c>
      <c r="E39" s="69">
        <f>AVERAGE('Station data'!E40,'Station data'!K40,'Station data'!Q40,'Station data'!W40,'Station data'!AC40,'Station data'!AI40,'Station data'!AU40,'Station data'!AO40,'Station data'!BA40,'Station data'!BG40,'Station data'!BM40,'Station data'!BS40,'Station data'!BY40,'Station data'!CE40,'Station data'!CK40,'Station data'!CQ40,'Station data'!CW40,'Station data'!DC40,'Station data'!DI40,'Station data'!DO40,'Station data'!DU40,'Station data'!EA40,'Station data'!EG40,'Station data'!EM40,'Station data'!ES40,'Station data'!EY40,'Station data'!FE40)</f>
        <v>187.789473684211</v>
      </c>
      <c r="F39" s="71">
        <f>AVERAGE('Station data'!F40,'Station data'!L40,'Station data'!R40,'Station data'!X40,'Station data'!AD40,'Station data'!AJ40,'Station data'!AV40,'Station data'!AP40,'Station data'!BB40,'Station data'!BH40,'Station data'!BN40,'Station data'!BT40,'Station data'!BZ40,'Station data'!CF40,'Station data'!CL40,'Station data'!CR40,'Station data'!CX40,'Station data'!DD40,'Station data'!DJ40,'Station data'!DP40,'Station data'!DV40,'Station data'!EB40,'Station data'!EH40,'Station data'!EN40,'Station data'!ET40,'Station data'!EZ40,'Station data'!FF40)</f>
        <v>104.887976190476</v>
      </c>
    </row>
    <row r="40" ht="21.95" customHeight="1">
      <c r="A40" t="s" s="37">
        <v>71</v>
      </c>
      <c r="B40" s="93">
        <f>AVERAGE('Station data'!B41,'Station data'!H41,'Station data'!N41,'Station data'!T41,'Station data'!Z41,'Station data'!AF41,'Station data'!AR41,'Station data'!AL41,'Station data'!AX41,'Station data'!BD41,'Station data'!BJ41,'Station data'!BP41,'Station data'!BV41,'Station data'!CB41,'Station data'!CH41,'Station data'!CN41,'Station data'!CT41,'Station data'!CZ41,'Station data'!DF41,'Station data'!DL41,'Station data'!DR41,'Station data'!DX41,'Station data'!ED41,'Station data'!EJ41,'Station data'!EP41,'Station data'!EV41,'Station data'!FB41)</f>
        <v>100.523809523810</v>
      </c>
      <c r="C40" s="69">
        <f>AVERAGE('Station data'!C41,'Station data'!I41,'Station data'!O41,'Station data'!U41,'Station data'!AA41,'Station data'!AG41,'Station data'!AS41,'Station data'!AM41,'Station data'!AY41,'Station data'!BE41,'Station data'!BK41,'Station data'!BQ41,'Station data'!BW41,'Station data'!CC41,'Station data'!CI41,'Station data'!CO41,'Station data'!CU41,'Station data'!DA41,'Station data'!DG41,'Station data'!DM41,'Station data'!DS41,'Station data'!DY41,'Station data'!EE41,'Station data'!EK41,'Station data'!EQ41,'Station data'!EW41,'Station data'!FC41)</f>
        <v>1290.295238095240</v>
      </c>
      <c r="D40" s="69">
        <f>AVERAGE('Station data'!D41,'Station data'!J41,'Station data'!P41,'Station data'!V41,'Station data'!AB41,'Station data'!AH41,'Station data'!AT41,'Station data'!AN41,'Station data'!AZ41,'Station data'!BF41,'Station data'!BL41,'Station data'!BR41,'Station data'!BX41,'Station data'!CD41,'Station data'!CJ41,'Station data'!CP41,'Station data'!CV41,'Station data'!DB41,'Station data'!DH41,'Station data'!DN41,'Station data'!DT41,'Station data'!DZ41,'Station data'!EF41,'Station data'!EL41,'Station data'!ER41,'Station data'!EX41,'Station data'!FD41)</f>
        <v>2.14285714285714</v>
      </c>
      <c r="E40" s="69">
        <f>AVERAGE('Station data'!E41,'Station data'!K41,'Station data'!Q41,'Station data'!W41,'Station data'!AC41,'Station data'!AI41,'Station data'!AU41,'Station data'!AO41,'Station data'!BA41,'Station data'!BG41,'Station data'!BM41,'Station data'!BS41,'Station data'!BY41,'Station data'!CE41,'Station data'!CK41,'Station data'!CQ41,'Station data'!CW41,'Station data'!DC41,'Station data'!DI41,'Station data'!DO41,'Station data'!DU41,'Station data'!EA41,'Station data'!EG41,'Station data'!EM41,'Station data'!ES41,'Station data'!EY41,'Station data'!FE41)</f>
        <v>215.338095238095</v>
      </c>
      <c r="F40" s="71">
        <f>AVERAGE('Station data'!F41,'Station data'!L41,'Station data'!R41,'Station data'!X41,'Station data'!AD41,'Station data'!AJ41,'Station data'!AV41,'Station data'!AP41,'Station data'!BB41,'Station data'!BH41,'Station data'!BN41,'Station data'!BT41,'Station data'!BZ41,'Station data'!CF41,'Station data'!CL41,'Station data'!CR41,'Station data'!CX41,'Station data'!DD41,'Station data'!DJ41,'Station data'!DP41,'Station data'!DV41,'Station data'!EB41,'Station data'!EH41,'Station data'!EN41,'Station data'!ET41,'Station data'!EZ41,'Station data'!FF41)</f>
        <v>95.61386243386239</v>
      </c>
    </row>
    <row r="41" ht="21.95" customHeight="1">
      <c r="A41" t="s" s="37">
        <v>72</v>
      </c>
      <c r="B41" s="93">
        <f>AVERAGE('Station data'!B42,'Station data'!H42,'Station data'!N42,'Station data'!T42,'Station data'!Z42,'Station data'!AF42,'Station data'!AR42,'Station data'!AL42,'Station data'!AX42,'Station data'!BD42,'Station data'!BJ42,'Station data'!BP42,'Station data'!BV42,'Station data'!CB42,'Station data'!CH42,'Station data'!CN42,'Station data'!CT42,'Station data'!CZ42,'Station data'!DF42,'Station data'!DL42,'Station data'!DR42,'Station data'!DX42,'Station data'!ED42,'Station data'!EJ42,'Station data'!EP42,'Station data'!EV42,'Station data'!FB42)</f>
        <v>105.238095238095</v>
      </c>
      <c r="C41" s="69">
        <f>AVERAGE('Station data'!C42,'Station data'!I42,'Station data'!O42,'Station data'!U42,'Station data'!AA42,'Station data'!AG42,'Station data'!AS42,'Station data'!AM42,'Station data'!AY42,'Station data'!BE42,'Station data'!BK42,'Station data'!BQ42,'Station data'!BW42,'Station data'!CC42,'Station data'!CI42,'Station data'!CO42,'Station data'!CU42,'Station data'!DA42,'Station data'!DG42,'Station data'!DM42,'Station data'!DS42,'Station data'!DY42,'Station data'!EE42,'Station data'!EK42,'Station data'!EQ42,'Station data'!EW42,'Station data'!FC42)</f>
        <v>1179.347619047620</v>
      </c>
      <c r="D41" s="69">
        <f>AVERAGE('Station data'!D42,'Station data'!J42,'Station data'!P42,'Station data'!V42,'Station data'!AB42,'Station data'!AH42,'Station data'!AT42,'Station data'!AN42,'Station data'!AZ42,'Station data'!BF42,'Station data'!BL42,'Station data'!BR42,'Station data'!BX42,'Station data'!CD42,'Station data'!CJ42,'Station data'!CP42,'Station data'!CV42,'Station data'!DB42,'Station data'!DH42,'Station data'!DN42,'Station data'!DT42,'Station data'!DZ42,'Station data'!EF42,'Station data'!EL42,'Station data'!ER42,'Station data'!EX42,'Station data'!FD42)</f>
        <v>1.66666666666667</v>
      </c>
      <c r="E41" s="69">
        <f>AVERAGE('Station data'!E42,'Station data'!K42,'Station data'!Q42,'Station data'!W42,'Station data'!AC42,'Station data'!AI42,'Station data'!AU42,'Station data'!AO42,'Station data'!BA42,'Station data'!BG42,'Station data'!BM42,'Station data'!BS42,'Station data'!BY42,'Station data'!CE42,'Station data'!CK42,'Station data'!CQ42,'Station data'!CW42,'Station data'!DC42,'Station data'!DI42,'Station data'!DO42,'Station data'!DU42,'Station data'!EA42,'Station data'!EG42,'Station data'!EM42,'Station data'!ES42,'Station data'!EY42,'Station data'!FE42)</f>
        <v>161.452380952381</v>
      </c>
      <c r="F41" s="71">
        <f>AVERAGE('Station data'!F42,'Station data'!L42,'Station data'!R42,'Station data'!X42,'Station data'!AD42,'Station data'!AJ42,'Station data'!AV42,'Station data'!AP42,'Station data'!BB42,'Station data'!BH42,'Station data'!BN42,'Station data'!BT42,'Station data'!BZ42,'Station data'!CF42,'Station data'!CL42,'Station data'!CR42,'Station data'!CX42,'Station data'!DD42,'Station data'!DJ42,'Station data'!DP42,'Station data'!DV42,'Station data'!EB42,'Station data'!EH42,'Station data'!EN42,'Station data'!ET42,'Station data'!EZ42,'Station data'!FF42)</f>
        <v>94.3631578947368</v>
      </c>
    </row>
    <row r="42" ht="21.95" customHeight="1">
      <c r="A42" t="s" s="37">
        <v>73</v>
      </c>
      <c r="B42" s="93">
        <f>AVERAGE('Station data'!B43,'Station data'!H43,'Station data'!N43,'Station data'!T43,'Station data'!Z43,'Station data'!AF43,'Station data'!AR43,'Station data'!AL43,'Station data'!AX43,'Station data'!BD43,'Station data'!BJ43,'Station data'!BP43,'Station data'!BV43,'Station data'!CB43,'Station data'!CH43,'Station data'!CN43,'Station data'!CT43,'Station data'!CZ43,'Station data'!DF43,'Station data'!DL43,'Station data'!DR43,'Station data'!DX43,'Station data'!ED43,'Station data'!EJ43,'Station data'!EP43,'Station data'!EV43,'Station data'!FB43)</f>
        <v>82.0952380952381</v>
      </c>
      <c r="C42" s="69">
        <f>AVERAGE('Station data'!C43,'Station data'!I43,'Station data'!O43,'Station data'!U43,'Station data'!AA43,'Station data'!AG43,'Station data'!AS43,'Station data'!AM43,'Station data'!AY43,'Station data'!BE43,'Station data'!BK43,'Station data'!BQ43,'Station data'!BW43,'Station data'!CC43,'Station data'!CI43,'Station data'!CO43,'Station data'!CU43,'Station data'!DA43,'Station data'!DG43,'Station data'!DM43,'Station data'!DS43,'Station data'!DY43,'Station data'!EE43,'Station data'!EK43,'Station data'!EQ43,'Station data'!EW43,'Station data'!FC43)</f>
        <v>881.742857142857</v>
      </c>
      <c r="D42" s="69">
        <f>AVERAGE('Station data'!D43,'Station data'!J43,'Station data'!P43,'Station data'!V43,'Station data'!AB43,'Station data'!AH43,'Station data'!AT43,'Station data'!AN43,'Station data'!AZ43,'Station data'!BF43,'Station data'!BL43,'Station data'!BR43,'Station data'!BX43,'Station data'!CD43,'Station data'!CJ43,'Station data'!CP43,'Station data'!CV43,'Station data'!DB43,'Station data'!DH43,'Station data'!DN43,'Station data'!DT43,'Station data'!DZ43,'Station data'!EF43,'Station data'!EL43,'Station data'!ER43,'Station data'!EX43,'Station data'!FD43)</f>
        <v>0.904761904761905</v>
      </c>
      <c r="E42" s="69">
        <f>AVERAGE('Station data'!E43,'Station data'!K43,'Station data'!Q43,'Station data'!W43,'Station data'!AC43,'Station data'!AI43,'Station data'!AU43,'Station data'!AO43,'Station data'!BA43,'Station data'!BG43,'Station data'!BM43,'Station data'!BS43,'Station data'!BY43,'Station data'!CE43,'Station data'!CK43,'Station data'!CQ43,'Station data'!CW43,'Station data'!DC43,'Station data'!DI43,'Station data'!DO43,'Station data'!DU43,'Station data'!EA43,'Station data'!EG43,'Station data'!EM43,'Station data'!ES43,'Station data'!EY43,'Station data'!FE43)</f>
        <v>97.1380952380952</v>
      </c>
      <c r="F42" s="71">
        <f>AVERAGE('Station data'!F43,'Station data'!L43,'Station data'!R43,'Station data'!X43,'Station data'!AD43,'Station data'!AJ43,'Station data'!AV43,'Station data'!AP43,'Station data'!BB43,'Station data'!BH43,'Station data'!BN43,'Station data'!BT43,'Station data'!BZ43,'Station data'!CF43,'Station data'!CL43,'Station data'!CR43,'Station data'!CX43,'Station data'!DD43,'Station data'!DJ43,'Station data'!DP43,'Station data'!DV43,'Station data'!EB43,'Station data'!EH43,'Station data'!EN43,'Station data'!ET43,'Station data'!EZ43,'Station data'!FF43)</f>
        <v>104.523809523810</v>
      </c>
    </row>
    <row r="43" ht="21.95" customHeight="1">
      <c r="A43" t="s" s="37">
        <v>74</v>
      </c>
      <c r="B43" s="93">
        <f>AVERAGE('Station data'!B44,'Station data'!H44,'Station data'!N44,'Station data'!T44,'Station data'!Z44,'Station data'!AF44,'Station data'!AR44,'Station data'!AL44,'Station data'!AX44,'Station data'!BD44,'Station data'!BJ44,'Station data'!BP44,'Station data'!BV44,'Station data'!CB44,'Station data'!CH44,'Station data'!CN44,'Station data'!CT44,'Station data'!CZ44,'Station data'!DF44,'Station data'!DL44,'Station data'!DR44,'Station data'!DX44,'Station data'!ED44,'Station data'!EJ44,'Station data'!EP44,'Station data'!EV44,'Station data'!FB44)</f>
        <v>87.4761904761905</v>
      </c>
      <c r="C43" s="69">
        <f>AVERAGE('Station data'!C44,'Station data'!I44,'Station data'!O44,'Station data'!U44,'Station data'!AA44,'Station data'!AG44,'Station data'!AS44,'Station data'!AM44,'Station data'!AY44,'Station data'!BE44,'Station data'!BK44,'Station data'!BQ44,'Station data'!BW44,'Station data'!CC44,'Station data'!CI44,'Station data'!CO44,'Station data'!CU44,'Station data'!DA44,'Station data'!DG44,'Station data'!DM44,'Station data'!DS44,'Station data'!DY44,'Station data'!EE44,'Station data'!EK44,'Station data'!EQ44,'Station data'!EW44,'Station data'!FC44)</f>
        <v>883.9333333333331</v>
      </c>
      <c r="D43" s="69">
        <f>AVERAGE('Station data'!D44,'Station data'!J44,'Station data'!P44,'Station data'!V44,'Station data'!AB44,'Station data'!AH44,'Station data'!AT44,'Station data'!AN44,'Station data'!AZ44,'Station data'!BF44,'Station data'!BL44,'Station data'!BR44,'Station data'!BX44,'Station data'!CD44,'Station data'!CJ44,'Station data'!CP44,'Station data'!CV44,'Station data'!DB44,'Station data'!DH44,'Station data'!DN44,'Station data'!DT44,'Station data'!DZ44,'Station data'!EF44,'Station data'!EL44,'Station data'!ER44,'Station data'!EX44,'Station data'!FD44)</f>
        <v>0.952380952380952</v>
      </c>
      <c r="E43" s="69">
        <f>AVERAGE('Station data'!E44,'Station data'!K44,'Station data'!Q44,'Station data'!W44,'Station data'!AC44,'Station data'!AI44,'Station data'!AU44,'Station data'!AO44,'Station data'!BA44,'Station data'!BG44,'Station data'!BM44,'Station data'!BS44,'Station data'!BY44,'Station data'!CE44,'Station data'!CK44,'Station data'!CQ44,'Station data'!CW44,'Station data'!DC44,'Station data'!DI44,'Station data'!DO44,'Station data'!DU44,'Station data'!EA44,'Station data'!EG44,'Station data'!EM44,'Station data'!ES44,'Station data'!EY44,'Station data'!FE44)</f>
        <v>99.18095238095241</v>
      </c>
      <c r="F43" s="71">
        <f>AVERAGE('Station data'!F44,'Station data'!L44,'Station data'!R44,'Station data'!X44,'Station data'!AD44,'Station data'!AJ44,'Station data'!AV44,'Station data'!AP44,'Station data'!BB44,'Station data'!BH44,'Station data'!BN44,'Station data'!BT44,'Station data'!BZ44,'Station data'!CF44,'Station data'!CL44,'Station data'!CR44,'Station data'!CX44,'Station data'!DD44,'Station data'!DJ44,'Station data'!DP44,'Station data'!DV44,'Station data'!EB44,'Station data'!EH44,'Station data'!EN44,'Station data'!ET44,'Station data'!EZ44,'Station data'!FF44)</f>
        <v>110.105555555556</v>
      </c>
    </row>
    <row r="44" ht="21.95" customHeight="1">
      <c r="A44" t="s" s="37">
        <v>75</v>
      </c>
      <c r="B44" s="93">
        <f>AVERAGE('Station data'!B45,'Station data'!H45,'Station data'!N45,'Station data'!T45,'Station data'!Z45,'Station data'!AF45,'Station data'!AR45,'Station data'!AL45,'Station data'!AX45,'Station data'!BD45,'Station data'!BJ45,'Station data'!BP45,'Station data'!BV45,'Station data'!CB45,'Station data'!CH45,'Station data'!CN45,'Station data'!CT45,'Station data'!CZ45,'Station data'!DF45,'Station data'!DL45,'Station data'!DR45,'Station data'!DX45,'Station data'!ED45,'Station data'!EJ45,'Station data'!EP45,'Station data'!EV45,'Station data'!FB45)</f>
        <v>81.1428571428571</v>
      </c>
      <c r="C44" s="69">
        <f>AVERAGE('Station data'!C45,'Station data'!I45,'Station data'!O45,'Station data'!U45,'Station data'!AA45,'Station data'!AG45,'Station data'!AS45,'Station data'!AM45,'Station data'!AY45,'Station data'!BE45,'Station data'!BK45,'Station data'!BQ45,'Station data'!BW45,'Station data'!CC45,'Station data'!CI45,'Station data'!CO45,'Station data'!CU45,'Station data'!DA45,'Station data'!DG45,'Station data'!DM45,'Station data'!DS45,'Station data'!DY45,'Station data'!EE45,'Station data'!EK45,'Station data'!EQ45,'Station data'!EW45,'Station data'!FC45)</f>
        <v>863.152380952381</v>
      </c>
      <c r="D44" s="69">
        <f>AVERAGE('Station data'!D45,'Station data'!J45,'Station data'!P45,'Station data'!V45,'Station data'!AB45,'Station data'!AH45,'Station data'!AT45,'Station data'!AN45,'Station data'!AZ45,'Station data'!BF45,'Station data'!BL45,'Station data'!BR45,'Station data'!BX45,'Station data'!CD45,'Station data'!CJ45,'Station data'!CP45,'Station data'!CV45,'Station data'!DB45,'Station data'!DH45,'Station data'!DN45,'Station data'!DT45,'Station data'!DZ45,'Station data'!EF45,'Station data'!EL45,'Station data'!ER45,'Station data'!EX45,'Station data'!FD45)</f>
        <v>0.952380952380952</v>
      </c>
      <c r="E44" s="69">
        <f>AVERAGE('Station data'!E45,'Station data'!K45,'Station data'!Q45,'Station data'!W45,'Station data'!AC45,'Station data'!AI45,'Station data'!AU45,'Station data'!AO45,'Station data'!BA45,'Station data'!BG45,'Station data'!BM45,'Station data'!BS45,'Station data'!BY45,'Station data'!CE45,'Station data'!CK45,'Station data'!CQ45,'Station data'!CW45,'Station data'!DC45,'Station data'!DI45,'Station data'!DO45,'Station data'!DU45,'Station data'!EA45,'Station data'!EG45,'Station data'!EM45,'Station data'!ES45,'Station data'!EY45,'Station data'!FE45)</f>
        <v>87.23333333333331</v>
      </c>
      <c r="F44" s="71">
        <f>AVERAGE('Station data'!F45,'Station data'!L45,'Station data'!R45,'Station data'!X45,'Station data'!AD45,'Station data'!AJ45,'Station data'!AV45,'Station data'!AP45,'Station data'!BB45,'Station data'!BH45,'Station data'!BN45,'Station data'!BT45,'Station data'!BZ45,'Station data'!CF45,'Station data'!CL45,'Station data'!CR45,'Station data'!CX45,'Station data'!DD45,'Station data'!DJ45,'Station data'!DP45,'Station data'!DV45,'Station data'!EB45,'Station data'!EH45,'Station data'!EN45,'Station data'!ET45,'Station data'!EZ45,'Station data'!FF45)</f>
        <v>99.9356060606061</v>
      </c>
    </row>
    <row r="45" ht="21.95" customHeight="1">
      <c r="A45" t="s" s="37">
        <v>76</v>
      </c>
      <c r="B45" s="93">
        <f>AVERAGE('Station data'!B46,'Station data'!H46,'Station data'!N46,'Station data'!T46,'Station data'!Z46,'Station data'!AF46,'Station data'!AR46,'Station data'!AL46,'Station data'!AX46,'Station data'!BD46,'Station data'!BJ46,'Station data'!BP46,'Station data'!BV46,'Station data'!CB46,'Station data'!CH46,'Station data'!CN46,'Station data'!CT46,'Station data'!CZ46,'Station data'!DF46,'Station data'!DL46,'Station data'!DR46,'Station data'!DX46,'Station data'!ED46,'Station data'!EJ46,'Station data'!EP46,'Station data'!EV46,'Station data'!FB46)</f>
        <v>90.61904761904761</v>
      </c>
      <c r="C45" s="69">
        <f>AVERAGE('Station data'!C46,'Station data'!I46,'Station data'!O46,'Station data'!U46,'Station data'!AA46,'Station data'!AG46,'Station data'!AS46,'Station data'!AM46,'Station data'!AY46,'Station data'!BE46,'Station data'!BK46,'Station data'!BQ46,'Station data'!BW46,'Station data'!CC46,'Station data'!CI46,'Station data'!CO46,'Station data'!CU46,'Station data'!DA46,'Station data'!DG46,'Station data'!DM46,'Station data'!DS46,'Station data'!DY46,'Station data'!EE46,'Station data'!EK46,'Station data'!EQ46,'Station data'!EW46,'Station data'!FC46)</f>
        <v>928.847619047619</v>
      </c>
      <c r="D45" s="69">
        <f>AVERAGE('Station data'!D46,'Station data'!J46,'Station data'!P46,'Station data'!V46,'Station data'!AB46,'Station data'!AH46,'Station data'!AT46,'Station data'!AN46,'Station data'!AZ46,'Station data'!BF46,'Station data'!BL46,'Station data'!BR46,'Station data'!BX46,'Station data'!CD46,'Station data'!CJ46,'Station data'!CP46,'Station data'!CV46,'Station data'!DB46,'Station data'!DH46,'Station data'!DN46,'Station data'!DT46,'Station data'!DZ46,'Station data'!EF46,'Station data'!EL46,'Station data'!ER46,'Station data'!EX46,'Station data'!FD46)</f>
        <v>0.714285714285714</v>
      </c>
      <c r="E45" s="69">
        <f>AVERAGE('Station data'!E46,'Station data'!K46,'Station data'!Q46,'Station data'!W46,'Station data'!AC46,'Station data'!AI46,'Station data'!AU46,'Station data'!AO46,'Station data'!BA46,'Station data'!BG46,'Station data'!BM46,'Station data'!BS46,'Station data'!BY46,'Station data'!CE46,'Station data'!CK46,'Station data'!CQ46,'Station data'!CW46,'Station data'!DC46,'Station data'!DI46,'Station data'!DO46,'Station data'!DU46,'Station data'!EA46,'Station data'!EG46,'Station data'!EM46,'Station data'!ES46,'Station data'!EY46,'Station data'!FE46)</f>
        <v>61.1190476190476</v>
      </c>
      <c r="F45" s="71">
        <f>AVERAGE('Station data'!F46,'Station data'!L46,'Station data'!R46,'Station data'!X46,'Station data'!AD46,'Station data'!AJ46,'Station data'!AV46,'Station data'!AP46,'Station data'!BB46,'Station data'!BH46,'Station data'!BN46,'Station data'!BT46,'Station data'!BZ46,'Station data'!CF46,'Station data'!CL46,'Station data'!CR46,'Station data'!CX46,'Station data'!DD46,'Station data'!DJ46,'Station data'!DP46,'Station data'!DV46,'Station data'!EB46,'Station data'!EH46,'Station data'!EN46,'Station data'!ET46,'Station data'!EZ46,'Station data'!FF46)</f>
        <v>95.1177083333333</v>
      </c>
    </row>
    <row r="46" ht="21.95" customHeight="1">
      <c r="A46" t="s" s="37">
        <v>77</v>
      </c>
      <c r="B46" s="93">
        <f>AVERAGE('Station data'!B47,'Station data'!H47,'Station data'!N47,'Station data'!T47,'Station data'!Z47,'Station data'!AF47,'Station data'!AR47,'Station data'!AL47,'Station data'!AX47,'Station data'!BD47,'Station data'!BJ47,'Station data'!BP47,'Station data'!BV47,'Station data'!CB47,'Station data'!CH47,'Station data'!CN47,'Station data'!CT47,'Station data'!CZ47,'Station data'!DF47,'Station data'!DL47,'Station data'!DR47,'Station data'!DX47,'Station data'!ED47,'Station data'!EJ47,'Station data'!EP47,'Station data'!EV47,'Station data'!FB47)</f>
        <v>90.3181818181818</v>
      </c>
      <c r="C46" s="69">
        <f>AVERAGE('Station data'!C47,'Station data'!I47,'Station data'!O47,'Station data'!U47,'Station data'!AA47,'Station data'!AG47,'Station data'!AS47,'Station data'!AM47,'Station data'!AY47,'Station data'!BE47,'Station data'!BK47,'Station data'!BQ47,'Station data'!BW47,'Station data'!CC47,'Station data'!CI47,'Station data'!CO47,'Station data'!CU47,'Station data'!DA47,'Station data'!DG47,'Station data'!DM47,'Station data'!DS47,'Station data'!DY47,'Station data'!EE47,'Station data'!EK47,'Station data'!EQ47,'Station data'!EW47,'Station data'!FC47)</f>
        <v>959.45</v>
      </c>
      <c r="D46" s="69">
        <f>AVERAGE('Station data'!D47,'Station data'!J47,'Station data'!P47,'Station data'!V47,'Station data'!AB47,'Station data'!AH47,'Station data'!AT47,'Station data'!AN47,'Station data'!AZ47,'Station data'!BF47,'Station data'!BL47,'Station data'!BR47,'Station data'!BX47,'Station data'!CD47,'Station data'!CJ47,'Station data'!CP47,'Station data'!CV47,'Station data'!DB47,'Station data'!DH47,'Station data'!DN47,'Station data'!DT47,'Station data'!DZ47,'Station data'!EF47,'Station data'!EL47,'Station data'!ER47,'Station data'!EX47,'Station data'!FD47)</f>
        <v>1.36363636363636</v>
      </c>
      <c r="E46" s="69">
        <f>AVERAGE('Station data'!E47,'Station data'!K47,'Station data'!Q47,'Station data'!W47,'Station data'!AC47,'Station data'!AI47,'Station data'!AU47,'Station data'!AO47,'Station data'!BA47,'Station data'!BG47,'Station data'!BM47,'Station data'!BS47,'Station data'!BY47,'Station data'!CE47,'Station data'!CK47,'Station data'!CQ47,'Station data'!CW47,'Station data'!DC47,'Station data'!DI47,'Station data'!DO47,'Station data'!DU47,'Station data'!EA47,'Station data'!EG47,'Station data'!EM47,'Station data'!ES47,'Station data'!EY47,'Station data'!FE47)</f>
        <v>150.727272727273</v>
      </c>
      <c r="F46" s="71">
        <f>AVERAGE('Station data'!F47,'Station data'!L47,'Station data'!R47,'Station data'!X47,'Station data'!AD47,'Station data'!AJ47,'Station data'!AV47,'Station data'!AP47,'Station data'!BB47,'Station data'!BH47,'Station data'!BN47,'Station data'!BT47,'Station data'!BZ47,'Station data'!CF47,'Station data'!CL47,'Station data'!CR47,'Station data'!CX47,'Station data'!DD47,'Station data'!DJ47,'Station data'!DP47,'Station data'!DV47,'Station data'!EB47,'Station data'!EH47,'Station data'!EN47,'Station data'!ET47,'Station data'!EZ47,'Station data'!FF47)</f>
        <v>108.076888888889</v>
      </c>
    </row>
    <row r="47" ht="21.95" customHeight="1">
      <c r="A47" t="s" s="37">
        <v>78</v>
      </c>
      <c r="B47" s="93">
        <f>AVERAGE('Station data'!B48,'Station data'!H48,'Station data'!N48,'Station data'!T48,'Station data'!Z48,'Station data'!AF48,'Station data'!AR48,'Station data'!AL48,'Station data'!AX48,'Station data'!BD48,'Station data'!BJ48,'Station data'!BP48,'Station data'!BV48,'Station data'!CB48,'Station data'!CH48,'Station data'!CN48,'Station data'!CT48,'Station data'!CZ48,'Station data'!DF48,'Station data'!DL48,'Station data'!DR48,'Station data'!DX48,'Station data'!ED48,'Station data'!EJ48,'Station data'!EP48,'Station data'!EV48,'Station data'!FB48)</f>
        <v>75.3636363636364</v>
      </c>
      <c r="C47" s="69">
        <f>AVERAGE('Station data'!C48,'Station data'!I48,'Station data'!O48,'Station data'!U48,'Station data'!AA48,'Station data'!AG48,'Station data'!AS48,'Station data'!AM48,'Station data'!AY48,'Station data'!BE48,'Station data'!BK48,'Station data'!BQ48,'Station data'!BW48,'Station data'!CC48,'Station data'!CI48,'Station data'!CO48,'Station data'!CU48,'Station data'!DA48,'Station data'!DG48,'Station data'!DM48,'Station data'!DS48,'Station data'!DY48,'Station data'!EE48,'Station data'!EK48,'Station data'!EQ48,'Station data'!EW48,'Station data'!FC48)</f>
        <v>757.168181818182</v>
      </c>
      <c r="D47" s="69">
        <f>AVERAGE('Station data'!D48,'Station data'!J48,'Station data'!P48,'Station data'!V48,'Station data'!AB48,'Station data'!AH48,'Station data'!AT48,'Station data'!AN48,'Station data'!AZ48,'Station data'!BF48,'Station data'!BL48,'Station data'!BR48,'Station data'!BX48,'Station data'!CD48,'Station data'!CJ48,'Station data'!CP48,'Station data'!CV48,'Station data'!DB48,'Station data'!DH48,'Station data'!DN48,'Station data'!DT48,'Station data'!DZ48,'Station data'!EF48,'Station data'!EL48,'Station data'!ER48,'Station data'!EX48,'Station data'!FD48)</f>
        <v>0.5</v>
      </c>
      <c r="E47" s="69">
        <f>AVERAGE('Station data'!E48,'Station data'!K48,'Station data'!Q48,'Station data'!W48,'Station data'!AC48,'Station data'!AI48,'Station data'!AU48,'Station data'!AO48,'Station data'!BA48,'Station data'!BG48,'Station data'!BM48,'Station data'!BS48,'Station data'!BY48,'Station data'!CE48,'Station data'!CK48,'Station data'!CQ48,'Station data'!CW48,'Station data'!DC48,'Station data'!DI48,'Station data'!DO48,'Station data'!DU48,'Station data'!EA48,'Station data'!EG48,'Station data'!EM48,'Station data'!ES48,'Station data'!EY48,'Station data'!FE48)</f>
        <v>53.1909090909091</v>
      </c>
      <c r="F47" s="71">
        <f>AVERAGE('Station data'!F48,'Station data'!L48,'Station data'!R48,'Station data'!X48,'Station data'!AD48,'Station data'!AJ48,'Station data'!AV48,'Station data'!AP48,'Station data'!BB48,'Station data'!BH48,'Station data'!BN48,'Station data'!BT48,'Station data'!BZ48,'Station data'!CF48,'Station data'!CL48,'Station data'!CR48,'Station data'!CX48,'Station data'!DD48,'Station data'!DJ48,'Station data'!DP48,'Station data'!DV48,'Station data'!EB48,'Station data'!EH48,'Station data'!EN48,'Station data'!ET48,'Station data'!EZ48,'Station data'!FF48)</f>
        <v>104.7125</v>
      </c>
    </row>
    <row r="48" ht="21.95" customHeight="1">
      <c r="A48" t="s" s="37">
        <v>79</v>
      </c>
      <c r="B48" s="93">
        <f>AVERAGE('Station data'!B49,'Station data'!H49,'Station data'!N49,'Station data'!T49,'Station data'!Z49,'Station data'!AF49,'Station data'!AR49,'Station data'!AL49,'Station data'!AX49,'Station data'!BD49,'Station data'!BJ49,'Station data'!BP49,'Station data'!BV49,'Station data'!CB49,'Station data'!CH49,'Station data'!CN49,'Station data'!CT49,'Station data'!CZ49,'Station data'!DF49,'Station data'!DL49,'Station data'!DR49,'Station data'!DX49,'Station data'!ED49,'Station data'!EJ49,'Station data'!EP49,'Station data'!EV49,'Station data'!FB49)</f>
        <v>75.4545454545455</v>
      </c>
      <c r="C48" s="69">
        <f>AVERAGE('Station data'!C49,'Station data'!I49,'Station data'!O49,'Station data'!U49,'Station data'!AA49,'Station data'!AG49,'Station data'!AS49,'Station data'!AM49,'Station data'!AY49,'Station data'!BE49,'Station data'!BK49,'Station data'!BQ49,'Station data'!BW49,'Station data'!CC49,'Station data'!CI49,'Station data'!CO49,'Station data'!CU49,'Station data'!DA49,'Station data'!DG49,'Station data'!DM49,'Station data'!DS49,'Station data'!DY49,'Station data'!EE49,'Station data'!EK49,'Station data'!EQ49,'Station data'!EW49,'Station data'!FC49)</f>
        <v>807.272727272727</v>
      </c>
      <c r="D48" s="69">
        <f>AVERAGE('Station data'!D49,'Station data'!J49,'Station data'!P49,'Station data'!V49,'Station data'!AB49,'Station data'!AH49,'Station data'!AT49,'Station data'!AN49,'Station data'!AZ49,'Station data'!BF49,'Station data'!BL49,'Station data'!BR49,'Station data'!BX49,'Station data'!CD49,'Station data'!CJ49,'Station data'!CP49,'Station data'!CV49,'Station data'!DB49,'Station data'!DH49,'Station data'!DN49,'Station data'!DT49,'Station data'!DZ49,'Station data'!EF49,'Station data'!EL49,'Station data'!ER49,'Station data'!EX49,'Station data'!FD49)</f>
        <v>0.5</v>
      </c>
      <c r="E48" s="69">
        <f>AVERAGE('Station data'!E49,'Station data'!K49,'Station data'!Q49,'Station data'!W49,'Station data'!AC49,'Station data'!AI49,'Station data'!AU49,'Station data'!AO49,'Station data'!BA49,'Station data'!BG49,'Station data'!BM49,'Station data'!BS49,'Station data'!BY49,'Station data'!CE49,'Station data'!CK49,'Station data'!CQ49,'Station data'!CW49,'Station data'!DC49,'Station data'!DI49,'Station data'!DO49,'Station data'!DU49,'Station data'!EA49,'Station data'!EG49,'Station data'!EM49,'Station data'!ES49,'Station data'!EY49,'Station data'!FE49)</f>
        <v>46.1363636363636</v>
      </c>
      <c r="F48" s="71">
        <f>AVERAGE('Station data'!F49,'Station data'!L49,'Station data'!R49,'Station data'!X49,'Station data'!AD49,'Station data'!AJ49,'Station data'!AV49,'Station data'!AP49,'Station data'!BB49,'Station data'!BH49,'Station data'!BN49,'Station data'!BT49,'Station data'!BZ49,'Station data'!CF49,'Station data'!CL49,'Station data'!CR49,'Station data'!CX49,'Station data'!DD49,'Station data'!DJ49,'Station data'!DP49,'Station data'!DV49,'Station data'!EB49,'Station data'!EH49,'Station data'!EN49,'Station data'!ET49,'Station data'!EZ49,'Station data'!FF49)</f>
        <v>93.175</v>
      </c>
    </row>
    <row r="49" ht="21.95" customHeight="1">
      <c r="A49" t="s" s="37">
        <v>80</v>
      </c>
      <c r="B49" s="93">
        <f>AVERAGE('Station data'!B50,'Station data'!H50,'Station data'!N50,'Station data'!T50,'Station data'!Z50,'Station data'!AF50,'Station data'!AR50,'Station data'!AL50,'Station data'!AX50,'Station data'!BD50,'Station data'!BJ50,'Station data'!BP50,'Station data'!BV50,'Station data'!CB50,'Station data'!CH50,'Station data'!CN50,'Station data'!CT50,'Station data'!CZ50,'Station data'!DF50,'Station data'!DL50,'Station data'!DR50,'Station data'!DX50,'Station data'!ED50,'Station data'!EJ50,'Station data'!EP50,'Station data'!EV50,'Station data'!FB50)</f>
        <v>67.59090909090909</v>
      </c>
      <c r="C49" s="69">
        <f>AVERAGE('Station data'!C50,'Station data'!I50,'Station data'!O50,'Station data'!U50,'Station data'!AA50,'Station data'!AG50,'Station data'!AS50,'Station data'!AM50,'Station data'!AY50,'Station data'!BE50,'Station data'!BK50,'Station data'!BQ50,'Station data'!BW50,'Station data'!CC50,'Station data'!CI50,'Station data'!CO50,'Station data'!CU50,'Station data'!DA50,'Station data'!DG50,'Station data'!DM50,'Station data'!DS50,'Station data'!DY50,'Station data'!EE50,'Station data'!EK50,'Station data'!EQ50,'Station data'!EW50,'Station data'!FC50)</f>
        <v>536.263636363636</v>
      </c>
      <c r="D49" s="69">
        <f>AVERAGE('Station data'!D50,'Station data'!J50,'Station data'!P50,'Station data'!V50,'Station data'!AB50,'Station data'!AH50,'Station data'!AT50,'Station data'!AN50,'Station data'!AZ50,'Station data'!BF50,'Station data'!BL50,'Station data'!BR50,'Station data'!BX50,'Station data'!CD50,'Station data'!CJ50,'Station data'!CP50,'Station data'!CV50,'Station data'!DB50,'Station data'!DH50,'Station data'!DN50,'Station data'!DT50,'Station data'!DZ50,'Station data'!EF50,'Station data'!EL50,'Station data'!ER50,'Station data'!EX50,'Station data'!FD50)</f>
        <v>0.272727272727273</v>
      </c>
      <c r="E49" s="69">
        <f>AVERAGE('Station data'!E50,'Station data'!K50,'Station data'!Q50,'Station data'!W50,'Station data'!AC50,'Station data'!AI50,'Station data'!AU50,'Station data'!AO50,'Station data'!BA50,'Station data'!BG50,'Station data'!BM50,'Station data'!BS50,'Station data'!BY50,'Station data'!CE50,'Station data'!CK50,'Station data'!CQ50,'Station data'!CW50,'Station data'!DC50,'Station data'!DI50,'Station data'!DO50,'Station data'!DU50,'Station data'!EA50,'Station data'!EG50,'Station data'!EM50,'Station data'!ES50,'Station data'!EY50,'Station data'!FE50)</f>
        <v>23.1909090909091</v>
      </c>
      <c r="F49" s="71">
        <f>AVERAGE('Station data'!F50,'Station data'!L50,'Station data'!R50,'Station data'!X50,'Station data'!AD50,'Station data'!AJ50,'Station data'!AV50,'Station data'!AP50,'Station data'!BB50,'Station data'!BH50,'Station data'!BN50,'Station data'!BT50,'Station data'!BZ50,'Station data'!CF50,'Station data'!CL50,'Station data'!CR50,'Station data'!CX50,'Station data'!DD50,'Station data'!DJ50,'Station data'!DP50,'Station data'!DV50,'Station data'!EB50,'Station data'!EH50,'Station data'!EN50,'Station data'!ET50,'Station data'!EZ50,'Station data'!FF50)</f>
        <v>93.73999999999999</v>
      </c>
    </row>
    <row r="50" ht="21.95" customHeight="1">
      <c r="A50" t="s" s="37">
        <v>81</v>
      </c>
      <c r="B50" s="93">
        <f>AVERAGE('Station data'!B51,'Station data'!H51,'Station data'!N51,'Station data'!T51,'Station data'!Z51,'Station data'!AF51,'Station data'!AR51,'Station data'!AL51,'Station data'!AX51,'Station data'!BD51,'Station data'!BJ51,'Station data'!BP51,'Station data'!BV51,'Station data'!CB51,'Station data'!CH51,'Station data'!CN51,'Station data'!CT51,'Station data'!CZ51,'Station data'!DF51,'Station data'!DL51,'Station data'!DR51,'Station data'!DX51,'Station data'!ED51,'Station data'!EJ51,'Station data'!EP51,'Station data'!EV51,'Station data'!FB51)</f>
        <v>93.6363636363636</v>
      </c>
      <c r="C50" s="69">
        <f>AVERAGE('Station data'!C51,'Station data'!I51,'Station data'!O51,'Station data'!U51,'Station data'!AA51,'Station data'!AG51,'Station data'!AS51,'Station data'!AM51,'Station data'!AY51,'Station data'!BE51,'Station data'!BK51,'Station data'!BQ51,'Station data'!BW51,'Station data'!CC51,'Station data'!CI51,'Station data'!CO51,'Station data'!CU51,'Station data'!DA51,'Station data'!DG51,'Station data'!DM51,'Station data'!DS51,'Station data'!DY51,'Station data'!EE51,'Station data'!EK51,'Station data'!EQ51,'Station data'!EW51,'Station data'!FC51)</f>
        <v>1010.631818181820</v>
      </c>
      <c r="D50" s="69">
        <f>AVERAGE('Station data'!D51,'Station data'!J51,'Station data'!P51,'Station data'!V51,'Station data'!AB51,'Station data'!AH51,'Station data'!AT51,'Station data'!AN51,'Station data'!AZ51,'Station data'!BF51,'Station data'!BL51,'Station data'!BR51,'Station data'!BX51,'Station data'!CD51,'Station data'!CJ51,'Station data'!CP51,'Station data'!CV51,'Station data'!DB51,'Station data'!DH51,'Station data'!DN51,'Station data'!DT51,'Station data'!DZ51,'Station data'!EF51,'Station data'!EL51,'Station data'!ER51,'Station data'!EX51,'Station data'!FD51)</f>
        <v>1.04545454545455</v>
      </c>
      <c r="E50" s="69">
        <f>AVERAGE('Station data'!E51,'Station data'!K51,'Station data'!Q51,'Station data'!W51,'Station data'!AC51,'Station data'!AI51,'Station data'!AU51,'Station data'!AO51,'Station data'!BA51,'Station data'!BG51,'Station data'!BM51,'Station data'!BS51,'Station data'!BY51,'Station data'!CE51,'Station data'!CK51,'Station data'!CQ51,'Station data'!CW51,'Station data'!DC51,'Station data'!DI51,'Station data'!DO51,'Station data'!DU51,'Station data'!EA51,'Station data'!EG51,'Station data'!EM51,'Station data'!ES51,'Station data'!EY51,'Station data'!FE51)</f>
        <v>97.49545454545451</v>
      </c>
      <c r="F50" s="71">
        <f>AVERAGE('Station data'!F51,'Station data'!L51,'Station data'!R51,'Station data'!X51,'Station data'!AD51,'Station data'!AJ51,'Station data'!AV51,'Station data'!AP51,'Station data'!BB51,'Station data'!BH51,'Station data'!BN51,'Station data'!BT51,'Station data'!BZ51,'Station data'!CF51,'Station data'!CL51,'Station data'!CR51,'Station data'!CX51,'Station data'!DD51,'Station data'!DJ51,'Station data'!DP51,'Station data'!DV51,'Station data'!EB51,'Station data'!EH51,'Station data'!EN51,'Station data'!ET51,'Station data'!EZ51,'Station data'!FF51)</f>
        <v>91.00277777777779</v>
      </c>
    </row>
    <row r="51" ht="21.95" customHeight="1">
      <c r="A51" t="s" s="37">
        <v>82</v>
      </c>
      <c r="B51" s="93">
        <f>AVERAGE('Station data'!B52,'Station data'!H52,'Station data'!N52,'Station data'!T52,'Station data'!Z52,'Station data'!AF52,'Station data'!AR52,'Station data'!AL52,'Station data'!AX52,'Station data'!BD52,'Station data'!BJ52,'Station data'!BP52,'Station data'!BV52,'Station data'!CB52,'Station data'!CH52,'Station data'!CN52,'Station data'!CT52,'Station data'!CZ52,'Station data'!DF52,'Station data'!DL52,'Station data'!DR52,'Station data'!DX52,'Station data'!ED52,'Station data'!EJ52,'Station data'!EP52,'Station data'!EV52,'Station data'!FB52)</f>
        <v>84.8333333333333</v>
      </c>
      <c r="C51" s="69">
        <f>AVERAGE('Station data'!C52,'Station data'!I52,'Station data'!O52,'Station data'!U52,'Station data'!AA52,'Station data'!AG52,'Station data'!AS52,'Station data'!AM52,'Station data'!AY52,'Station data'!BE52,'Station data'!BK52,'Station data'!BQ52,'Station data'!BW52,'Station data'!CC52,'Station data'!CI52,'Station data'!CO52,'Station data'!CU52,'Station data'!DA52,'Station data'!DG52,'Station data'!DM52,'Station data'!DS52,'Station data'!DY52,'Station data'!EE52,'Station data'!EK52,'Station data'!EQ52,'Station data'!EW52,'Station data'!FC52)</f>
        <v>926.1208333333331</v>
      </c>
      <c r="D51" s="69">
        <f>AVERAGE('Station data'!D52,'Station data'!J52,'Station data'!P52,'Station data'!V52,'Station data'!AB52,'Station data'!AH52,'Station data'!AT52,'Station data'!AN52,'Station data'!AZ52,'Station data'!BF52,'Station data'!BL52,'Station data'!BR52,'Station data'!BX52,'Station data'!CD52,'Station data'!CJ52,'Station data'!CP52,'Station data'!CV52,'Station data'!DB52,'Station data'!DH52,'Station data'!DN52,'Station data'!DT52,'Station data'!DZ52,'Station data'!EF52,'Station data'!EL52,'Station data'!ER52,'Station data'!EX52,'Station data'!FD52)</f>
        <v>0.75</v>
      </c>
      <c r="E51" s="69">
        <f>AVERAGE('Station data'!E52,'Station data'!K52,'Station data'!Q52,'Station data'!W52,'Station data'!AC52,'Station data'!AI52,'Station data'!AU52,'Station data'!AO52,'Station data'!BA52,'Station data'!BG52,'Station data'!BM52,'Station data'!BS52,'Station data'!BY52,'Station data'!CE52,'Station data'!CK52,'Station data'!CQ52,'Station data'!CW52,'Station data'!DC52,'Station data'!DI52,'Station data'!DO52,'Station data'!DU52,'Station data'!EA52,'Station data'!EG52,'Station data'!EM52,'Station data'!ES52,'Station data'!EY52,'Station data'!FE52)</f>
        <v>78.3833333333333</v>
      </c>
      <c r="F51" s="71">
        <f>AVERAGE('Station data'!F52,'Station data'!L52,'Station data'!R52,'Station data'!X52,'Station data'!AD52,'Station data'!AJ52,'Station data'!AV52,'Station data'!AP52,'Station data'!BB52,'Station data'!BH52,'Station data'!BN52,'Station data'!BT52,'Station data'!BZ52,'Station data'!CF52,'Station data'!CL52,'Station data'!CR52,'Station data'!CX52,'Station data'!DD52,'Station data'!DJ52,'Station data'!DP52,'Station data'!DV52,'Station data'!EB52,'Station data'!EH52,'Station data'!EN52,'Station data'!ET52,'Station data'!EZ52,'Station data'!FF52)</f>
        <v>95.6066666666666</v>
      </c>
    </row>
    <row r="52" ht="21.95" customHeight="1">
      <c r="A52" t="s" s="37">
        <v>83</v>
      </c>
      <c r="B52" s="93">
        <f>AVERAGE('Station data'!B53,'Station data'!H53,'Station data'!N53,'Station data'!T53,'Station data'!Z53,'Station data'!AF53,'Station data'!AR53,'Station data'!AL53,'Station data'!AX53,'Station data'!BD53,'Station data'!BJ53,'Station data'!BP53,'Station data'!BV53,'Station data'!CB53,'Station data'!CH53,'Station data'!CN53,'Station data'!CT53,'Station data'!CZ53,'Station data'!DF53,'Station data'!DL53,'Station data'!DR53,'Station data'!DX53,'Station data'!ED53,'Station data'!EJ53,'Station data'!EP53,'Station data'!EV53,'Station data'!FB53)</f>
        <v>80.9166666666667</v>
      </c>
      <c r="C52" s="69">
        <f>AVERAGE('Station data'!C53,'Station data'!I53,'Station data'!O53,'Station data'!U53,'Station data'!AA53,'Station data'!AG53,'Station data'!AS53,'Station data'!AM53,'Station data'!AY53,'Station data'!BE53,'Station data'!BK53,'Station data'!BQ53,'Station data'!BW53,'Station data'!CC53,'Station data'!CI53,'Station data'!CO53,'Station data'!CU53,'Station data'!DA53,'Station data'!DG53,'Station data'!DM53,'Station data'!DS53,'Station data'!DY53,'Station data'!EE53,'Station data'!EK53,'Station data'!EQ53,'Station data'!EW53,'Station data'!FC53)</f>
        <v>805.7541666666669</v>
      </c>
      <c r="D52" s="69">
        <f>AVERAGE('Station data'!D53,'Station data'!J53,'Station data'!P53,'Station data'!V53,'Station data'!AB53,'Station data'!AH53,'Station data'!AT53,'Station data'!AN53,'Station data'!AZ53,'Station data'!BF53,'Station data'!BL53,'Station data'!BR53,'Station data'!BX53,'Station data'!CD53,'Station data'!CJ53,'Station data'!CP53,'Station data'!CV53,'Station data'!DB53,'Station data'!DH53,'Station data'!DN53,'Station data'!DT53,'Station data'!DZ53,'Station data'!EF53,'Station data'!EL53,'Station data'!ER53,'Station data'!EX53,'Station data'!FD53)</f>
        <v>0.541666666666667</v>
      </c>
      <c r="E52" s="69">
        <f>AVERAGE('Station data'!E53,'Station data'!K53,'Station data'!Q53,'Station data'!W53,'Station data'!AC53,'Station data'!AI53,'Station data'!AU53,'Station data'!AO53,'Station data'!BA53,'Station data'!BG53,'Station data'!BM53,'Station data'!BS53,'Station data'!BY53,'Station data'!CE53,'Station data'!CK53,'Station data'!CQ53,'Station data'!CW53,'Station data'!DC53,'Station data'!DI53,'Station data'!DO53,'Station data'!DU53,'Station data'!EA53,'Station data'!EG53,'Station data'!EM53,'Station data'!ES53,'Station data'!EY53,'Station data'!FE53)</f>
        <v>51.2166666666667</v>
      </c>
      <c r="F52" s="71">
        <f>AVERAGE('Station data'!F53,'Station data'!L53,'Station data'!R53,'Station data'!X53,'Station data'!AD53,'Station data'!AJ53,'Station data'!AV53,'Station data'!AP53,'Station data'!BB53,'Station data'!BH53,'Station data'!BN53,'Station data'!BT53,'Station data'!BZ53,'Station data'!CF53,'Station data'!CL53,'Station data'!CR53,'Station data'!CX53,'Station data'!DD53,'Station data'!DJ53,'Station data'!DP53,'Station data'!DV53,'Station data'!EB53,'Station data'!EH53,'Station data'!EN53,'Station data'!ET53,'Station data'!EZ53,'Station data'!FF53)</f>
        <v>84.85740740740739</v>
      </c>
    </row>
    <row r="53" ht="21.95" customHeight="1">
      <c r="A53" t="s" s="37">
        <v>84</v>
      </c>
      <c r="B53" s="93">
        <f>AVERAGE('Station data'!B54,'Station data'!H54,'Station data'!N54,'Station data'!T54,'Station data'!Z54,'Station data'!AF54,'Station data'!AR54,'Station data'!AL54,'Station data'!AX54,'Station data'!BD54,'Station data'!BJ54,'Station data'!BP54,'Station data'!BV54,'Station data'!CB54,'Station data'!CH54,'Station data'!CN54,'Station data'!CT54,'Station data'!CZ54,'Station data'!DF54,'Station data'!DL54,'Station data'!DR54,'Station data'!DX54,'Station data'!ED54,'Station data'!EJ54,'Station data'!EP54,'Station data'!EV54,'Station data'!FB54)</f>
        <v>97.7307692307692</v>
      </c>
      <c r="C53" s="69">
        <f>AVERAGE('Station data'!C54,'Station data'!I54,'Station data'!O54,'Station data'!U54,'Station data'!AA54,'Station data'!AG54,'Station data'!AS54,'Station data'!AM54,'Station data'!AY54,'Station data'!BE54,'Station data'!BK54,'Station data'!BQ54,'Station data'!BW54,'Station data'!CC54,'Station data'!CI54,'Station data'!CO54,'Station data'!CU54,'Station data'!DA54,'Station data'!DG54,'Station data'!DM54,'Station data'!DS54,'Station data'!DY54,'Station data'!EE54,'Station data'!EK54,'Station data'!EQ54,'Station data'!EW54,'Station data'!FC54)</f>
        <v>1150.276923076920</v>
      </c>
      <c r="D53" s="69">
        <f>AVERAGE('Station data'!D54,'Station data'!J54,'Station data'!P54,'Station data'!V54,'Station data'!AB54,'Station data'!AH54,'Station data'!AT54,'Station data'!AN54,'Station data'!AZ54,'Station data'!BF54,'Station data'!BL54,'Station data'!BR54,'Station data'!BX54,'Station data'!CD54,'Station data'!CJ54,'Station data'!CP54,'Station data'!CV54,'Station data'!DB54,'Station data'!DH54,'Station data'!DN54,'Station data'!DT54,'Station data'!DZ54,'Station data'!EF54,'Station data'!EL54,'Station data'!ER54,'Station data'!EX54,'Station data'!FD54)</f>
        <v>0.884615384615385</v>
      </c>
      <c r="E53" s="69">
        <f>AVERAGE('Station data'!E54,'Station data'!K54,'Station data'!Q54,'Station data'!W54,'Station data'!AC54,'Station data'!AI54,'Station data'!AU54,'Station data'!AO54,'Station data'!BA54,'Station data'!BG54,'Station data'!BM54,'Station data'!BS54,'Station data'!BY54,'Station data'!CE54,'Station data'!CK54,'Station data'!CQ54,'Station data'!CW54,'Station data'!DC54,'Station data'!DI54,'Station data'!DO54,'Station data'!DU54,'Station data'!EA54,'Station data'!EG54,'Station data'!EM54,'Station data'!ES54,'Station data'!EY54,'Station data'!FE54)</f>
        <v>77.84999999999999</v>
      </c>
      <c r="F53" s="71">
        <f>AVERAGE('Station data'!F54,'Station data'!L54,'Station data'!R54,'Station data'!X54,'Station data'!AD54,'Station data'!AJ54,'Station data'!AV54,'Station data'!AP54,'Station data'!BB54,'Station data'!BH54,'Station data'!BN54,'Station data'!BT54,'Station data'!BZ54,'Station data'!CF54,'Station data'!CL54,'Station data'!CR54,'Station data'!CX54,'Station data'!DD54,'Station data'!DJ54,'Station data'!DP54,'Station data'!DV54,'Station data'!EB54,'Station data'!EH54,'Station data'!EN54,'Station data'!ET54,'Station data'!EZ54,'Station data'!FF54)</f>
        <v>92.18333333333329</v>
      </c>
    </row>
    <row r="54" ht="21.95" customHeight="1">
      <c r="A54" t="s" s="37">
        <v>85</v>
      </c>
      <c r="B54" s="93">
        <f>AVERAGE('Station data'!B55,'Station data'!H55,'Station data'!N55,'Station data'!T55,'Station data'!Z55,'Station data'!AF55,'Station data'!AR55,'Station data'!AL55,'Station data'!AX55,'Station data'!BD55,'Station data'!BJ55,'Station data'!BP55,'Station data'!BV55,'Station data'!CB55,'Station data'!CH55,'Station data'!CN55,'Station data'!CT55,'Station data'!CZ55,'Station data'!DF55,'Station data'!DL55,'Station data'!DR55,'Station data'!DX55,'Station data'!ED55,'Station data'!EJ55,'Station data'!EP55,'Station data'!EV55,'Station data'!FB55)</f>
        <v>84.42307692307691</v>
      </c>
      <c r="C54" s="69">
        <f>AVERAGE('Station data'!C55,'Station data'!I55,'Station data'!O55,'Station data'!U55,'Station data'!AA55,'Station data'!AG55,'Station data'!AS55,'Station data'!AM55,'Station data'!AY55,'Station data'!BE55,'Station data'!BK55,'Station data'!BQ55,'Station data'!BW55,'Station data'!CC55,'Station data'!CI55,'Station data'!CO55,'Station data'!CU55,'Station data'!DA55,'Station data'!DG55,'Station data'!DM55,'Station data'!DS55,'Station data'!DY55,'Station data'!EE55,'Station data'!EK55,'Station data'!EQ55,'Station data'!EW55,'Station data'!FC55)</f>
        <v>860.615384615385</v>
      </c>
      <c r="D54" s="69">
        <f>AVERAGE('Station data'!D55,'Station data'!J55,'Station data'!P55,'Station data'!V55,'Station data'!AB55,'Station data'!AH55,'Station data'!AT55,'Station data'!AN55,'Station data'!AZ55,'Station data'!BF55,'Station data'!BL55,'Station data'!BR55,'Station data'!BX55,'Station data'!CD55,'Station data'!CJ55,'Station data'!CP55,'Station data'!CV55,'Station data'!DB55,'Station data'!DH55,'Station data'!DN55,'Station data'!DT55,'Station data'!DZ55,'Station data'!EF55,'Station data'!EL55,'Station data'!ER55,'Station data'!EX55,'Station data'!FD55)</f>
        <v>0.307692307692308</v>
      </c>
      <c r="E54" s="69">
        <f>AVERAGE('Station data'!E55,'Station data'!K55,'Station data'!Q55,'Station data'!W55,'Station data'!AC55,'Station data'!AI55,'Station data'!AU55,'Station data'!AO55,'Station data'!BA55,'Station data'!BG55,'Station data'!BM55,'Station data'!BS55,'Station data'!BY55,'Station data'!CE55,'Station data'!CK55,'Station data'!CQ55,'Station data'!CW55,'Station data'!DC55,'Station data'!DI55,'Station data'!DO55,'Station data'!DU55,'Station data'!EA55,'Station data'!EG55,'Station data'!EM55,'Station data'!ES55,'Station data'!EY55,'Station data'!FE55)</f>
        <v>40.9538461538462</v>
      </c>
      <c r="F54" s="71">
        <f>AVERAGE('Station data'!F55,'Station data'!L55,'Station data'!R55,'Station data'!X55,'Station data'!AD55,'Station data'!AJ55,'Station data'!AV55,'Station data'!AP55,'Station data'!BB55,'Station data'!BH55,'Station data'!BN55,'Station data'!BT55,'Station data'!BZ55,'Station data'!CF55,'Station data'!CL55,'Station data'!CR55,'Station data'!CX55,'Station data'!DD55,'Station data'!DJ55,'Station data'!DP55,'Station data'!DV55,'Station data'!EB55,'Station data'!EH55,'Station data'!EN55,'Station data'!ET55,'Station data'!EZ55,'Station data'!FF55)</f>
        <v>127.207142857143</v>
      </c>
    </row>
    <row r="55" ht="21.95" customHeight="1">
      <c r="A55" t="s" s="37">
        <v>86</v>
      </c>
      <c r="B55" s="93">
        <f>AVERAGE('Station data'!B56,'Station data'!H56,'Station data'!N56,'Station data'!T56,'Station data'!Z56,'Station data'!AF56,'Station data'!AR56,'Station data'!AL56,'Station data'!AX56,'Station data'!BD56,'Station data'!BJ56,'Station data'!BP56,'Station data'!BV56,'Station data'!CB56,'Station data'!CH56,'Station data'!CN56,'Station data'!CT56,'Station data'!CZ56,'Station data'!DF56,'Station data'!DL56,'Station data'!DR56,'Station data'!DX56,'Station data'!ED56,'Station data'!EJ56,'Station data'!EP56,'Station data'!EV56,'Station data'!FB56)</f>
        <v>86.69230769230769</v>
      </c>
      <c r="C55" s="69">
        <f>AVERAGE('Station data'!C56,'Station data'!I56,'Station data'!O56,'Station data'!U56,'Station data'!AA56,'Station data'!AG56,'Station data'!AS56,'Station data'!AM56,'Station data'!AY56,'Station data'!BE56,'Station data'!BK56,'Station data'!BQ56,'Station data'!BW56,'Station data'!CC56,'Station data'!CI56,'Station data'!CO56,'Station data'!CU56,'Station data'!DA56,'Station data'!DG56,'Station data'!DM56,'Station data'!DS56,'Station data'!DY56,'Station data'!EE56,'Station data'!EK56,'Station data'!EQ56,'Station data'!EW56,'Station data'!FC56)</f>
        <v>943.007692307692</v>
      </c>
      <c r="D55" s="69">
        <f>AVERAGE('Station data'!D56,'Station data'!J56,'Station data'!P56,'Station data'!V56,'Station data'!AB56,'Station data'!AH56,'Station data'!AT56,'Station data'!AN56,'Station data'!AZ56,'Station data'!BF56,'Station data'!BL56,'Station data'!BR56,'Station data'!BX56,'Station data'!CD56,'Station data'!CJ56,'Station data'!CP56,'Station data'!CV56,'Station data'!DB56,'Station data'!DH56,'Station data'!DN56,'Station data'!DT56,'Station data'!DZ56,'Station data'!EF56,'Station data'!EL56,'Station data'!ER56,'Station data'!EX56,'Station data'!FD56)</f>
        <v>0.923076923076923</v>
      </c>
      <c r="E55" s="69">
        <f>AVERAGE('Station data'!E56,'Station data'!K56,'Station data'!Q56,'Station data'!W56,'Station data'!AC56,'Station data'!AI56,'Station data'!AU56,'Station data'!AO56,'Station data'!BA56,'Station data'!BG56,'Station data'!BM56,'Station data'!BS56,'Station data'!BY56,'Station data'!CE56,'Station data'!CK56,'Station data'!CQ56,'Station data'!CW56,'Station data'!DC56,'Station data'!DI56,'Station data'!DO56,'Station data'!DU56,'Station data'!EA56,'Station data'!EG56,'Station data'!EM56,'Station data'!ES56,'Station data'!EY56,'Station data'!FE56)</f>
        <v>109.865384615385</v>
      </c>
      <c r="F55" s="71">
        <f>AVERAGE('Station data'!F56,'Station data'!L56,'Station data'!R56,'Station data'!X56,'Station data'!AD56,'Station data'!AJ56,'Station data'!AV56,'Station data'!AP56,'Station data'!BB56,'Station data'!BH56,'Station data'!BN56,'Station data'!BT56,'Station data'!BZ56,'Station data'!CF56,'Station data'!CL56,'Station data'!CR56,'Station data'!CX56,'Station data'!DD56,'Station data'!DJ56,'Station data'!DP56,'Station data'!DV56,'Station data'!EB56,'Station data'!EH56,'Station data'!EN56,'Station data'!ET56,'Station data'!EZ56,'Station data'!FF56)</f>
        <v>117.588888888889</v>
      </c>
    </row>
    <row r="56" ht="21.95" customHeight="1">
      <c r="A56" t="s" s="37">
        <v>87</v>
      </c>
      <c r="B56" s="93">
        <f>AVERAGE('Station data'!B57,'Station data'!H57,'Station data'!N57,'Station data'!T57,'Station data'!Z57,'Station data'!AF57,'Station data'!AR57,'Station data'!AL57,'Station data'!AX57,'Station data'!BD57,'Station data'!BJ57,'Station data'!BP57,'Station data'!BV57,'Station data'!CB57,'Station data'!CH57,'Station data'!CN57,'Station data'!CT57,'Station data'!CZ57,'Station data'!DF57,'Station data'!DL57,'Station data'!DR57,'Station data'!DX57,'Station data'!ED57,'Station data'!EJ57,'Station data'!EP57,'Station data'!EV57,'Station data'!FB57)</f>
        <v>86.07692307692309</v>
      </c>
      <c r="C56" s="69">
        <f>AVERAGE('Station data'!C57,'Station data'!I57,'Station data'!O57,'Station data'!U57,'Station data'!AA57,'Station data'!AG57,'Station data'!AS57,'Station data'!AM57,'Station data'!AY57,'Station data'!BE57,'Station data'!BK57,'Station data'!BQ57,'Station data'!BW57,'Station data'!CC57,'Station data'!CI57,'Station data'!CO57,'Station data'!CU57,'Station data'!DA57,'Station data'!DG57,'Station data'!DM57,'Station data'!DS57,'Station data'!DY57,'Station data'!EE57,'Station data'!EK57,'Station data'!EQ57,'Station data'!EW57,'Station data'!FC57)</f>
        <v>801.311538461538</v>
      </c>
      <c r="D56" s="69">
        <f>AVERAGE('Station data'!D57,'Station data'!J57,'Station data'!P57,'Station data'!V57,'Station data'!AB57,'Station data'!AH57,'Station data'!AT57,'Station data'!AN57,'Station data'!AZ57,'Station data'!BF57,'Station data'!BL57,'Station data'!BR57,'Station data'!BX57,'Station data'!CD57,'Station data'!CJ57,'Station data'!CP57,'Station data'!CV57,'Station data'!DB57,'Station data'!DH57,'Station data'!DN57,'Station data'!DT57,'Station data'!DZ57,'Station data'!EF57,'Station data'!EL57,'Station data'!ER57,'Station data'!EX57,'Station data'!FD57)</f>
        <v>0.346153846153846</v>
      </c>
      <c r="E56" s="69">
        <f>AVERAGE('Station data'!E57,'Station data'!K57,'Station data'!Q57,'Station data'!W57,'Station data'!AC57,'Station data'!AI57,'Station data'!AU57,'Station data'!AO57,'Station data'!BA57,'Station data'!BG57,'Station data'!BM57,'Station data'!BS57,'Station data'!BY57,'Station data'!CE57,'Station data'!CK57,'Station data'!CQ57,'Station data'!CW57,'Station data'!DC57,'Station data'!DI57,'Station data'!DO57,'Station data'!DU57,'Station data'!EA57,'Station data'!EG57,'Station data'!EM57,'Station data'!ES57,'Station data'!EY57,'Station data'!FE57)</f>
        <v>26.7384615384615</v>
      </c>
      <c r="F56" s="71">
        <f>AVERAGE('Station data'!F57,'Station data'!L57,'Station data'!R57,'Station data'!X57,'Station data'!AD57,'Station data'!AJ57,'Station data'!AV57,'Station data'!AP57,'Station data'!BB57,'Station data'!BH57,'Station data'!BN57,'Station data'!BT57,'Station data'!BZ57,'Station data'!CF57,'Station data'!CL57,'Station data'!CR57,'Station data'!CX57,'Station data'!DD57,'Station data'!DJ57,'Station data'!DP57,'Station data'!DV57,'Station data'!EB57,'Station data'!EH57,'Station data'!EN57,'Station data'!ET57,'Station data'!EZ57,'Station data'!FF57)</f>
        <v>78.23999999999999</v>
      </c>
    </row>
    <row r="57" ht="21.95" customHeight="1">
      <c r="A57" s="39">
        <v>1910</v>
      </c>
      <c r="B57" s="93">
        <f>AVERAGE('Station data'!B58,'Station data'!H58,'Station data'!N58,'Station data'!T58,'Station data'!Z58,'Station data'!AF58,'Station data'!AR58,'Station data'!AL58,'Station data'!AX58,'Station data'!BD58,'Station data'!BJ58,'Station data'!BP58,'Station data'!BV58,'Station data'!CB58,'Station data'!CH58,'Station data'!CN58,'Station data'!CT58,'Station data'!CZ58,'Station data'!DF58,'Station data'!DL58,'Station data'!DR58,'Station data'!DX58,'Station data'!ED58,'Station data'!EJ58,'Station data'!EP58,'Station data'!EV58,'Station data'!FB58)</f>
        <v>92.2692307692308</v>
      </c>
      <c r="C57" s="69">
        <f>AVERAGE('Station data'!C58,'Station data'!I58,'Station data'!O58,'Station data'!U58,'Station data'!AA58,'Station data'!AG58,'Station data'!AS58,'Station data'!AM58,'Station data'!AY58,'Station data'!BE58,'Station data'!BK58,'Station data'!BQ58,'Station data'!BW58,'Station data'!CC58,'Station data'!CI58,'Station data'!CO58,'Station data'!CU58,'Station data'!DA58,'Station data'!DG58,'Station data'!DM58,'Station data'!DS58,'Station data'!DY58,'Station data'!EE58,'Station data'!EK58,'Station data'!EQ58,'Station data'!EW58,'Station data'!FC58)</f>
        <v>1068.596153846150</v>
      </c>
      <c r="D57" s="69">
        <f>AVERAGE('Station data'!D58,'Station data'!J58,'Station data'!P58,'Station data'!V58,'Station data'!AB58,'Station data'!AH58,'Station data'!AT58,'Station data'!AN58,'Station data'!AZ58,'Station data'!BF58,'Station data'!BL58,'Station data'!BR58,'Station data'!BX58,'Station data'!CD58,'Station data'!CJ58,'Station data'!CP58,'Station data'!CV58,'Station data'!DB58,'Station data'!DH58,'Station data'!DN58,'Station data'!DT58,'Station data'!DZ58,'Station data'!EF58,'Station data'!EL58,'Station data'!ER58,'Station data'!EX58,'Station data'!FD58)</f>
        <v>1.34615384615385</v>
      </c>
      <c r="E57" s="69">
        <f>AVERAGE('Station data'!E58,'Station data'!K58,'Station data'!Q58,'Station data'!W58,'Station data'!AC58,'Station data'!AI58,'Station data'!AU58,'Station data'!AO58,'Station data'!BA58,'Station data'!BG58,'Station data'!BM58,'Station data'!BS58,'Station data'!BY58,'Station data'!CE58,'Station data'!CK58,'Station data'!CQ58,'Station data'!CW58,'Station data'!DC58,'Station data'!DI58,'Station data'!DO58,'Station data'!DU58,'Station data'!EA58,'Station data'!EG58,'Station data'!EM58,'Station data'!ES58,'Station data'!EY58,'Station data'!FE58)</f>
        <v>138.311538461538</v>
      </c>
      <c r="F57" s="71">
        <f>AVERAGE('Station data'!F58,'Station data'!L58,'Station data'!R58,'Station data'!X58,'Station data'!AD58,'Station data'!AJ58,'Station data'!AV58,'Station data'!AP58,'Station data'!BB58,'Station data'!BH58,'Station data'!BN58,'Station data'!BT58,'Station data'!BZ58,'Station data'!CF58,'Station data'!CL58,'Station data'!CR58,'Station data'!CX58,'Station data'!DD58,'Station data'!DJ58,'Station data'!DP58,'Station data'!DV58,'Station data'!EB58,'Station data'!EH58,'Station data'!EN58,'Station data'!ET58,'Station data'!EZ58,'Station data'!FF58)</f>
        <v>103.015789473684</v>
      </c>
    </row>
    <row r="58" ht="21.95" customHeight="1">
      <c r="A58" s="39">
        <v>1911</v>
      </c>
      <c r="B58" s="93">
        <f>AVERAGE('Station data'!B59,'Station data'!H59,'Station data'!N59,'Station data'!T59,'Station data'!Z59,'Station data'!AF59,'Station data'!AR59,'Station data'!AL59,'Station data'!AX59,'Station data'!BD59,'Station data'!BJ59,'Station data'!BP59,'Station data'!BV59,'Station data'!CB59,'Station data'!CH59,'Station data'!CN59,'Station data'!CT59,'Station data'!CZ59,'Station data'!DF59,'Station data'!DL59,'Station data'!DR59,'Station data'!DX59,'Station data'!ED59,'Station data'!EJ59,'Station data'!EP59,'Station data'!EV59,'Station data'!FB59)</f>
        <v>84.3461538461538</v>
      </c>
      <c r="C58" s="69">
        <f>AVERAGE('Station data'!C59,'Station data'!I59,'Station data'!O59,'Station data'!U59,'Station data'!AA59,'Station data'!AG59,'Station data'!AS59,'Station data'!AM59,'Station data'!AY59,'Station data'!BE59,'Station data'!BK59,'Station data'!BQ59,'Station data'!BW59,'Station data'!CC59,'Station data'!CI59,'Station data'!CO59,'Station data'!CU59,'Station data'!DA59,'Station data'!DG59,'Station data'!DM59,'Station data'!DS59,'Station data'!DY59,'Station data'!EE59,'Station data'!EK59,'Station data'!EQ59,'Station data'!EW59,'Station data'!FC59)</f>
        <v>810.511538461538</v>
      </c>
      <c r="D58" s="69">
        <f>AVERAGE('Station data'!D59,'Station data'!J59,'Station data'!P59,'Station data'!V59,'Station data'!AB59,'Station data'!AH59,'Station data'!AT59,'Station data'!AN59,'Station data'!AZ59,'Station data'!BF59,'Station data'!BL59,'Station data'!BR59,'Station data'!BX59,'Station data'!CD59,'Station data'!CJ59,'Station data'!CP59,'Station data'!CV59,'Station data'!DB59,'Station data'!DH59,'Station data'!DN59,'Station data'!DT59,'Station data'!DZ59,'Station data'!EF59,'Station data'!EL59,'Station data'!ER59,'Station data'!EX59,'Station data'!FD59)</f>
        <v>0.5</v>
      </c>
      <c r="E58" s="69">
        <f>AVERAGE('Station data'!E59,'Station data'!K59,'Station data'!Q59,'Station data'!W59,'Station data'!AC59,'Station data'!AI59,'Station data'!AU59,'Station data'!AO59,'Station data'!BA59,'Station data'!BG59,'Station data'!BM59,'Station data'!BS59,'Station data'!BY59,'Station data'!CE59,'Station data'!CK59,'Station data'!CQ59,'Station data'!CW59,'Station data'!DC59,'Station data'!DI59,'Station data'!DO59,'Station data'!DU59,'Station data'!EA59,'Station data'!EG59,'Station data'!EM59,'Station data'!ES59,'Station data'!EY59,'Station data'!FE59)</f>
        <v>46.1923076923077</v>
      </c>
      <c r="F58" s="71">
        <f>AVERAGE('Station data'!F59,'Station data'!L59,'Station data'!R59,'Station data'!X59,'Station data'!AD59,'Station data'!AJ59,'Station data'!AV59,'Station data'!AP59,'Station data'!BB59,'Station data'!BH59,'Station data'!BN59,'Station data'!BT59,'Station data'!BZ59,'Station data'!CF59,'Station data'!CL59,'Station data'!CR59,'Station data'!CX59,'Station data'!DD59,'Station data'!DJ59,'Station data'!DP59,'Station data'!DV59,'Station data'!EB59,'Station data'!EH59,'Station data'!EN59,'Station data'!ET59,'Station data'!EZ59,'Station data'!FF59)</f>
        <v>90.7583333333333</v>
      </c>
    </row>
    <row r="59" ht="21.95" customHeight="1">
      <c r="A59" s="39">
        <v>1912</v>
      </c>
      <c r="B59" s="93">
        <f>AVERAGE('Station data'!B60,'Station data'!H60,'Station data'!N60,'Station data'!T60,'Station data'!Z60,'Station data'!AF60,'Station data'!AR60,'Station data'!AL60,'Station data'!AX60,'Station data'!BD60,'Station data'!BJ60,'Station data'!BP60,'Station data'!BV60,'Station data'!CB60,'Station data'!CH60,'Station data'!CN60,'Station data'!CT60,'Station data'!CZ60,'Station data'!DF60,'Station data'!DL60,'Station data'!DR60,'Station data'!DX60,'Station data'!ED60,'Station data'!EJ60,'Station data'!EP60,'Station data'!EV60,'Station data'!FB60)</f>
        <v>77.7307692307692</v>
      </c>
      <c r="C59" s="69">
        <f>AVERAGE('Station data'!C60,'Station data'!I60,'Station data'!O60,'Station data'!U60,'Station data'!AA60,'Station data'!AG60,'Station data'!AS60,'Station data'!AM60,'Station data'!AY60,'Station data'!BE60,'Station data'!BK60,'Station data'!BQ60,'Station data'!BW60,'Station data'!CC60,'Station data'!CI60,'Station data'!CO60,'Station data'!CU60,'Station data'!DA60,'Station data'!DG60,'Station data'!DM60,'Station data'!DS60,'Station data'!DY60,'Station data'!EE60,'Station data'!EK60,'Station data'!EQ60,'Station data'!EW60,'Station data'!FC60)</f>
        <v>817.103846153846</v>
      </c>
      <c r="D59" s="69">
        <f>AVERAGE('Station data'!D60,'Station data'!J60,'Station data'!P60,'Station data'!V60,'Station data'!AB60,'Station data'!AH60,'Station data'!AT60,'Station data'!AN60,'Station data'!AZ60,'Station data'!BF60,'Station data'!BL60,'Station data'!BR60,'Station data'!BX60,'Station data'!CD60,'Station data'!CJ60,'Station data'!CP60,'Station data'!CV60,'Station data'!DB60,'Station data'!DH60,'Station data'!DN60,'Station data'!DT60,'Station data'!DZ60,'Station data'!EF60,'Station data'!EL60,'Station data'!ER60,'Station data'!EX60,'Station data'!FD60)</f>
        <v>0.384615384615385</v>
      </c>
      <c r="E59" s="69">
        <f>AVERAGE('Station data'!E60,'Station data'!K60,'Station data'!Q60,'Station data'!W60,'Station data'!AC60,'Station data'!AI60,'Station data'!AU60,'Station data'!AO60,'Station data'!BA60,'Station data'!BG60,'Station data'!BM60,'Station data'!BS60,'Station data'!BY60,'Station data'!CE60,'Station data'!CK60,'Station data'!CQ60,'Station data'!CW60,'Station data'!DC60,'Station data'!DI60,'Station data'!DO60,'Station data'!DU60,'Station data'!EA60,'Station data'!EG60,'Station data'!EM60,'Station data'!ES60,'Station data'!EY60,'Station data'!FE60)</f>
        <v>29</v>
      </c>
      <c r="F59" s="71">
        <f>AVERAGE('Station data'!F60,'Station data'!L60,'Station data'!R60,'Station data'!X60,'Station data'!AD60,'Station data'!AJ60,'Station data'!AV60,'Station data'!AP60,'Station data'!BB60,'Station data'!BH60,'Station data'!BN60,'Station data'!BT60,'Station data'!BZ60,'Station data'!CF60,'Station data'!CL60,'Station data'!CR60,'Station data'!CX60,'Station data'!DD60,'Station data'!DJ60,'Station data'!DP60,'Station data'!DV60,'Station data'!EB60,'Station data'!EH60,'Station data'!EN60,'Station data'!ET60,'Station data'!EZ60,'Station data'!FF60)</f>
        <v>81.2375</v>
      </c>
    </row>
    <row r="60" ht="21.95" customHeight="1">
      <c r="A60" s="39">
        <v>1913</v>
      </c>
      <c r="B60" s="93">
        <f>AVERAGE('Station data'!B61,'Station data'!H61,'Station data'!N61,'Station data'!T61,'Station data'!Z61,'Station data'!AF61,'Station data'!AR61,'Station data'!AL61,'Station data'!AX61,'Station data'!BD61,'Station data'!BJ61,'Station data'!BP61,'Station data'!BV61,'Station data'!CB61,'Station data'!CH61,'Station data'!CN61,'Station data'!CT61,'Station data'!CZ61,'Station data'!DF61,'Station data'!DL61,'Station data'!DR61,'Station data'!DX61,'Station data'!ED61,'Station data'!EJ61,'Station data'!EP61,'Station data'!EV61,'Station data'!FB61)</f>
        <v>83.0384615384615</v>
      </c>
      <c r="C60" s="69">
        <f>AVERAGE('Station data'!C61,'Station data'!I61,'Station data'!O61,'Station data'!U61,'Station data'!AA61,'Station data'!AG61,'Station data'!AS61,'Station data'!AM61,'Station data'!AY61,'Station data'!BE61,'Station data'!BK61,'Station data'!BQ61,'Station data'!BW61,'Station data'!CC61,'Station data'!CI61,'Station data'!CO61,'Station data'!CU61,'Station data'!DA61,'Station data'!DG61,'Station data'!DM61,'Station data'!DS61,'Station data'!DY61,'Station data'!EE61,'Station data'!EK61,'Station data'!EQ61,'Station data'!EW61,'Station data'!FC61)</f>
        <v>912.546153846154</v>
      </c>
      <c r="D60" s="69">
        <f>AVERAGE('Station data'!D61,'Station data'!J61,'Station data'!P61,'Station data'!V61,'Station data'!AB61,'Station data'!AH61,'Station data'!AT61,'Station data'!AN61,'Station data'!AZ61,'Station data'!BF61,'Station data'!BL61,'Station data'!BR61,'Station data'!BX61,'Station data'!CD61,'Station data'!CJ61,'Station data'!CP61,'Station data'!CV61,'Station data'!DB61,'Station data'!DH61,'Station data'!DN61,'Station data'!DT61,'Station data'!DZ61,'Station data'!EF61,'Station data'!EL61,'Station data'!ER61,'Station data'!EX61,'Station data'!FD61)</f>
        <v>0.576923076923077</v>
      </c>
      <c r="E60" s="69">
        <f>AVERAGE('Station data'!E61,'Station data'!K61,'Station data'!Q61,'Station data'!W61,'Station data'!AC61,'Station data'!AI61,'Station data'!AU61,'Station data'!AO61,'Station data'!BA61,'Station data'!BG61,'Station data'!BM61,'Station data'!BS61,'Station data'!BY61,'Station data'!CE61,'Station data'!CK61,'Station data'!CQ61,'Station data'!CW61,'Station data'!DC61,'Station data'!DI61,'Station data'!DO61,'Station data'!DU61,'Station data'!EA61,'Station data'!EG61,'Station data'!EM61,'Station data'!ES61,'Station data'!EY61,'Station data'!FE61)</f>
        <v>49.0846153846154</v>
      </c>
      <c r="F60" s="71">
        <f>AVERAGE('Station data'!F61,'Station data'!L61,'Station data'!R61,'Station data'!X61,'Station data'!AD61,'Station data'!AJ61,'Station data'!AV61,'Station data'!AP61,'Station data'!BB61,'Station data'!BH61,'Station data'!BN61,'Station data'!BT61,'Station data'!BZ61,'Station data'!CF61,'Station data'!CL61,'Station data'!CR61,'Station data'!CX61,'Station data'!DD61,'Station data'!DJ61,'Station data'!DP61,'Station data'!DV61,'Station data'!EB61,'Station data'!EH61,'Station data'!EN61,'Station data'!ET61,'Station data'!EZ61,'Station data'!FF61)</f>
        <v>80.9583333333333</v>
      </c>
    </row>
    <row r="61" ht="21.95" customHeight="1">
      <c r="A61" s="39">
        <v>1914</v>
      </c>
      <c r="B61" s="93">
        <f>AVERAGE('Station data'!B62,'Station data'!H62,'Station data'!N62,'Station data'!T62,'Station data'!Z62,'Station data'!AF62,'Station data'!AR62,'Station data'!AL62,'Station data'!AX62,'Station data'!BD62,'Station data'!BJ62,'Station data'!BP62,'Station data'!BV62,'Station data'!CB62,'Station data'!CH62,'Station data'!CN62,'Station data'!CT62,'Station data'!CZ62,'Station data'!DF62,'Station data'!DL62,'Station data'!DR62,'Station data'!DX62,'Station data'!ED62,'Station data'!EJ62,'Station data'!EP62,'Station data'!EV62,'Station data'!FB62)</f>
        <v>94.19230769230769</v>
      </c>
      <c r="C61" s="69">
        <f>AVERAGE('Station data'!C62,'Station data'!I62,'Station data'!O62,'Station data'!U62,'Station data'!AA62,'Station data'!AG62,'Station data'!AS62,'Station data'!AM62,'Station data'!AY62,'Station data'!BE62,'Station data'!BK62,'Station data'!BQ62,'Station data'!BW62,'Station data'!CC62,'Station data'!CI62,'Station data'!CO62,'Station data'!CU62,'Station data'!DA62,'Station data'!DG62,'Station data'!DM62,'Station data'!DS62,'Station data'!DY62,'Station data'!EE62,'Station data'!EK62,'Station data'!EQ62,'Station data'!EW62,'Station data'!FC62)</f>
        <v>903.715384615385</v>
      </c>
      <c r="D61" s="69">
        <f>AVERAGE('Station data'!D62,'Station data'!J62,'Station data'!P62,'Station data'!V62,'Station data'!AB62,'Station data'!AH62,'Station data'!AT62,'Station data'!AN62,'Station data'!AZ62,'Station data'!BF62,'Station data'!BL62,'Station data'!BR62,'Station data'!BX62,'Station data'!CD62,'Station data'!CJ62,'Station data'!CP62,'Station data'!CV62,'Station data'!DB62,'Station data'!DH62,'Station data'!DN62,'Station data'!DT62,'Station data'!DZ62,'Station data'!EF62,'Station data'!EL62,'Station data'!ER62,'Station data'!EX62,'Station data'!FD62)</f>
        <v>0.384615384615385</v>
      </c>
      <c r="E61" s="69">
        <f>AVERAGE('Station data'!E62,'Station data'!K62,'Station data'!Q62,'Station data'!W62,'Station data'!AC62,'Station data'!AI62,'Station data'!AU62,'Station data'!AO62,'Station data'!BA62,'Station data'!BG62,'Station data'!BM62,'Station data'!BS62,'Station data'!BY62,'Station data'!CE62,'Station data'!CK62,'Station data'!CQ62,'Station data'!CW62,'Station data'!DC62,'Station data'!DI62,'Station data'!DO62,'Station data'!DU62,'Station data'!EA62,'Station data'!EG62,'Station data'!EM62,'Station data'!ES62,'Station data'!EY62,'Station data'!FE62)</f>
        <v>39.1576923076923</v>
      </c>
      <c r="F61" s="71">
        <f>AVERAGE('Station data'!F62,'Station data'!L62,'Station data'!R62,'Station data'!X62,'Station data'!AD62,'Station data'!AJ62,'Station data'!AV62,'Station data'!AP62,'Station data'!BB62,'Station data'!BH62,'Station data'!BN62,'Station data'!BT62,'Station data'!BZ62,'Station data'!CF62,'Station data'!CL62,'Station data'!CR62,'Station data'!CX62,'Station data'!DD62,'Station data'!DJ62,'Station data'!DP62,'Station data'!DV62,'Station data'!EB62,'Station data'!EH62,'Station data'!EN62,'Station data'!ET62,'Station data'!EZ62,'Station data'!FF62)</f>
        <v>91.6125</v>
      </c>
    </row>
    <row r="62" ht="21.95" customHeight="1">
      <c r="A62" s="39">
        <v>1915</v>
      </c>
      <c r="B62" s="93">
        <f>AVERAGE('Station data'!B63,'Station data'!H63,'Station data'!N63,'Station data'!T63,'Station data'!Z63,'Station data'!AF63,'Station data'!AR63,'Station data'!AL63,'Station data'!AX63,'Station data'!BD63,'Station data'!BJ63,'Station data'!BP63,'Station data'!BV63,'Station data'!CB63,'Station data'!CH63,'Station data'!CN63,'Station data'!CT63,'Station data'!CZ63,'Station data'!DF63,'Station data'!DL63,'Station data'!DR63,'Station data'!DX63,'Station data'!ED63,'Station data'!EJ63,'Station data'!EP63,'Station data'!EV63,'Station data'!FB63)</f>
        <v>67.7407407407407</v>
      </c>
      <c r="C62" s="69">
        <f>AVERAGE('Station data'!C63,'Station data'!I63,'Station data'!O63,'Station data'!U63,'Station data'!AA63,'Station data'!AG63,'Station data'!AS63,'Station data'!AM63,'Station data'!AY63,'Station data'!BE63,'Station data'!BK63,'Station data'!BQ63,'Station data'!BW63,'Station data'!CC63,'Station data'!CI63,'Station data'!CO63,'Station data'!CU63,'Station data'!DA63,'Station data'!DG63,'Station data'!DM63,'Station data'!DS63,'Station data'!DY63,'Station data'!EE63,'Station data'!EK63,'Station data'!EQ63,'Station data'!EW63,'Station data'!FC63)</f>
        <v>517.122222222222</v>
      </c>
      <c r="D62" s="69">
        <f>AVERAGE('Station data'!D63,'Station data'!J63,'Station data'!P63,'Station data'!V63,'Station data'!AB63,'Station data'!AH63,'Station data'!AT63,'Station data'!AN63,'Station data'!AZ63,'Station data'!BF63,'Station data'!BL63,'Station data'!BR63,'Station data'!BX63,'Station data'!CD63,'Station data'!CJ63,'Station data'!CP63,'Station data'!CV63,'Station data'!DB63,'Station data'!DH63,'Station data'!DN63,'Station data'!DT63,'Station data'!DZ63,'Station data'!EF63,'Station data'!EL63,'Station data'!ER63,'Station data'!EX63,'Station data'!FD63)</f>
        <v>0.148148148148148</v>
      </c>
      <c r="E62" s="69">
        <f>AVERAGE('Station data'!E63,'Station data'!K63,'Station data'!Q63,'Station data'!W63,'Station data'!AC63,'Station data'!AI63,'Station data'!AU63,'Station data'!AO63,'Station data'!BA63,'Station data'!BG63,'Station data'!BM63,'Station data'!BS63,'Station data'!BY63,'Station data'!CE63,'Station data'!CK63,'Station data'!CQ63,'Station data'!CW63,'Station data'!DC63,'Station data'!DI63,'Station data'!DO63,'Station data'!DU63,'Station data'!EA63,'Station data'!EG63,'Station data'!EM63,'Station data'!ES63,'Station data'!EY63,'Station data'!FE63)</f>
        <v>11.6444444444444</v>
      </c>
      <c r="F62" s="71">
        <f>AVERAGE('Station data'!F63,'Station data'!L63,'Station data'!R63,'Station data'!X63,'Station data'!AD63,'Station data'!AJ63,'Station data'!AV63,'Station data'!AP63,'Station data'!BB63,'Station data'!BH63,'Station data'!BN63,'Station data'!BT63,'Station data'!BZ63,'Station data'!CF63,'Station data'!CL63,'Station data'!CR63,'Station data'!CX63,'Station data'!DD63,'Station data'!DJ63,'Station data'!DP63,'Station data'!DV63,'Station data'!EB63,'Station data'!EH63,'Station data'!EN63,'Station data'!ET63,'Station data'!EZ63,'Station data'!FF63)</f>
        <v>78.59999999999999</v>
      </c>
    </row>
    <row r="63" ht="21.95" customHeight="1">
      <c r="A63" s="39">
        <v>1916</v>
      </c>
      <c r="B63" s="93">
        <f>AVERAGE('Station data'!B64,'Station data'!H64,'Station data'!N64,'Station data'!T64,'Station data'!Z64,'Station data'!AF64,'Station data'!AR64,'Station data'!AL64,'Station data'!AX64,'Station data'!BD64,'Station data'!BJ64,'Station data'!BP64,'Station data'!BV64,'Station data'!CB64,'Station data'!CH64,'Station data'!CN64,'Station data'!CT64,'Station data'!CZ64,'Station data'!DF64,'Station data'!DL64,'Station data'!DR64,'Station data'!DX64,'Station data'!ED64,'Station data'!EJ64,'Station data'!EP64,'Station data'!EV64,'Station data'!FB64)</f>
        <v>97.7037037037037</v>
      </c>
      <c r="C63" s="69">
        <f>AVERAGE('Station data'!C64,'Station data'!I64,'Station data'!O64,'Station data'!U64,'Station data'!AA64,'Station data'!AG64,'Station data'!AS64,'Station data'!AM64,'Station data'!AY64,'Station data'!BE64,'Station data'!BK64,'Station data'!BQ64,'Station data'!BW64,'Station data'!CC64,'Station data'!CI64,'Station data'!CO64,'Station data'!CU64,'Station data'!DA64,'Station data'!DG64,'Station data'!DM64,'Station data'!DS64,'Station data'!DY64,'Station data'!EE64,'Station data'!EK64,'Station data'!EQ64,'Station data'!EW64,'Station data'!FC64)</f>
        <v>1031.207407407410</v>
      </c>
      <c r="D63" s="69">
        <f>AVERAGE('Station data'!D64,'Station data'!J64,'Station data'!P64,'Station data'!V64,'Station data'!AB64,'Station data'!AH64,'Station data'!AT64,'Station data'!AN64,'Station data'!AZ64,'Station data'!BF64,'Station data'!BL64,'Station data'!BR64,'Station data'!BX64,'Station data'!CD64,'Station data'!CJ64,'Station data'!CP64,'Station data'!CV64,'Station data'!DB64,'Station data'!DH64,'Station data'!DN64,'Station data'!DT64,'Station data'!DZ64,'Station data'!EF64,'Station data'!EL64,'Station data'!ER64,'Station data'!EX64,'Station data'!FD64)</f>
        <v>0.777777777777778</v>
      </c>
      <c r="E63" s="69">
        <f>AVERAGE('Station data'!E64,'Station data'!K64,'Station data'!Q64,'Station data'!W64,'Station data'!AC64,'Station data'!AI64,'Station data'!AU64,'Station data'!AO64,'Station data'!BA64,'Station data'!BG64,'Station data'!BM64,'Station data'!BS64,'Station data'!BY64,'Station data'!CE64,'Station data'!CK64,'Station data'!CQ64,'Station data'!CW64,'Station data'!DC64,'Station data'!DI64,'Station data'!DO64,'Station data'!DU64,'Station data'!EA64,'Station data'!EG64,'Station data'!EM64,'Station data'!ES64,'Station data'!EY64,'Station data'!FE64)</f>
        <v>66.27407407407409</v>
      </c>
      <c r="F63" s="71">
        <f>AVERAGE('Station data'!F64,'Station data'!L64,'Station data'!R64,'Station data'!X64,'Station data'!AD64,'Station data'!AJ64,'Station data'!AV64,'Station data'!AP64,'Station data'!BB64,'Station data'!BH64,'Station data'!BN64,'Station data'!BT64,'Station data'!BZ64,'Station data'!CF64,'Station data'!CL64,'Station data'!CR64,'Station data'!CX64,'Station data'!DD64,'Station data'!DJ64,'Station data'!DP64,'Station data'!DV64,'Station data'!EB64,'Station data'!EH64,'Station data'!EN64,'Station data'!ET64,'Station data'!EZ64,'Station data'!FF64)</f>
        <v>91.65666666666669</v>
      </c>
    </row>
    <row r="64" ht="21.95" customHeight="1">
      <c r="A64" s="39">
        <v>1917</v>
      </c>
      <c r="B64" s="93">
        <f>AVERAGE('Station data'!B65,'Station data'!H65,'Station data'!N65,'Station data'!T65,'Station data'!Z65,'Station data'!AF65,'Station data'!AR65,'Station data'!AL65,'Station data'!AX65,'Station data'!BD65,'Station data'!BJ65,'Station data'!BP65,'Station data'!BV65,'Station data'!CB65,'Station data'!CH65,'Station data'!CN65,'Station data'!CT65,'Station data'!CZ65,'Station data'!DF65,'Station data'!DL65,'Station data'!DR65,'Station data'!DX65,'Station data'!ED65,'Station data'!EJ65,'Station data'!EP65,'Station data'!EV65,'Station data'!FB65)</f>
        <v>95.8148148148148</v>
      </c>
      <c r="C64" s="69">
        <f>AVERAGE('Station data'!C65,'Station data'!I65,'Station data'!O65,'Station data'!U65,'Station data'!AA65,'Station data'!AG65,'Station data'!AS65,'Station data'!AM65,'Station data'!AY65,'Station data'!BE65,'Station data'!BK65,'Station data'!BQ65,'Station data'!BW65,'Station data'!CC65,'Station data'!CI65,'Station data'!CO65,'Station data'!CU65,'Station data'!DA65,'Station data'!DG65,'Station data'!DM65,'Station data'!DS65,'Station data'!DY65,'Station data'!EE65,'Station data'!EK65,'Station data'!EQ65,'Station data'!EW65,'Station data'!FC65)</f>
        <v>1081.240740740740</v>
      </c>
      <c r="D64" s="69">
        <f>AVERAGE('Station data'!D65,'Station data'!J65,'Station data'!P65,'Station data'!V65,'Station data'!AB65,'Station data'!AH65,'Station data'!AT65,'Station data'!AN65,'Station data'!AZ65,'Station data'!BF65,'Station data'!BL65,'Station data'!BR65,'Station data'!BX65,'Station data'!CD65,'Station data'!CJ65,'Station data'!CP65,'Station data'!CV65,'Station data'!DB65,'Station data'!DH65,'Station data'!DN65,'Station data'!DT65,'Station data'!DZ65,'Station data'!EF65,'Station data'!EL65,'Station data'!ER65,'Station data'!EX65,'Station data'!FD65)</f>
        <v>1.18518518518519</v>
      </c>
      <c r="E64" s="69">
        <f>AVERAGE('Station data'!E65,'Station data'!K65,'Station data'!Q65,'Station data'!W65,'Station data'!AC65,'Station data'!AI65,'Station data'!AU65,'Station data'!AO65,'Station data'!BA65,'Station data'!BG65,'Station data'!BM65,'Station data'!BS65,'Station data'!BY65,'Station data'!CE65,'Station data'!CK65,'Station data'!CQ65,'Station data'!CW65,'Station data'!DC65,'Station data'!DI65,'Station data'!DO65,'Station data'!DU65,'Station data'!EA65,'Station data'!EG65,'Station data'!EM65,'Station data'!ES65,'Station data'!EY65,'Station data'!FE65)</f>
        <v>122.881481481481</v>
      </c>
      <c r="F64" s="71">
        <f>AVERAGE('Station data'!F65,'Station data'!L65,'Station data'!R65,'Station data'!X65,'Station data'!AD65,'Station data'!AJ65,'Station data'!AV65,'Station data'!AP65,'Station data'!BB65,'Station data'!BH65,'Station data'!BN65,'Station data'!BT65,'Station data'!BZ65,'Station data'!CF65,'Station data'!CL65,'Station data'!CR65,'Station data'!CX65,'Station data'!DD65,'Station data'!DJ65,'Station data'!DP65,'Station data'!DV65,'Station data'!EB65,'Station data'!EH65,'Station data'!EN65,'Station data'!ET65,'Station data'!EZ65,'Station data'!FF65)</f>
        <v>113.31875</v>
      </c>
    </row>
    <row r="65" ht="21.95" customHeight="1">
      <c r="A65" s="39">
        <v>1918</v>
      </c>
      <c r="B65" s="93">
        <f>AVERAGE('Station data'!B66,'Station data'!H66,'Station data'!N66,'Station data'!T66,'Station data'!Z66,'Station data'!AF66,'Station data'!AR66,'Station data'!AL66,'Station data'!AX66,'Station data'!BD66,'Station data'!BJ66,'Station data'!BP66,'Station data'!BV66,'Station data'!CB66,'Station data'!CH66,'Station data'!CN66,'Station data'!CT66,'Station data'!CZ66,'Station data'!DF66,'Station data'!DL66,'Station data'!DR66,'Station data'!DX66,'Station data'!ED66,'Station data'!EJ66,'Station data'!EP66,'Station data'!EV66,'Station data'!FB66)</f>
        <v>80.037037037037</v>
      </c>
      <c r="C65" s="69">
        <f>AVERAGE('Station data'!C66,'Station data'!I66,'Station data'!O66,'Station data'!U66,'Station data'!AA66,'Station data'!AG66,'Station data'!AS66,'Station data'!AM66,'Station data'!AY66,'Station data'!BE66,'Station data'!BK66,'Station data'!BQ66,'Station data'!BW66,'Station data'!CC66,'Station data'!CI66,'Station data'!CO66,'Station data'!CU66,'Station data'!DA66,'Station data'!DG66,'Station data'!DM66,'Station data'!DS66,'Station data'!DY66,'Station data'!EE66,'Station data'!EK66,'Station data'!EQ66,'Station data'!EW66,'Station data'!FC66)</f>
        <v>690.9888888888891</v>
      </c>
      <c r="D65" s="69">
        <f>AVERAGE('Station data'!D66,'Station data'!J66,'Station data'!P66,'Station data'!V66,'Station data'!AB66,'Station data'!AH66,'Station data'!AT66,'Station data'!AN66,'Station data'!AZ66,'Station data'!BF66,'Station data'!BL66,'Station data'!BR66,'Station data'!BX66,'Station data'!CD66,'Station data'!CJ66,'Station data'!CP66,'Station data'!CV66,'Station data'!DB66,'Station data'!DH66,'Station data'!DN66,'Station data'!DT66,'Station data'!DZ66,'Station data'!EF66,'Station data'!EL66,'Station data'!ER66,'Station data'!EX66,'Station data'!FD66)</f>
        <v>0.407407407407407</v>
      </c>
      <c r="E65" s="69">
        <f>AVERAGE('Station data'!E66,'Station data'!K66,'Station data'!Q66,'Station data'!W66,'Station data'!AC66,'Station data'!AI66,'Station data'!AU66,'Station data'!AO66,'Station data'!BA66,'Station data'!BG66,'Station data'!BM66,'Station data'!BS66,'Station data'!BY66,'Station data'!CE66,'Station data'!CK66,'Station data'!CQ66,'Station data'!CW66,'Station data'!DC66,'Station data'!DI66,'Station data'!DO66,'Station data'!DU66,'Station data'!EA66,'Station data'!EG66,'Station data'!EM66,'Station data'!ES66,'Station data'!EY66,'Station data'!FE66)</f>
        <v>34.4518518518519</v>
      </c>
      <c r="F65" s="71">
        <f>AVERAGE('Station data'!F66,'Station data'!L66,'Station data'!R66,'Station data'!X66,'Station data'!AD66,'Station data'!AJ66,'Station data'!AV66,'Station data'!AP66,'Station data'!BB66,'Station data'!BH66,'Station data'!BN66,'Station data'!BT66,'Station data'!BZ66,'Station data'!CF66,'Station data'!CL66,'Station data'!CR66,'Station data'!CX66,'Station data'!DD66,'Station data'!DJ66,'Station data'!DP66,'Station data'!DV66,'Station data'!EB66,'Station data'!EH66,'Station data'!EN66,'Station data'!ET66,'Station data'!EZ66,'Station data'!FF66)</f>
        <v>91.5125</v>
      </c>
    </row>
    <row r="66" ht="21.95" customHeight="1">
      <c r="A66" s="39">
        <v>1919</v>
      </c>
      <c r="B66" s="93">
        <f>AVERAGE('Station data'!B67,'Station data'!H67,'Station data'!N67,'Station data'!T67,'Station data'!Z67,'Station data'!AF67,'Station data'!AR67,'Station data'!AL67,'Station data'!AX67,'Station data'!BD67,'Station data'!BJ67,'Station data'!BP67,'Station data'!BV67,'Station data'!CB67,'Station data'!CH67,'Station data'!CN67,'Station data'!CT67,'Station data'!CZ67,'Station data'!DF67,'Station data'!DL67,'Station data'!DR67,'Station data'!DX67,'Station data'!ED67,'Station data'!EJ67,'Station data'!EP67,'Station data'!EV67,'Station data'!FB67)</f>
        <v>72.4074074074074</v>
      </c>
      <c r="C66" s="69">
        <f>AVERAGE('Station data'!C67,'Station data'!I67,'Station data'!O67,'Station data'!U67,'Station data'!AA67,'Station data'!AG67,'Station data'!AS67,'Station data'!AM67,'Station data'!AY67,'Station data'!BE67,'Station data'!BK67,'Station data'!BQ67,'Station data'!BW67,'Station data'!CC67,'Station data'!CI67,'Station data'!CO67,'Station data'!CU67,'Station data'!DA67,'Station data'!DG67,'Station data'!DM67,'Station data'!DS67,'Station data'!DY67,'Station data'!EE67,'Station data'!EK67,'Station data'!EQ67,'Station data'!EW67,'Station data'!FC67)</f>
        <v>711.618518518519</v>
      </c>
      <c r="D66" s="69">
        <f>AVERAGE('Station data'!D67,'Station data'!J67,'Station data'!P67,'Station data'!V67,'Station data'!AB67,'Station data'!AH67,'Station data'!AT67,'Station data'!AN67,'Station data'!AZ67,'Station data'!BF67,'Station data'!BL67,'Station data'!BR67,'Station data'!BX67,'Station data'!CD67,'Station data'!CJ67,'Station data'!CP67,'Station data'!CV67,'Station data'!DB67,'Station data'!DH67,'Station data'!DN67,'Station data'!DT67,'Station data'!DZ67,'Station data'!EF67,'Station data'!EL67,'Station data'!ER67,'Station data'!EX67,'Station data'!FD67)</f>
        <v>0.7037037037037041</v>
      </c>
      <c r="E66" s="69">
        <f>AVERAGE('Station data'!E67,'Station data'!K67,'Station data'!Q67,'Station data'!W67,'Station data'!AC67,'Station data'!AI67,'Station data'!AU67,'Station data'!AO67,'Station data'!BA67,'Station data'!BG67,'Station data'!BM67,'Station data'!BS67,'Station data'!BY67,'Station data'!CE67,'Station data'!CK67,'Station data'!CQ67,'Station data'!CW67,'Station data'!DC67,'Station data'!DI67,'Station data'!DO67,'Station data'!DU67,'Station data'!EA67,'Station data'!EG67,'Station data'!EM67,'Station data'!ES67,'Station data'!EY67,'Station data'!FE67)</f>
        <v>76.60740740740739</v>
      </c>
      <c r="F66" s="71">
        <f>AVERAGE('Station data'!F67,'Station data'!L67,'Station data'!R67,'Station data'!X67,'Station data'!AD67,'Station data'!AJ67,'Station data'!AV67,'Station data'!AP67,'Station data'!BB67,'Station data'!BH67,'Station data'!BN67,'Station data'!BT67,'Station data'!BZ67,'Station data'!CF67,'Station data'!CL67,'Station data'!CR67,'Station data'!CX67,'Station data'!DD67,'Station data'!DJ67,'Station data'!DP67,'Station data'!DV67,'Station data'!EB67,'Station data'!EH67,'Station data'!EN67,'Station data'!ET67,'Station data'!EZ67,'Station data'!FF67)</f>
        <v>112.626666666667</v>
      </c>
    </row>
    <row r="67" ht="21.95" customHeight="1">
      <c r="A67" s="39">
        <v>1920</v>
      </c>
      <c r="B67" s="93">
        <f>AVERAGE('Station data'!B68,'Station data'!H68,'Station data'!N68,'Station data'!T68,'Station data'!Z68,'Station data'!AF68,'Station data'!AR68,'Station data'!AL68,'Station data'!AX68,'Station data'!BD68,'Station data'!BJ68,'Station data'!BP68,'Station data'!BV68,'Station data'!CB68,'Station data'!CH68,'Station data'!CN68,'Station data'!CT68,'Station data'!CZ68,'Station data'!DF68,'Station data'!DL68,'Station data'!DR68,'Station data'!DX68,'Station data'!ED68,'Station data'!EJ68,'Station data'!EP68,'Station data'!EV68,'Station data'!FB68)</f>
        <v>93.2592592592593</v>
      </c>
      <c r="C67" s="69">
        <f>AVERAGE('Station data'!C68,'Station data'!I68,'Station data'!O68,'Station data'!U68,'Station data'!AA68,'Station data'!AG68,'Station data'!AS68,'Station data'!AM68,'Station data'!AY68,'Station data'!BE68,'Station data'!BK68,'Station data'!BQ68,'Station data'!BW68,'Station data'!CC68,'Station data'!CI68,'Station data'!CO68,'Station data'!CU68,'Station data'!DA68,'Station data'!DG68,'Station data'!DM68,'Station data'!DS68,'Station data'!DY68,'Station data'!EE68,'Station data'!EK68,'Station data'!EQ68,'Station data'!EW68,'Station data'!FC68)</f>
        <v>994.418518518519</v>
      </c>
      <c r="D67" s="69">
        <f>AVERAGE('Station data'!D68,'Station data'!J68,'Station data'!P68,'Station data'!V68,'Station data'!AB68,'Station data'!AH68,'Station data'!AT68,'Station data'!AN68,'Station data'!AZ68,'Station data'!BF68,'Station data'!BL68,'Station data'!BR68,'Station data'!BX68,'Station data'!CD68,'Station data'!CJ68,'Station data'!CP68,'Station data'!CV68,'Station data'!DB68,'Station data'!DH68,'Station data'!DN68,'Station data'!DT68,'Station data'!DZ68,'Station data'!EF68,'Station data'!EL68,'Station data'!ER68,'Station data'!EX68,'Station data'!FD68)</f>
        <v>0.666666666666667</v>
      </c>
      <c r="E67" s="69">
        <f>AVERAGE('Station data'!E68,'Station data'!K68,'Station data'!Q68,'Station data'!W68,'Station data'!AC68,'Station data'!AI68,'Station data'!AU68,'Station data'!AO68,'Station data'!BA68,'Station data'!BG68,'Station data'!BM68,'Station data'!BS68,'Station data'!BY68,'Station data'!CE68,'Station data'!CK68,'Station data'!CQ68,'Station data'!CW68,'Station data'!DC68,'Station data'!DI68,'Station data'!DO68,'Station data'!DU68,'Station data'!EA68,'Station data'!EG68,'Station data'!EM68,'Station data'!ES68,'Station data'!EY68,'Station data'!FE68)</f>
        <v>54.1851851851852</v>
      </c>
      <c r="F67" s="71">
        <f>AVERAGE('Station data'!F68,'Station data'!L68,'Station data'!R68,'Station data'!X68,'Station data'!AD68,'Station data'!AJ68,'Station data'!AV68,'Station data'!AP68,'Station data'!BB68,'Station data'!BH68,'Station data'!BN68,'Station data'!BT68,'Station data'!BZ68,'Station data'!CF68,'Station data'!CL68,'Station data'!CR68,'Station data'!CX68,'Station data'!DD68,'Station data'!DJ68,'Station data'!DP68,'Station data'!DV68,'Station data'!EB68,'Station data'!EH68,'Station data'!EN68,'Station data'!ET68,'Station data'!EZ68,'Station data'!FF68)</f>
        <v>81.48571428571429</v>
      </c>
    </row>
    <row r="68" ht="21.95" customHeight="1">
      <c r="A68" s="39">
        <v>1921</v>
      </c>
      <c r="B68" s="93">
        <f>AVERAGE('Station data'!B69,'Station data'!H69,'Station data'!N69,'Station data'!T69,'Station data'!Z69,'Station data'!AF69,'Station data'!AR69,'Station data'!AL69,'Station data'!AX69,'Station data'!BD69,'Station data'!BJ69,'Station data'!BP69,'Station data'!BV69,'Station data'!CB69,'Station data'!CH69,'Station data'!CN69,'Station data'!CT69,'Station data'!CZ69,'Station data'!DF69,'Station data'!DL69,'Station data'!DR69,'Station data'!DX69,'Station data'!ED69,'Station data'!EJ69,'Station data'!EP69,'Station data'!EV69,'Station data'!FB69)</f>
        <v>99.6296296296296</v>
      </c>
      <c r="C68" s="69">
        <f>AVERAGE('Station data'!C69,'Station data'!I69,'Station data'!O69,'Station data'!U69,'Station data'!AA69,'Station data'!AG69,'Station data'!AS69,'Station data'!AM69,'Station data'!AY69,'Station data'!BE69,'Station data'!BK69,'Station data'!BQ69,'Station data'!BW69,'Station data'!CC69,'Station data'!CI69,'Station data'!CO69,'Station data'!CU69,'Station data'!DA69,'Station data'!DG69,'Station data'!DM69,'Station data'!DS69,'Station data'!DY69,'Station data'!EE69,'Station data'!EK69,'Station data'!EQ69,'Station data'!EW69,'Station data'!FC69)</f>
        <v>1291.688888888890</v>
      </c>
      <c r="D68" s="69">
        <f>AVERAGE('Station data'!D69,'Station data'!J69,'Station data'!P69,'Station data'!V69,'Station data'!AB69,'Station data'!AH69,'Station data'!AT69,'Station data'!AN69,'Station data'!AZ69,'Station data'!BF69,'Station data'!BL69,'Station data'!BR69,'Station data'!BX69,'Station data'!CD69,'Station data'!CJ69,'Station data'!CP69,'Station data'!CV69,'Station data'!DB69,'Station data'!DH69,'Station data'!DN69,'Station data'!DT69,'Station data'!DZ69,'Station data'!EF69,'Station data'!EL69,'Station data'!ER69,'Station data'!EX69,'Station data'!FD69)</f>
        <v>2.22222222222222</v>
      </c>
      <c r="E68" s="69">
        <f>AVERAGE('Station data'!E69,'Station data'!K69,'Station data'!Q69,'Station data'!W69,'Station data'!AC69,'Station data'!AI69,'Station data'!AU69,'Station data'!AO69,'Station data'!BA69,'Station data'!BG69,'Station data'!BM69,'Station data'!BS69,'Station data'!BY69,'Station data'!CE69,'Station data'!CK69,'Station data'!CQ69,'Station data'!CW69,'Station data'!DC69,'Station data'!DI69,'Station data'!DO69,'Station data'!DU69,'Station data'!EA69,'Station data'!EG69,'Station data'!EM69,'Station data'!ES69,'Station data'!EY69,'Station data'!FE69)</f>
        <v>281.440740740741</v>
      </c>
      <c r="F68" s="71">
        <f>AVERAGE('Station data'!F69,'Station data'!L69,'Station data'!R69,'Station data'!X69,'Station data'!AD69,'Station data'!AJ69,'Station data'!AV69,'Station data'!AP69,'Station data'!BB69,'Station data'!BH69,'Station data'!BN69,'Station data'!BT69,'Station data'!BZ69,'Station data'!CF69,'Station data'!CL69,'Station data'!CR69,'Station data'!CX69,'Station data'!DD69,'Station data'!DJ69,'Station data'!DP69,'Station data'!DV69,'Station data'!EB69,'Station data'!EH69,'Station data'!EN69,'Station data'!ET69,'Station data'!EZ69,'Station data'!FF69)</f>
        <v>122.016180555556</v>
      </c>
    </row>
    <row r="69" ht="21.95" customHeight="1">
      <c r="A69" s="39">
        <v>1922</v>
      </c>
      <c r="B69" s="93">
        <f>AVERAGE('Station data'!B70,'Station data'!H70,'Station data'!N70,'Station data'!T70,'Station data'!Z70,'Station data'!AF70,'Station data'!AR70,'Station data'!AL70,'Station data'!AX70,'Station data'!BD70,'Station data'!BJ70,'Station data'!BP70,'Station data'!BV70,'Station data'!CB70,'Station data'!CH70,'Station data'!CN70,'Station data'!CT70,'Station data'!CZ70,'Station data'!DF70,'Station data'!DL70,'Station data'!DR70,'Station data'!DX70,'Station data'!ED70,'Station data'!EJ70,'Station data'!EP70,'Station data'!EV70,'Station data'!FB70)</f>
        <v>75.037037037037</v>
      </c>
      <c r="C69" s="69">
        <f>AVERAGE('Station data'!C70,'Station data'!I70,'Station data'!O70,'Station data'!U70,'Station data'!AA70,'Station data'!AG70,'Station data'!AS70,'Station data'!AM70,'Station data'!AY70,'Station data'!BE70,'Station data'!BK70,'Station data'!BQ70,'Station data'!BW70,'Station data'!CC70,'Station data'!CI70,'Station data'!CO70,'Station data'!CU70,'Station data'!DA70,'Station data'!DG70,'Station data'!DM70,'Station data'!DS70,'Station data'!DY70,'Station data'!EE70,'Station data'!EK70,'Station data'!EQ70,'Station data'!EW70,'Station data'!FC70)</f>
        <v>748.270370370370</v>
      </c>
      <c r="D69" s="69">
        <f>AVERAGE('Station data'!D70,'Station data'!J70,'Station data'!P70,'Station data'!V70,'Station data'!AB70,'Station data'!AH70,'Station data'!AT70,'Station data'!AN70,'Station data'!AZ70,'Station data'!BF70,'Station data'!BL70,'Station data'!BR70,'Station data'!BX70,'Station data'!CD70,'Station data'!CJ70,'Station data'!CP70,'Station data'!CV70,'Station data'!DB70,'Station data'!DH70,'Station data'!DN70,'Station data'!DT70,'Station data'!DZ70,'Station data'!EF70,'Station data'!EL70,'Station data'!ER70,'Station data'!EX70,'Station data'!FD70)</f>
        <v>0.407407407407407</v>
      </c>
      <c r="E69" s="69">
        <f>AVERAGE('Station data'!E70,'Station data'!K70,'Station data'!Q70,'Station data'!W70,'Station data'!AC70,'Station data'!AI70,'Station data'!AU70,'Station data'!AO70,'Station data'!BA70,'Station data'!BG70,'Station data'!BM70,'Station data'!BS70,'Station data'!BY70,'Station data'!CE70,'Station data'!CK70,'Station data'!CQ70,'Station data'!CW70,'Station data'!DC70,'Station data'!DI70,'Station data'!DO70,'Station data'!DU70,'Station data'!EA70,'Station data'!EG70,'Station data'!EM70,'Station data'!ES70,'Station data'!EY70,'Station data'!FE70)</f>
        <v>48.4925925925926</v>
      </c>
      <c r="F69" s="71">
        <f>AVERAGE('Station data'!F70,'Station data'!L70,'Station data'!R70,'Station data'!X70,'Station data'!AD70,'Station data'!AJ70,'Station data'!AV70,'Station data'!AP70,'Station data'!BB70,'Station data'!BH70,'Station data'!BN70,'Station data'!BT70,'Station data'!BZ70,'Station data'!CF70,'Station data'!CL70,'Station data'!CR70,'Station data'!CX70,'Station data'!DD70,'Station data'!DJ70,'Station data'!DP70,'Station data'!DV70,'Station data'!EB70,'Station data'!EH70,'Station data'!EN70,'Station data'!ET70,'Station data'!EZ70,'Station data'!FF70)</f>
        <v>115.238888888889</v>
      </c>
    </row>
    <row r="70" ht="21.95" customHeight="1">
      <c r="A70" s="39">
        <v>1923</v>
      </c>
      <c r="B70" s="93">
        <f>AVERAGE('Station data'!B71,'Station data'!H71,'Station data'!N71,'Station data'!T71,'Station data'!Z71,'Station data'!AF71,'Station data'!AR71,'Station data'!AL71,'Station data'!AX71,'Station data'!BD71,'Station data'!BJ71,'Station data'!BP71,'Station data'!BV71,'Station data'!CB71,'Station data'!CH71,'Station data'!CN71,'Station data'!CT71,'Station data'!CZ71,'Station data'!DF71,'Station data'!DL71,'Station data'!DR71,'Station data'!DX71,'Station data'!ED71,'Station data'!EJ71,'Station data'!EP71,'Station data'!EV71,'Station data'!FB71)</f>
        <v>74.7407407407407</v>
      </c>
      <c r="C70" s="69">
        <f>AVERAGE('Station data'!C71,'Station data'!I71,'Station data'!O71,'Station data'!U71,'Station data'!AA71,'Station data'!AG71,'Station data'!AS71,'Station data'!AM71,'Station data'!AY71,'Station data'!BE71,'Station data'!BK71,'Station data'!BQ71,'Station data'!BW71,'Station data'!CC71,'Station data'!CI71,'Station data'!CO71,'Station data'!CU71,'Station data'!DA71,'Station data'!DG71,'Station data'!DM71,'Station data'!DS71,'Station data'!DY71,'Station data'!EE71,'Station data'!EK71,'Station data'!EQ71,'Station data'!EW71,'Station data'!FC71)</f>
        <v>682.455555555556</v>
      </c>
      <c r="D70" s="69">
        <f>AVERAGE('Station data'!D71,'Station data'!J71,'Station data'!P71,'Station data'!V71,'Station data'!AB71,'Station data'!AH71,'Station data'!AT71,'Station data'!AN71,'Station data'!AZ71,'Station data'!BF71,'Station data'!BL71,'Station data'!BR71,'Station data'!BX71,'Station data'!CD71,'Station data'!CJ71,'Station data'!CP71,'Station data'!CV71,'Station data'!DB71,'Station data'!DH71,'Station data'!DN71,'Station data'!DT71,'Station data'!DZ71,'Station data'!EF71,'Station data'!EL71,'Station data'!ER71,'Station data'!EX71,'Station data'!FD71)</f>
        <v>0.296296296296296</v>
      </c>
      <c r="E70" s="69">
        <f>AVERAGE('Station data'!E71,'Station data'!K71,'Station data'!Q71,'Station data'!W71,'Station data'!AC71,'Station data'!AI71,'Station data'!AU71,'Station data'!AO71,'Station data'!BA71,'Station data'!BG71,'Station data'!BM71,'Station data'!BS71,'Station data'!BY71,'Station data'!CE71,'Station data'!CK71,'Station data'!CQ71,'Station data'!CW71,'Station data'!DC71,'Station data'!DI71,'Station data'!DO71,'Station data'!DU71,'Station data'!EA71,'Station data'!EG71,'Station data'!EM71,'Station data'!ES71,'Station data'!EY71,'Station data'!FE71)</f>
        <v>26.2777777777778</v>
      </c>
      <c r="F70" s="71">
        <f>AVERAGE('Station data'!F71,'Station data'!L71,'Station data'!R71,'Station data'!X71,'Station data'!AD71,'Station data'!AJ71,'Station data'!AV71,'Station data'!AP71,'Station data'!BB71,'Station data'!BH71,'Station data'!BN71,'Station data'!BT71,'Station data'!BZ71,'Station data'!CF71,'Station data'!CL71,'Station data'!CR71,'Station data'!CX71,'Station data'!DD71,'Station data'!DJ71,'Station data'!DP71,'Station data'!DV71,'Station data'!EB71,'Station data'!EH71,'Station data'!EN71,'Station data'!ET71,'Station data'!EZ71,'Station data'!FF71)</f>
        <v>106.105555555556</v>
      </c>
    </row>
    <row r="71" ht="21.95" customHeight="1">
      <c r="A71" s="39">
        <v>1924</v>
      </c>
      <c r="B71" s="93">
        <f>AVERAGE('Station data'!B72,'Station data'!H72,'Station data'!N72,'Station data'!T72,'Station data'!Z72,'Station data'!AF72,'Station data'!AR72,'Station data'!AL72,'Station data'!AX72,'Station data'!BD72,'Station data'!BJ72,'Station data'!BP72,'Station data'!BV72,'Station data'!CB72,'Station data'!CH72,'Station data'!CN72,'Station data'!CT72,'Station data'!CZ72,'Station data'!DF72,'Station data'!DL72,'Station data'!DR72,'Station data'!DX72,'Station data'!ED72,'Station data'!EJ72,'Station data'!EP72,'Station data'!EV72,'Station data'!FB72)</f>
        <v>88.8148148148148</v>
      </c>
      <c r="C71" s="69">
        <f>AVERAGE('Station data'!C72,'Station data'!I72,'Station data'!O72,'Station data'!U72,'Station data'!AA72,'Station data'!AG72,'Station data'!AS72,'Station data'!AM72,'Station data'!AY72,'Station data'!BE72,'Station data'!BK72,'Station data'!BQ72,'Station data'!BW72,'Station data'!CC72,'Station data'!CI72,'Station data'!CO72,'Station data'!CU72,'Station data'!DA72,'Station data'!DG72,'Station data'!DM72,'Station data'!DS72,'Station data'!DY72,'Station data'!EE72,'Station data'!EK72,'Station data'!EQ72,'Station data'!EW72,'Station data'!FC72)</f>
        <v>923.533333333333</v>
      </c>
      <c r="D71" s="69">
        <f>AVERAGE('Station data'!D72,'Station data'!J72,'Station data'!P72,'Station data'!V72,'Station data'!AB72,'Station data'!AH72,'Station data'!AT72,'Station data'!AN72,'Station data'!AZ72,'Station data'!BF72,'Station data'!BL72,'Station data'!BR72,'Station data'!BX72,'Station data'!CD72,'Station data'!CJ72,'Station data'!CP72,'Station data'!CV72,'Station data'!DB72,'Station data'!DH72,'Station data'!DN72,'Station data'!DT72,'Station data'!DZ72,'Station data'!EF72,'Station data'!EL72,'Station data'!ER72,'Station data'!EX72,'Station data'!FD72)</f>
        <v>0.814814814814815</v>
      </c>
      <c r="E71" s="69">
        <f>AVERAGE('Station data'!E72,'Station data'!K72,'Station data'!Q72,'Station data'!W72,'Station data'!AC72,'Station data'!AI72,'Station data'!AU72,'Station data'!AO72,'Station data'!BA72,'Station data'!BG72,'Station data'!BM72,'Station data'!BS72,'Station data'!BY72,'Station data'!CE72,'Station data'!CK72,'Station data'!CQ72,'Station data'!CW72,'Station data'!DC72,'Station data'!DI72,'Station data'!DO72,'Station data'!DU72,'Station data'!EA72,'Station data'!EG72,'Station data'!EM72,'Station data'!ES72,'Station data'!EY72,'Station data'!FE72)</f>
        <v>71.3037037037037</v>
      </c>
      <c r="F71" s="71">
        <f>AVERAGE('Station data'!F72,'Station data'!L72,'Station data'!R72,'Station data'!X72,'Station data'!AD72,'Station data'!AJ72,'Station data'!AV72,'Station data'!AP72,'Station data'!BB72,'Station data'!BH72,'Station data'!BN72,'Station data'!BT72,'Station data'!BZ72,'Station data'!CF72,'Station data'!CL72,'Station data'!CR72,'Station data'!CX72,'Station data'!DD72,'Station data'!DJ72,'Station data'!DP72,'Station data'!DV72,'Station data'!EB72,'Station data'!EH72,'Station data'!EN72,'Station data'!ET72,'Station data'!EZ72,'Station data'!FF72)</f>
        <v>88.765625</v>
      </c>
    </row>
    <row r="72" ht="21.95" customHeight="1">
      <c r="A72" s="39">
        <v>1925</v>
      </c>
      <c r="B72" s="93">
        <f>AVERAGE('Station data'!B73,'Station data'!H73,'Station data'!N73,'Station data'!T73,'Station data'!Z73,'Station data'!AF73,'Station data'!AR73,'Station data'!AL73,'Station data'!AX73,'Station data'!BD73,'Station data'!BJ73,'Station data'!BP73,'Station data'!BV73,'Station data'!CB73,'Station data'!CH73,'Station data'!CN73,'Station data'!CT73,'Station data'!CZ73,'Station data'!DF73,'Station data'!DL73,'Station data'!DR73,'Station data'!DX73,'Station data'!ED73,'Station data'!EJ73,'Station data'!EP73,'Station data'!EV73,'Station data'!FB73)</f>
        <v>94.1851851851852</v>
      </c>
      <c r="C72" s="69">
        <f>AVERAGE('Station data'!C73,'Station data'!I73,'Station data'!O73,'Station data'!U73,'Station data'!AA73,'Station data'!AG73,'Station data'!AS73,'Station data'!AM73,'Station data'!AY73,'Station data'!BE73,'Station data'!BK73,'Station data'!BQ73,'Station data'!BW73,'Station data'!CC73,'Station data'!CI73,'Station data'!CO73,'Station data'!CU73,'Station data'!DA73,'Station data'!DG73,'Station data'!DM73,'Station data'!DS73,'Station data'!DY73,'Station data'!EE73,'Station data'!EK73,'Station data'!EQ73,'Station data'!EW73,'Station data'!FC73)</f>
        <v>1147.477777777780</v>
      </c>
      <c r="D72" s="69">
        <f>AVERAGE('Station data'!D73,'Station data'!J73,'Station data'!P73,'Station data'!V73,'Station data'!AB73,'Station data'!AH73,'Station data'!AT73,'Station data'!AN73,'Station data'!AZ73,'Station data'!BF73,'Station data'!BL73,'Station data'!BR73,'Station data'!BX73,'Station data'!CD73,'Station data'!CJ73,'Station data'!CP73,'Station data'!CV73,'Station data'!DB73,'Station data'!DH73,'Station data'!DN73,'Station data'!DT73,'Station data'!DZ73,'Station data'!EF73,'Station data'!EL73,'Station data'!ER73,'Station data'!EX73,'Station data'!FD73)</f>
        <v>0.814814814814815</v>
      </c>
      <c r="E72" s="69">
        <f>AVERAGE('Station data'!E73,'Station data'!K73,'Station data'!Q73,'Station data'!W73,'Station data'!AC73,'Station data'!AI73,'Station data'!AU73,'Station data'!AO73,'Station data'!BA73,'Station data'!BG73,'Station data'!BM73,'Station data'!BS73,'Station data'!BY73,'Station data'!CE73,'Station data'!CK73,'Station data'!CQ73,'Station data'!CW73,'Station data'!DC73,'Station data'!DI73,'Station data'!DO73,'Station data'!DU73,'Station data'!EA73,'Station data'!EG73,'Station data'!EM73,'Station data'!ES73,'Station data'!EY73,'Station data'!FE73)</f>
        <v>90.05185185185189</v>
      </c>
      <c r="F72" s="71">
        <f>AVERAGE('Station data'!F73,'Station data'!L73,'Station data'!R73,'Station data'!X73,'Station data'!AD73,'Station data'!AJ73,'Station data'!AV73,'Station data'!AP73,'Station data'!BB73,'Station data'!BH73,'Station data'!BN73,'Station data'!BT73,'Station data'!BZ73,'Station data'!CF73,'Station data'!CL73,'Station data'!CR73,'Station data'!CX73,'Station data'!DD73,'Station data'!DJ73,'Station data'!DP73,'Station data'!DV73,'Station data'!EB73,'Station data'!EH73,'Station data'!EN73,'Station data'!ET73,'Station data'!EZ73,'Station data'!FF73)</f>
        <v>109.101785714286</v>
      </c>
    </row>
    <row r="73" ht="21.95" customHeight="1">
      <c r="A73" s="39">
        <v>1926</v>
      </c>
      <c r="B73" s="93">
        <f>AVERAGE('Station data'!B74,'Station data'!H74,'Station data'!N74,'Station data'!T74,'Station data'!Z74,'Station data'!AF74,'Station data'!AR74,'Station data'!AL74,'Station data'!AX74,'Station data'!BD74,'Station data'!BJ74,'Station data'!BP74,'Station data'!BV74,'Station data'!CB74,'Station data'!CH74,'Station data'!CN74,'Station data'!CT74,'Station data'!CZ74,'Station data'!DF74,'Station data'!DL74,'Station data'!DR74,'Station data'!DX74,'Station data'!ED74,'Station data'!EJ74,'Station data'!EP74,'Station data'!EV74,'Station data'!FB74)</f>
        <v>75.7407407407407</v>
      </c>
      <c r="C73" s="69">
        <f>AVERAGE('Station data'!C74,'Station data'!I74,'Station data'!O74,'Station data'!U74,'Station data'!AA74,'Station data'!AG74,'Station data'!AS74,'Station data'!AM74,'Station data'!AY74,'Station data'!BE74,'Station data'!BK74,'Station data'!BQ74,'Station data'!BW74,'Station data'!CC74,'Station data'!CI74,'Station data'!CO74,'Station data'!CU74,'Station data'!DA74,'Station data'!DG74,'Station data'!DM74,'Station data'!DS74,'Station data'!DY74,'Station data'!EE74,'Station data'!EK74,'Station data'!EQ74,'Station data'!EW74,'Station data'!FC74)</f>
        <v>740.737037037037</v>
      </c>
      <c r="D73" s="69">
        <f>AVERAGE('Station data'!D74,'Station data'!J74,'Station data'!P74,'Station data'!V74,'Station data'!AB74,'Station data'!AH74,'Station data'!AT74,'Station data'!AN74,'Station data'!AZ74,'Station data'!BF74,'Station data'!BL74,'Station data'!BR74,'Station data'!BX74,'Station data'!CD74,'Station data'!CJ74,'Station data'!CP74,'Station data'!CV74,'Station data'!DB74,'Station data'!DH74,'Station data'!DN74,'Station data'!DT74,'Station data'!DZ74,'Station data'!EF74,'Station data'!EL74,'Station data'!ER74,'Station data'!EX74,'Station data'!FD74)</f>
        <v>0.518518518518519</v>
      </c>
      <c r="E73" s="69">
        <f>AVERAGE('Station data'!E74,'Station data'!K74,'Station data'!Q74,'Station data'!W74,'Station data'!AC74,'Station data'!AI74,'Station data'!AU74,'Station data'!AO74,'Station data'!BA74,'Station data'!BG74,'Station data'!BM74,'Station data'!BS74,'Station data'!BY74,'Station data'!CE74,'Station data'!CK74,'Station data'!CQ74,'Station data'!CW74,'Station data'!DC74,'Station data'!DI74,'Station data'!DO74,'Station data'!DU74,'Station data'!EA74,'Station data'!EG74,'Station data'!EM74,'Station data'!ES74,'Station data'!EY74,'Station data'!FE74)</f>
        <v>44.5925925925926</v>
      </c>
      <c r="F73" s="71">
        <f>AVERAGE('Station data'!F74,'Station data'!L74,'Station data'!R74,'Station data'!X74,'Station data'!AD74,'Station data'!AJ74,'Station data'!AV74,'Station data'!AP74,'Station data'!BB74,'Station data'!BH74,'Station data'!BN74,'Station data'!BT74,'Station data'!BZ74,'Station data'!CF74,'Station data'!CL74,'Station data'!CR74,'Station data'!CX74,'Station data'!DD74,'Station data'!DJ74,'Station data'!DP74,'Station data'!DV74,'Station data'!EB74,'Station data'!EH74,'Station data'!EN74,'Station data'!ET74,'Station data'!EZ74,'Station data'!FF74)</f>
        <v>88.6884615384615</v>
      </c>
    </row>
    <row r="74" ht="21.95" customHeight="1">
      <c r="A74" s="39">
        <v>1927</v>
      </c>
      <c r="B74" s="93">
        <f>AVERAGE('Station data'!B75,'Station data'!H75,'Station data'!N75,'Station data'!T75,'Station data'!Z75,'Station data'!AF75,'Station data'!AR75,'Station data'!AL75,'Station data'!AX75,'Station data'!BD75,'Station data'!BJ75,'Station data'!BP75,'Station data'!BV75,'Station data'!CB75,'Station data'!CH75,'Station data'!CN75,'Station data'!CT75,'Station data'!CZ75,'Station data'!DF75,'Station data'!DL75,'Station data'!DR75,'Station data'!DX75,'Station data'!ED75,'Station data'!EJ75,'Station data'!EP75,'Station data'!EV75,'Station data'!FB75)</f>
        <v>83.4444444444444</v>
      </c>
      <c r="C74" s="69">
        <f>AVERAGE('Station data'!C75,'Station data'!I75,'Station data'!O75,'Station data'!U75,'Station data'!AA75,'Station data'!AG75,'Station data'!AS75,'Station data'!AM75,'Station data'!AY75,'Station data'!BE75,'Station data'!BK75,'Station data'!BQ75,'Station data'!BW75,'Station data'!CC75,'Station data'!CI75,'Station data'!CO75,'Station data'!CU75,'Station data'!DA75,'Station data'!DG75,'Station data'!DM75,'Station data'!DS75,'Station data'!DY75,'Station data'!EE75,'Station data'!EK75,'Station data'!EQ75,'Station data'!EW75,'Station data'!FC75)</f>
        <v>1007.292592592590</v>
      </c>
      <c r="D74" s="69">
        <f>AVERAGE('Station data'!D75,'Station data'!J75,'Station data'!P75,'Station data'!V75,'Station data'!AB75,'Station data'!AH75,'Station data'!AT75,'Station data'!AN75,'Station data'!AZ75,'Station data'!BF75,'Station data'!BL75,'Station data'!BR75,'Station data'!BX75,'Station data'!CD75,'Station data'!CJ75,'Station data'!CP75,'Station data'!CV75,'Station data'!DB75,'Station data'!DH75,'Station data'!DN75,'Station data'!DT75,'Station data'!DZ75,'Station data'!EF75,'Station data'!EL75,'Station data'!ER75,'Station data'!EX75,'Station data'!FD75)</f>
        <v>1</v>
      </c>
      <c r="E74" s="69">
        <f>AVERAGE('Station data'!E75,'Station data'!K75,'Station data'!Q75,'Station data'!W75,'Station data'!AC75,'Station data'!AI75,'Station data'!AU75,'Station data'!AO75,'Station data'!BA75,'Station data'!BG75,'Station data'!BM75,'Station data'!BS75,'Station data'!BY75,'Station data'!CE75,'Station data'!CK75,'Station data'!CQ75,'Station data'!CW75,'Station data'!DC75,'Station data'!DI75,'Station data'!DO75,'Station data'!DU75,'Station data'!EA75,'Station data'!EG75,'Station data'!EM75,'Station data'!ES75,'Station data'!EY75,'Station data'!FE75)</f>
        <v>124.792592592593</v>
      </c>
      <c r="F74" s="71">
        <f>AVERAGE('Station data'!F75,'Station data'!L75,'Station data'!R75,'Station data'!X75,'Station data'!AD75,'Station data'!AJ75,'Station data'!AV75,'Station data'!AP75,'Station data'!BB75,'Station data'!BH75,'Station data'!BN75,'Station data'!BT75,'Station data'!BZ75,'Station data'!CF75,'Station data'!CL75,'Station data'!CR75,'Station data'!CX75,'Station data'!DD75,'Station data'!DJ75,'Station data'!DP75,'Station data'!DV75,'Station data'!EB75,'Station data'!EH75,'Station data'!EN75,'Station data'!ET75,'Station data'!EZ75,'Station data'!FF75)</f>
        <v>118.756666666667</v>
      </c>
    </row>
    <row r="75" ht="21.95" customHeight="1">
      <c r="A75" s="39">
        <v>1928</v>
      </c>
      <c r="B75" s="93">
        <f>AVERAGE('Station data'!B76,'Station data'!H76,'Station data'!N76,'Station data'!T76,'Station data'!Z76,'Station data'!AF76,'Station data'!AR76,'Station data'!AL76,'Station data'!AX76,'Station data'!BD76,'Station data'!BJ76,'Station data'!BP76,'Station data'!BV76,'Station data'!CB76,'Station data'!CH76,'Station data'!CN76,'Station data'!CT76,'Station data'!CZ76,'Station data'!DF76,'Station data'!DL76,'Station data'!DR76,'Station data'!DX76,'Station data'!ED76,'Station data'!EJ76,'Station data'!EP76,'Station data'!EV76,'Station data'!FB76)</f>
        <v>93.5555555555556</v>
      </c>
      <c r="C75" s="69">
        <f>AVERAGE('Station data'!C76,'Station data'!I76,'Station data'!O76,'Station data'!U76,'Station data'!AA76,'Station data'!AG76,'Station data'!AS76,'Station data'!AM76,'Station data'!AY76,'Station data'!BE76,'Station data'!BK76,'Station data'!BQ76,'Station data'!BW76,'Station data'!CC76,'Station data'!CI76,'Station data'!CO76,'Station data'!CU76,'Station data'!DA76,'Station data'!DG76,'Station data'!DM76,'Station data'!DS76,'Station data'!DY76,'Station data'!EE76,'Station data'!EK76,'Station data'!EQ76,'Station data'!EW76,'Station data'!FC76)</f>
        <v>936.3</v>
      </c>
      <c r="D75" s="69">
        <f>AVERAGE('Station data'!D76,'Station data'!J76,'Station data'!P76,'Station data'!V76,'Station data'!AB76,'Station data'!AH76,'Station data'!AT76,'Station data'!AN76,'Station data'!AZ76,'Station data'!BF76,'Station data'!BL76,'Station data'!BR76,'Station data'!BX76,'Station data'!CD76,'Station data'!CJ76,'Station data'!CP76,'Station data'!CV76,'Station data'!DB76,'Station data'!DH76,'Station data'!DN76,'Station data'!DT76,'Station data'!DZ76,'Station data'!EF76,'Station data'!EL76,'Station data'!ER76,'Station data'!EX76,'Station data'!FD76)</f>
        <v>0.814814814814815</v>
      </c>
      <c r="E75" s="69">
        <f>AVERAGE('Station data'!E76,'Station data'!K76,'Station data'!Q76,'Station data'!W76,'Station data'!AC76,'Station data'!AI76,'Station data'!AU76,'Station data'!AO76,'Station data'!BA76,'Station data'!BG76,'Station data'!BM76,'Station data'!BS76,'Station data'!BY76,'Station data'!CE76,'Station data'!CK76,'Station data'!CQ76,'Station data'!CW76,'Station data'!DC76,'Station data'!DI76,'Station data'!DO76,'Station data'!DU76,'Station data'!EA76,'Station data'!EG76,'Station data'!EM76,'Station data'!ES76,'Station data'!EY76,'Station data'!FE76)</f>
        <v>75.0814814814815</v>
      </c>
      <c r="F75" s="71">
        <f>AVERAGE('Station data'!F76,'Station data'!L76,'Station data'!R76,'Station data'!X76,'Station data'!AD76,'Station data'!AJ76,'Station data'!AV76,'Station data'!AP76,'Station data'!BB76,'Station data'!BH76,'Station data'!BN76,'Station data'!BT76,'Station data'!BZ76,'Station data'!CF76,'Station data'!CL76,'Station data'!CR76,'Station data'!CX76,'Station data'!DD76,'Station data'!DJ76,'Station data'!DP76,'Station data'!DV76,'Station data'!EB76,'Station data'!EH76,'Station data'!EN76,'Station data'!ET76,'Station data'!EZ76,'Station data'!FF76)</f>
        <v>86.5244444444444</v>
      </c>
    </row>
    <row r="76" ht="21.95" customHeight="1">
      <c r="A76" s="39">
        <v>1929</v>
      </c>
      <c r="B76" s="93">
        <f>AVERAGE('Station data'!B77,'Station data'!H77,'Station data'!N77,'Station data'!T77,'Station data'!Z77,'Station data'!AF77,'Station data'!AR77,'Station data'!AL77,'Station data'!AX77,'Station data'!BD77,'Station data'!BJ77,'Station data'!BP77,'Station data'!BV77,'Station data'!CB77,'Station data'!CH77,'Station data'!CN77,'Station data'!CT77,'Station data'!CZ77,'Station data'!DF77,'Station data'!DL77,'Station data'!DR77,'Station data'!DX77,'Station data'!ED77,'Station data'!EJ77,'Station data'!EP77,'Station data'!EV77,'Station data'!FB77)</f>
        <v>81.4814814814815</v>
      </c>
      <c r="C76" s="69">
        <f>AVERAGE('Station data'!C77,'Station data'!I77,'Station data'!O77,'Station data'!U77,'Station data'!AA77,'Station data'!AG77,'Station data'!AS77,'Station data'!AM77,'Station data'!AY77,'Station data'!BE77,'Station data'!BK77,'Station data'!BQ77,'Station data'!BW77,'Station data'!CC77,'Station data'!CI77,'Station data'!CO77,'Station data'!CU77,'Station data'!DA77,'Station data'!DG77,'Station data'!DM77,'Station data'!DS77,'Station data'!DY77,'Station data'!EE77,'Station data'!EK77,'Station data'!EQ77,'Station data'!EW77,'Station data'!FC77)</f>
        <v>972.6703703703701</v>
      </c>
      <c r="D76" s="69">
        <f>AVERAGE('Station data'!D77,'Station data'!J77,'Station data'!P77,'Station data'!V77,'Station data'!AB77,'Station data'!AH77,'Station data'!AT77,'Station data'!AN77,'Station data'!AZ77,'Station data'!BF77,'Station data'!BL77,'Station data'!BR77,'Station data'!BX77,'Station data'!CD77,'Station data'!CJ77,'Station data'!CP77,'Station data'!CV77,'Station data'!DB77,'Station data'!DH77,'Station data'!DN77,'Station data'!DT77,'Station data'!DZ77,'Station data'!EF77,'Station data'!EL77,'Station data'!ER77,'Station data'!EX77,'Station data'!FD77)</f>
        <v>1.59259259259259</v>
      </c>
      <c r="E76" s="69">
        <f>AVERAGE('Station data'!E77,'Station data'!K77,'Station data'!Q77,'Station data'!W77,'Station data'!AC77,'Station data'!AI77,'Station data'!AU77,'Station data'!AO77,'Station data'!BA77,'Station data'!BG77,'Station data'!BM77,'Station data'!BS77,'Station data'!BY77,'Station data'!CE77,'Station data'!CK77,'Station data'!CQ77,'Station data'!CW77,'Station data'!DC77,'Station data'!DI77,'Station data'!DO77,'Station data'!DU77,'Station data'!EA77,'Station data'!EG77,'Station data'!EM77,'Station data'!ES77,'Station data'!EY77,'Station data'!FE77)</f>
        <v>207.433333333333</v>
      </c>
      <c r="F76" s="71">
        <f>AVERAGE('Station data'!F77,'Station data'!L77,'Station data'!R77,'Station data'!X77,'Station data'!AD77,'Station data'!AJ77,'Station data'!AV77,'Station data'!AP77,'Station data'!BB77,'Station data'!BH77,'Station data'!BN77,'Station data'!BT77,'Station data'!BZ77,'Station data'!CF77,'Station data'!CL77,'Station data'!CR77,'Station data'!CX77,'Station data'!DD77,'Station data'!DJ77,'Station data'!DP77,'Station data'!DV77,'Station data'!EB77,'Station data'!EH77,'Station data'!EN77,'Station data'!ET77,'Station data'!EZ77,'Station data'!FF77)</f>
        <v>118.479035087719</v>
      </c>
    </row>
    <row r="77" ht="21.95" customHeight="1">
      <c r="A77" s="39">
        <v>1930</v>
      </c>
      <c r="B77" s="93">
        <f>AVERAGE('Station data'!B78,'Station data'!H78,'Station data'!N78,'Station data'!T78,'Station data'!Z78,'Station data'!AF78,'Station data'!AR78,'Station data'!AL78,'Station data'!AX78,'Station data'!BD78,'Station data'!BJ78,'Station data'!BP78,'Station data'!BV78,'Station data'!CB78,'Station data'!CH78,'Station data'!CN78,'Station data'!CT78,'Station data'!CZ78,'Station data'!DF78,'Station data'!DL78,'Station data'!DR78,'Station data'!DX78,'Station data'!ED78,'Station data'!EJ78,'Station data'!EP78,'Station data'!EV78,'Station data'!FB78)</f>
        <v>103.851851851852</v>
      </c>
      <c r="C77" s="69">
        <f>AVERAGE('Station data'!C78,'Station data'!I78,'Station data'!O78,'Station data'!U78,'Station data'!AA78,'Station data'!AG78,'Station data'!AS78,'Station data'!AM78,'Station data'!AY78,'Station data'!BE78,'Station data'!BK78,'Station data'!BQ78,'Station data'!BW78,'Station data'!CC78,'Station data'!CI78,'Station data'!CO78,'Station data'!CU78,'Station data'!DA78,'Station data'!DG78,'Station data'!DM78,'Station data'!DS78,'Station data'!DY78,'Station data'!EE78,'Station data'!EK78,'Station data'!EQ78,'Station data'!EW78,'Station data'!FC78)</f>
        <v>1041.011111111110</v>
      </c>
      <c r="D77" s="69">
        <f>AVERAGE('Station data'!D78,'Station data'!J78,'Station data'!P78,'Station data'!V78,'Station data'!AB78,'Station data'!AH78,'Station data'!AT78,'Station data'!AN78,'Station data'!AZ78,'Station data'!BF78,'Station data'!BL78,'Station data'!BR78,'Station data'!BX78,'Station data'!CD78,'Station data'!CJ78,'Station data'!CP78,'Station data'!CV78,'Station data'!DB78,'Station data'!DH78,'Station data'!DN78,'Station data'!DT78,'Station data'!DZ78,'Station data'!EF78,'Station data'!EL78,'Station data'!ER78,'Station data'!EX78,'Station data'!FD78)</f>
        <v>0.740740740740741</v>
      </c>
      <c r="E77" s="69">
        <f>AVERAGE('Station data'!E78,'Station data'!K78,'Station data'!Q78,'Station data'!W78,'Station data'!AC78,'Station data'!AI78,'Station data'!AU78,'Station data'!AO78,'Station data'!BA78,'Station data'!BG78,'Station data'!BM78,'Station data'!BS78,'Station data'!BY78,'Station data'!CE78,'Station data'!CK78,'Station data'!CQ78,'Station data'!CW78,'Station data'!DC78,'Station data'!DI78,'Station data'!DO78,'Station data'!DU78,'Station data'!EA78,'Station data'!EG78,'Station data'!EM78,'Station data'!ES78,'Station data'!EY78,'Station data'!FE78)</f>
        <v>72.3518518518519</v>
      </c>
      <c r="F77" s="71">
        <f>AVERAGE('Station data'!F78,'Station data'!L78,'Station data'!R78,'Station data'!X78,'Station data'!AD78,'Station data'!AJ78,'Station data'!AV78,'Station data'!AP78,'Station data'!BB78,'Station data'!BH78,'Station data'!BN78,'Station data'!BT78,'Station data'!BZ78,'Station data'!CF78,'Station data'!CL78,'Station data'!CR78,'Station data'!CX78,'Station data'!DD78,'Station data'!DJ78,'Station data'!DP78,'Station data'!DV78,'Station data'!EB78,'Station data'!EH78,'Station data'!EN78,'Station data'!ET78,'Station data'!EZ78,'Station data'!FF78)</f>
        <v>98.58611111111109</v>
      </c>
    </row>
    <row r="78" ht="21.95" customHeight="1">
      <c r="A78" s="39">
        <v>1931</v>
      </c>
      <c r="B78" s="93">
        <f>AVERAGE('Station data'!B79,'Station data'!H79,'Station data'!N79,'Station data'!T79,'Station data'!Z79,'Station data'!AF79,'Station data'!AR79,'Station data'!AL79,'Station data'!AX79,'Station data'!BD79,'Station data'!BJ79,'Station data'!BP79,'Station data'!BV79,'Station data'!CB79,'Station data'!CH79,'Station data'!CN79,'Station data'!CT79,'Station data'!CZ79,'Station data'!DF79,'Station data'!DL79,'Station data'!DR79,'Station data'!DX79,'Station data'!ED79,'Station data'!EJ79,'Station data'!EP79,'Station data'!EV79,'Station data'!FB79)</f>
        <v>99.8518518518519</v>
      </c>
      <c r="C78" s="69">
        <f>AVERAGE('Station data'!C79,'Station data'!I79,'Station data'!O79,'Station data'!U79,'Station data'!AA79,'Station data'!AG79,'Station data'!AS79,'Station data'!AM79,'Station data'!AY79,'Station data'!BE79,'Station data'!BK79,'Station data'!BQ79,'Station data'!BW79,'Station data'!CC79,'Station data'!CI79,'Station data'!CO79,'Station data'!CU79,'Station data'!DA79,'Station data'!DG79,'Station data'!DM79,'Station data'!DS79,'Station data'!DY79,'Station data'!EE79,'Station data'!EK79,'Station data'!EQ79,'Station data'!EW79,'Station data'!FC79)</f>
        <v>1129.544444444440</v>
      </c>
      <c r="D78" s="69">
        <f>AVERAGE('Station data'!D79,'Station data'!J79,'Station data'!P79,'Station data'!V79,'Station data'!AB79,'Station data'!AH79,'Station data'!AT79,'Station data'!AN79,'Station data'!AZ79,'Station data'!BF79,'Station data'!BL79,'Station data'!BR79,'Station data'!BX79,'Station data'!CD79,'Station data'!CJ79,'Station data'!CP79,'Station data'!CV79,'Station data'!DB79,'Station data'!DH79,'Station data'!DN79,'Station data'!DT79,'Station data'!DZ79,'Station data'!EF79,'Station data'!EL79,'Station data'!ER79,'Station data'!EX79,'Station data'!FD79)</f>
        <v>1.62962962962963</v>
      </c>
      <c r="E78" s="69">
        <f>AVERAGE('Station data'!E79,'Station data'!K79,'Station data'!Q79,'Station data'!W79,'Station data'!AC79,'Station data'!AI79,'Station data'!AU79,'Station data'!AO79,'Station data'!BA79,'Station data'!BG79,'Station data'!BM79,'Station data'!BS79,'Station data'!BY79,'Station data'!CE79,'Station data'!CK79,'Station data'!CQ79,'Station data'!CW79,'Station data'!DC79,'Station data'!DI79,'Station data'!DO79,'Station data'!DU79,'Station data'!EA79,'Station data'!EG79,'Station data'!EM79,'Station data'!ES79,'Station data'!EY79,'Station data'!FE79)</f>
        <v>233.937037037037</v>
      </c>
      <c r="F78" s="71">
        <f>AVERAGE('Station data'!F79,'Station data'!L79,'Station data'!R79,'Station data'!X79,'Station data'!AD79,'Station data'!AJ79,'Station data'!AV79,'Station data'!AP79,'Station data'!BB79,'Station data'!BH79,'Station data'!BN79,'Station data'!BT79,'Station data'!BZ79,'Station data'!CF79,'Station data'!CL79,'Station data'!CR79,'Station data'!CX79,'Station data'!DD79,'Station data'!DJ79,'Station data'!DP79,'Station data'!DV79,'Station data'!EB79,'Station data'!EH79,'Station data'!EN79,'Station data'!ET79,'Station data'!EZ79,'Station data'!FF79)</f>
        <v>131.652631578947</v>
      </c>
    </row>
    <row r="79" ht="21.95" customHeight="1">
      <c r="A79" s="39">
        <v>1932</v>
      </c>
      <c r="B79" s="93">
        <f>AVERAGE('Station data'!B80,'Station data'!H80,'Station data'!N80,'Station data'!T80,'Station data'!Z80,'Station data'!AF80,'Station data'!AR80,'Station data'!AL80,'Station data'!AX80,'Station data'!BD80,'Station data'!BJ80,'Station data'!BP80,'Station data'!BV80,'Station data'!CB80,'Station data'!CH80,'Station data'!CN80,'Station data'!CT80,'Station data'!CZ80,'Station data'!DF80,'Station data'!DL80,'Station data'!DR80,'Station data'!DX80,'Station data'!ED80,'Station data'!EJ80,'Station data'!EP80,'Station data'!EV80,'Station data'!FB80)</f>
        <v>88.962962962963</v>
      </c>
      <c r="C79" s="69">
        <f>AVERAGE('Station data'!C80,'Station data'!I80,'Station data'!O80,'Station data'!U80,'Station data'!AA80,'Station data'!AG80,'Station data'!AS80,'Station data'!AM80,'Station data'!AY80,'Station data'!BE80,'Station data'!BK80,'Station data'!BQ80,'Station data'!BW80,'Station data'!CC80,'Station data'!CI80,'Station data'!CO80,'Station data'!CU80,'Station data'!DA80,'Station data'!DG80,'Station data'!DM80,'Station data'!DS80,'Station data'!DY80,'Station data'!EE80,'Station data'!EK80,'Station data'!EQ80,'Station data'!EW80,'Station data'!FC80)</f>
        <v>645.166666666667</v>
      </c>
      <c r="D79" s="69">
        <f>AVERAGE('Station data'!D80,'Station data'!J80,'Station data'!P80,'Station data'!V80,'Station data'!AB80,'Station data'!AH80,'Station data'!AT80,'Station data'!AN80,'Station data'!AZ80,'Station data'!BF80,'Station data'!BL80,'Station data'!BR80,'Station data'!BX80,'Station data'!CD80,'Station data'!CJ80,'Station data'!CP80,'Station data'!CV80,'Station data'!DB80,'Station data'!DH80,'Station data'!DN80,'Station data'!DT80,'Station data'!DZ80,'Station data'!EF80,'Station data'!EL80,'Station data'!ER80,'Station data'!EX80,'Station data'!FD80)</f>
        <v>0.148148148148148</v>
      </c>
      <c r="E79" s="69">
        <f>AVERAGE('Station data'!E80,'Station data'!K80,'Station data'!Q80,'Station data'!W80,'Station data'!AC80,'Station data'!AI80,'Station data'!AU80,'Station data'!AO80,'Station data'!BA80,'Station data'!BG80,'Station data'!BM80,'Station data'!BS80,'Station data'!BY80,'Station data'!CE80,'Station data'!CK80,'Station data'!CQ80,'Station data'!CW80,'Station data'!DC80,'Station data'!DI80,'Station data'!DO80,'Station data'!DU80,'Station data'!EA80,'Station data'!EG80,'Station data'!EM80,'Station data'!ES80,'Station data'!EY80,'Station data'!FE80)</f>
        <v>7.1037037037037</v>
      </c>
      <c r="F79" s="71">
        <f>AVERAGE('Station data'!F80,'Station data'!L80,'Station data'!R80,'Station data'!X80,'Station data'!AD80,'Station data'!AJ80,'Station data'!AV80,'Station data'!AP80,'Station data'!BB80,'Station data'!BH80,'Station data'!BN80,'Station data'!BT80,'Station data'!BZ80,'Station data'!CF80,'Station data'!CL80,'Station data'!CR80,'Station data'!CX80,'Station data'!DD80,'Station data'!DJ80,'Station data'!DP80,'Station data'!DV80,'Station data'!EB80,'Station data'!EH80,'Station data'!EN80,'Station data'!ET80,'Station data'!EZ80,'Station data'!FF80)</f>
        <v>47.95</v>
      </c>
    </row>
    <row r="80" ht="21.95" customHeight="1">
      <c r="A80" s="39">
        <v>1933</v>
      </c>
      <c r="B80" s="93">
        <f>AVERAGE('Station data'!B81,'Station data'!H81,'Station data'!N81,'Station data'!T81,'Station data'!Z81,'Station data'!AF81,'Station data'!AR81,'Station data'!AL81,'Station data'!AX81,'Station data'!BD81,'Station data'!BJ81,'Station data'!BP81,'Station data'!BV81,'Station data'!CB81,'Station data'!CH81,'Station data'!CN81,'Station data'!CT81,'Station data'!CZ81,'Station data'!DF81,'Station data'!DL81,'Station data'!DR81,'Station data'!DX81,'Station data'!ED81,'Station data'!EJ81,'Station data'!EP81,'Station data'!EV81,'Station data'!FB81)</f>
        <v>99.6296296296296</v>
      </c>
      <c r="C80" s="69">
        <f>AVERAGE('Station data'!C81,'Station data'!I81,'Station data'!O81,'Station data'!U81,'Station data'!AA81,'Station data'!AG81,'Station data'!AS81,'Station data'!AM81,'Station data'!AY81,'Station data'!BE81,'Station data'!BK81,'Station data'!BQ81,'Station data'!BW81,'Station data'!CC81,'Station data'!CI81,'Station data'!CO81,'Station data'!CU81,'Station data'!DA81,'Station data'!DG81,'Station data'!DM81,'Station data'!DS81,'Station data'!DY81,'Station data'!EE81,'Station data'!EK81,'Station data'!EQ81,'Station data'!EW81,'Station data'!FC81)</f>
        <v>1087.685185185190</v>
      </c>
      <c r="D80" s="69">
        <f>AVERAGE('Station data'!D81,'Station data'!J81,'Station data'!P81,'Station data'!V81,'Station data'!AB81,'Station data'!AH81,'Station data'!AT81,'Station data'!AN81,'Station data'!AZ81,'Station data'!BF81,'Station data'!BL81,'Station data'!BR81,'Station data'!BX81,'Station data'!CD81,'Station data'!CJ81,'Station data'!CP81,'Station data'!CV81,'Station data'!DB81,'Station data'!DH81,'Station data'!DN81,'Station data'!DT81,'Station data'!DZ81,'Station data'!EF81,'Station data'!EL81,'Station data'!ER81,'Station data'!EX81,'Station data'!FD81)</f>
        <v>1</v>
      </c>
      <c r="E80" s="69">
        <f>AVERAGE('Station data'!E81,'Station data'!K81,'Station data'!Q81,'Station data'!W81,'Station data'!AC81,'Station data'!AI81,'Station data'!AU81,'Station data'!AO81,'Station data'!BA81,'Station data'!BG81,'Station data'!BM81,'Station data'!BS81,'Station data'!BY81,'Station data'!CE81,'Station data'!CK81,'Station data'!CQ81,'Station data'!CW81,'Station data'!DC81,'Station data'!DI81,'Station data'!DO81,'Station data'!DU81,'Station data'!EA81,'Station data'!EG81,'Station data'!EM81,'Station data'!ES81,'Station data'!EY81,'Station data'!FE81)</f>
        <v>103.940740740741</v>
      </c>
      <c r="F80" s="71">
        <f>AVERAGE('Station data'!F81,'Station data'!L81,'Station data'!R81,'Station data'!X81,'Station data'!AD81,'Station data'!AJ81,'Station data'!AV81,'Station data'!AP81,'Station data'!BB81,'Station data'!BH81,'Station data'!BN81,'Station data'!BT81,'Station data'!BZ81,'Station data'!CF81,'Station data'!CL81,'Station data'!CR81,'Station data'!CX81,'Station data'!DD81,'Station data'!DJ81,'Station data'!DP81,'Station data'!DV81,'Station data'!EB81,'Station data'!EH81,'Station data'!EN81,'Station data'!ET81,'Station data'!EZ81,'Station data'!FF81)</f>
        <v>106.050980392157</v>
      </c>
    </row>
    <row r="81" ht="21.95" customHeight="1">
      <c r="A81" s="39">
        <v>1934</v>
      </c>
      <c r="B81" s="93">
        <f>AVERAGE('Station data'!B82,'Station data'!H82,'Station data'!N82,'Station data'!T82,'Station data'!Z82,'Station data'!AF82,'Station data'!AR82,'Station data'!AL82,'Station data'!AX82,'Station data'!BD82,'Station data'!BJ82,'Station data'!BP82,'Station data'!BV82,'Station data'!CB82,'Station data'!CH82,'Station data'!CN82,'Station data'!CT82,'Station data'!CZ82,'Station data'!DF82,'Station data'!DL82,'Station data'!DR82,'Station data'!DX82,'Station data'!ED82,'Station data'!EJ82,'Station data'!EP82,'Station data'!EV82,'Station data'!FB82)</f>
        <v>97.2222222222222</v>
      </c>
      <c r="C81" s="69">
        <f>AVERAGE('Station data'!C82,'Station data'!I82,'Station data'!O82,'Station data'!U82,'Station data'!AA82,'Station data'!AG82,'Station data'!AS82,'Station data'!AM82,'Station data'!AY82,'Station data'!BE82,'Station data'!BK82,'Station data'!BQ82,'Station data'!BW82,'Station data'!CC82,'Station data'!CI82,'Station data'!CO82,'Station data'!CU82,'Station data'!DA82,'Station data'!DG82,'Station data'!DM82,'Station data'!DS82,'Station data'!DY82,'Station data'!EE82,'Station data'!EK82,'Station data'!EQ82,'Station data'!EW82,'Station data'!FC82)</f>
        <v>1115.359259259260</v>
      </c>
      <c r="D81" s="69">
        <f>AVERAGE('Station data'!D82,'Station data'!J82,'Station data'!P82,'Station data'!V82,'Station data'!AB82,'Station data'!AH82,'Station data'!AT82,'Station data'!AN82,'Station data'!AZ82,'Station data'!BF82,'Station data'!BL82,'Station data'!BR82,'Station data'!BX82,'Station data'!CD82,'Station data'!CJ82,'Station data'!CP82,'Station data'!CV82,'Station data'!DB82,'Station data'!DH82,'Station data'!DN82,'Station data'!DT82,'Station data'!DZ82,'Station data'!EF82,'Station data'!EL82,'Station data'!ER82,'Station data'!EX82,'Station data'!FD82)</f>
        <v>1.44444444444444</v>
      </c>
      <c r="E81" s="69">
        <f>AVERAGE('Station data'!E82,'Station data'!K82,'Station data'!Q82,'Station data'!W82,'Station data'!AC82,'Station data'!AI82,'Station data'!AU82,'Station data'!AO82,'Station data'!BA82,'Station data'!BG82,'Station data'!BM82,'Station data'!BS82,'Station data'!BY82,'Station data'!CE82,'Station data'!CK82,'Station data'!CQ82,'Station data'!CW82,'Station data'!DC82,'Station data'!DI82,'Station data'!DO82,'Station data'!DU82,'Station data'!EA82,'Station data'!EG82,'Station data'!EM82,'Station data'!ES82,'Station data'!EY82,'Station data'!FE82)</f>
        <v>143.344444444444</v>
      </c>
      <c r="F81" s="71">
        <f>AVERAGE('Station data'!F82,'Station data'!L82,'Station data'!R82,'Station data'!X82,'Station data'!AD82,'Station data'!AJ82,'Station data'!AV82,'Station data'!AP82,'Station data'!BB82,'Station data'!BH82,'Station data'!BN82,'Station data'!BT82,'Station data'!BZ82,'Station data'!CF82,'Station data'!CL82,'Station data'!CR82,'Station data'!CX82,'Station data'!DD82,'Station data'!DJ82,'Station data'!DP82,'Station data'!DV82,'Station data'!EB82,'Station data'!EH82,'Station data'!EN82,'Station data'!ET82,'Station data'!EZ82,'Station data'!FF82)</f>
        <v>98.177380952381</v>
      </c>
    </row>
    <row r="82" ht="21.95" customHeight="1">
      <c r="A82" s="39">
        <v>1935</v>
      </c>
      <c r="B82" s="93">
        <f>AVERAGE('Station data'!B83,'Station data'!H83,'Station data'!N83,'Station data'!T83,'Station data'!Z83,'Station data'!AF83,'Station data'!AR83,'Station data'!AL83,'Station data'!AX83,'Station data'!BD83,'Station data'!BJ83,'Station data'!BP83,'Station data'!BV83,'Station data'!CB83,'Station data'!CH83,'Station data'!CN83,'Station data'!CT83,'Station data'!CZ83,'Station data'!DF83,'Station data'!DL83,'Station data'!DR83,'Station data'!DX83,'Station data'!ED83,'Station data'!EJ83,'Station data'!EP83,'Station data'!EV83,'Station data'!FB83)</f>
        <v>86.6666666666667</v>
      </c>
      <c r="C82" s="69">
        <f>AVERAGE('Station data'!C83,'Station data'!I83,'Station data'!O83,'Station data'!U83,'Station data'!AA83,'Station data'!AG83,'Station data'!AS83,'Station data'!AM83,'Station data'!AY83,'Station data'!BE83,'Station data'!BK83,'Station data'!BQ83,'Station data'!BW83,'Station data'!CC83,'Station data'!CI83,'Station data'!CO83,'Station data'!CU83,'Station data'!DA83,'Station data'!DG83,'Station data'!DM83,'Station data'!DS83,'Station data'!DY83,'Station data'!EE83,'Station data'!EK83,'Station data'!EQ83,'Station data'!EW83,'Station data'!FC83)</f>
        <v>797.885185185185</v>
      </c>
      <c r="D82" s="69">
        <f>AVERAGE('Station data'!D83,'Station data'!J83,'Station data'!P83,'Station data'!V83,'Station data'!AB83,'Station data'!AH83,'Station data'!AT83,'Station data'!AN83,'Station data'!AZ83,'Station data'!BF83,'Station data'!BL83,'Station data'!BR83,'Station data'!BX83,'Station data'!CD83,'Station data'!CJ83,'Station data'!CP83,'Station data'!CV83,'Station data'!DB83,'Station data'!DH83,'Station data'!DN83,'Station data'!DT83,'Station data'!DZ83,'Station data'!EF83,'Station data'!EL83,'Station data'!ER83,'Station data'!EX83,'Station data'!FD83)</f>
        <v>0.259259259259259</v>
      </c>
      <c r="E82" s="69">
        <f>AVERAGE('Station data'!E83,'Station data'!K83,'Station data'!Q83,'Station data'!W83,'Station data'!AC83,'Station data'!AI83,'Station data'!AU83,'Station data'!AO83,'Station data'!BA83,'Station data'!BG83,'Station data'!BM83,'Station data'!BS83,'Station data'!BY83,'Station data'!CE83,'Station data'!CK83,'Station data'!CQ83,'Station data'!CW83,'Station data'!DC83,'Station data'!DI83,'Station data'!DO83,'Station data'!DU83,'Station data'!EA83,'Station data'!EG83,'Station data'!EM83,'Station data'!ES83,'Station data'!EY83,'Station data'!FE83)</f>
        <v>29.3185185185185</v>
      </c>
      <c r="F82" s="71">
        <f>AVERAGE('Station data'!F83,'Station data'!L83,'Station data'!R83,'Station data'!X83,'Station data'!AD83,'Station data'!AJ83,'Station data'!AV83,'Station data'!AP83,'Station data'!BB83,'Station data'!BH83,'Station data'!BN83,'Station data'!BT83,'Station data'!BZ83,'Station data'!CF83,'Station data'!CL83,'Station data'!CR83,'Station data'!CX83,'Station data'!DD83,'Station data'!DJ83,'Station data'!DP83,'Station data'!DV83,'Station data'!EB83,'Station data'!EH83,'Station data'!EN83,'Station data'!ET83,'Station data'!EZ83,'Station data'!FF83)</f>
        <v>116.633333333333</v>
      </c>
    </row>
    <row r="83" ht="21.95" customHeight="1">
      <c r="A83" s="39">
        <v>1936</v>
      </c>
      <c r="B83" s="93">
        <f>AVERAGE('Station data'!B84,'Station data'!H84,'Station data'!N84,'Station data'!T84,'Station data'!Z84,'Station data'!AF84,'Station data'!AR84,'Station data'!AL84,'Station data'!AX84,'Station data'!BD84,'Station data'!BJ84,'Station data'!BP84,'Station data'!BV84,'Station data'!CB84,'Station data'!CH84,'Station data'!CN84,'Station data'!CT84,'Station data'!CZ84,'Station data'!DF84,'Station data'!DL84,'Station data'!DR84,'Station data'!DX84,'Station data'!ED84,'Station data'!EJ84,'Station data'!EP84,'Station data'!EV84,'Station data'!FB84)</f>
        <v>89.0740740740741</v>
      </c>
      <c r="C83" s="69">
        <f>AVERAGE('Station data'!C84,'Station data'!I84,'Station data'!O84,'Station data'!U84,'Station data'!AA84,'Station data'!AG84,'Station data'!AS84,'Station data'!AM84,'Station data'!AY84,'Station data'!BE84,'Station data'!BK84,'Station data'!BQ84,'Station data'!BW84,'Station data'!CC84,'Station data'!CI84,'Station data'!CO84,'Station data'!CU84,'Station data'!DA84,'Station data'!DG84,'Station data'!DM84,'Station data'!DS84,'Station data'!DY84,'Station data'!EE84,'Station data'!EK84,'Station data'!EQ84,'Station data'!EW84,'Station data'!FC84)</f>
        <v>731.529629629630</v>
      </c>
      <c r="D83" s="69">
        <f>AVERAGE('Station data'!D84,'Station data'!J84,'Station data'!P84,'Station data'!V84,'Station data'!AB84,'Station data'!AH84,'Station data'!AT84,'Station data'!AN84,'Station data'!AZ84,'Station data'!BF84,'Station data'!BL84,'Station data'!BR84,'Station data'!BX84,'Station data'!CD84,'Station data'!CJ84,'Station data'!CP84,'Station data'!CV84,'Station data'!DB84,'Station data'!DH84,'Station data'!DN84,'Station data'!DT84,'Station data'!DZ84,'Station data'!EF84,'Station data'!EL84,'Station data'!ER84,'Station data'!EX84,'Station data'!FD84)</f>
        <v>0.259259259259259</v>
      </c>
      <c r="E83" s="69">
        <f>AVERAGE('Station data'!E84,'Station data'!K84,'Station data'!Q84,'Station data'!W84,'Station data'!AC84,'Station data'!AI84,'Station data'!AU84,'Station data'!AO84,'Station data'!BA84,'Station data'!BG84,'Station data'!BM84,'Station data'!BS84,'Station data'!BY84,'Station data'!CE84,'Station data'!CK84,'Station data'!CQ84,'Station data'!CW84,'Station data'!DC84,'Station data'!DI84,'Station data'!DO84,'Station data'!DU84,'Station data'!EA84,'Station data'!EG84,'Station data'!EM84,'Station data'!ES84,'Station data'!EY84,'Station data'!FE84)</f>
        <v>17.0851851851852</v>
      </c>
      <c r="F83" s="71">
        <f>AVERAGE('Station data'!F84,'Station data'!L84,'Station data'!R84,'Station data'!X84,'Station data'!AD84,'Station data'!AJ84,'Station data'!AV84,'Station data'!AP84,'Station data'!BB84,'Station data'!BH84,'Station data'!BN84,'Station data'!BT84,'Station data'!BZ84,'Station data'!CF84,'Station data'!CL84,'Station data'!CR84,'Station data'!CX84,'Station data'!DD84,'Station data'!DJ84,'Station data'!DP84,'Station data'!DV84,'Station data'!EB84,'Station data'!EH84,'Station data'!EN84,'Station data'!ET84,'Station data'!EZ84,'Station data'!FF84)</f>
        <v>65.90000000000001</v>
      </c>
    </row>
    <row r="84" ht="21.95" customHeight="1">
      <c r="A84" s="39">
        <v>1937</v>
      </c>
      <c r="B84" s="93">
        <f>AVERAGE('Station data'!B85,'Station data'!H85,'Station data'!N85,'Station data'!T85,'Station data'!Z85,'Station data'!AF85,'Station data'!AR85,'Station data'!AL85,'Station data'!AX85,'Station data'!BD85,'Station data'!BJ85,'Station data'!BP85,'Station data'!BV85,'Station data'!CB85,'Station data'!CH85,'Station data'!CN85,'Station data'!CT85,'Station data'!CZ85,'Station data'!DF85,'Station data'!DL85,'Station data'!DR85,'Station data'!DX85,'Station data'!ED85,'Station data'!EJ85,'Station data'!EP85,'Station data'!EV85,'Station data'!FB85)</f>
        <v>90.8148148148148</v>
      </c>
      <c r="C84" s="69">
        <f>AVERAGE('Station data'!C85,'Station data'!I85,'Station data'!O85,'Station data'!U85,'Station data'!AA85,'Station data'!AG85,'Station data'!AS85,'Station data'!AM85,'Station data'!AY85,'Station data'!BE85,'Station data'!BK85,'Station data'!BQ85,'Station data'!BW85,'Station data'!CC85,'Station data'!CI85,'Station data'!CO85,'Station data'!CU85,'Station data'!DA85,'Station data'!DG85,'Station data'!DM85,'Station data'!DS85,'Station data'!DY85,'Station data'!EE85,'Station data'!EK85,'Station data'!EQ85,'Station data'!EW85,'Station data'!FC85)</f>
        <v>1059.488888888890</v>
      </c>
      <c r="D84" s="69">
        <f>AVERAGE('Station data'!D85,'Station data'!J85,'Station data'!P85,'Station data'!V85,'Station data'!AB85,'Station data'!AH85,'Station data'!AT85,'Station data'!AN85,'Station data'!AZ85,'Station data'!BF85,'Station data'!BL85,'Station data'!BR85,'Station data'!BX85,'Station data'!CD85,'Station data'!CJ85,'Station data'!CP85,'Station data'!CV85,'Station data'!DB85,'Station data'!DH85,'Station data'!DN85,'Station data'!DT85,'Station data'!DZ85,'Station data'!EF85,'Station data'!EL85,'Station data'!ER85,'Station data'!EX85,'Station data'!FD85)</f>
        <v>1.14814814814815</v>
      </c>
      <c r="E84" s="69">
        <f>AVERAGE('Station data'!E85,'Station data'!K85,'Station data'!Q85,'Station data'!W85,'Station data'!AC85,'Station data'!AI85,'Station data'!AU85,'Station data'!AO85,'Station data'!BA85,'Station data'!BG85,'Station data'!BM85,'Station data'!BS85,'Station data'!BY85,'Station data'!CE85,'Station data'!CK85,'Station data'!CQ85,'Station data'!CW85,'Station data'!DC85,'Station data'!DI85,'Station data'!DO85,'Station data'!DU85,'Station data'!EA85,'Station data'!EG85,'Station data'!EM85,'Station data'!ES85,'Station data'!EY85,'Station data'!FE85)</f>
        <v>134.292592592593</v>
      </c>
      <c r="F84" s="71">
        <f>AVERAGE('Station data'!F85,'Station data'!L85,'Station data'!R85,'Station data'!X85,'Station data'!AD85,'Station data'!AJ85,'Station data'!AV85,'Station data'!AP85,'Station data'!BB85,'Station data'!BH85,'Station data'!BN85,'Station data'!BT85,'Station data'!BZ85,'Station data'!CF85,'Station data'!CL85,'Station data'!CR85,'Station data'!CX85,'Station data'!DD85,'Station data'!DJ85,'Station data'!DP85,'Station data'!DV85,'Station data'!EB85,'Station data'!EH85,'Station data'!EN85,'Station data'!ET85,'Station data'!EZ85,'Station data'!FF85)</f>
        <v>109.721296296296</v>
      </c>
    </row>
    <row r="85" ht="21.95" customHeight="1">
      <c r="A85" s="39">
        <v>1938</v>
      </c>
      <c r="B85" s="93">
        <f>AVERAGE('Station data'!B86,'Station data'!H86,'Station data'!N86,'Station data'!T86,'Station data'!Z86,'Station data'!AF86,'Station data'!AR86,'Station data'!AL86,'Station data'!AX86,'Station data'!BD86,'Station data'!BJ86,'Station data'!BP86,'Station data'!BV86,'Station data'!CB86,'Station data'!CH86,'Station data'!CN86,'Station data'!CT86,'Station data'!CZ86,'Station data'!DF86,'Station data'!DL86,'Station data'!DR86,'Station data'!DX86,'Station data'!ED86,'Station data'!EJ86,'Station data'!EP86,'Station data'!EV86,'Station data'!FB86)</f>
        <v>88.962962962963</v>
      </c>
      <c r="C85" s="69">
        <f>AVERAGE('Station data'!C86,'Station data'!I86,'Station data'!O86,'Station data'!U86,'Station data'!AA86,'Station data'!AG86,'Station data'!AS86,'Station data'!AM86,'Station data'!AY86,'Station data'!BE86,'Station data'!BK86,'Station data'!BQ86,'Station data'!BW86,'Station data'!CC86,'Station data'!CI86,'Station data'!CO86,'Station data'!CU86,'Station data'!DA86,'Station data'!DG86,'Station data'!DM86,'Station data'!DS86,'Station data'!DY86,'Station data'!EE86,'Station data'!EK86,'Station data'!EQ86,'Station data'!EW86,'Station data'!FC86)</f>
        <v>954.585185185185</v>
      </c>
      <c r="D85" s="69">
        <f>AVERAGE('Station data'!D86,'Station data'!J86,'Station data'!P86,'Station data'!V86,'Station data'!AB86,'Station data'!AH86,'Station data'!AT86,'Station data'!AN86,'Station data'!AZ86,'Station data'!BF86,'Station data'!BL86,'Station data'!BR86,'Station data'!BX86,'Station data'!CD86,'Station data'!CJ86,'Station data'!CP86,'Station data'!CV86,'Station data'!DB86,'Station data'!DH86,'Station data'!DN86,'Station data'!DT86,'Station data'!DZ86,'Station data'!EF86,'Station data'!EL86,'Station data'!ER86,'Station data'!EX86,'Station data'!FD86)</f>
        <v>1.14814814814815</v>
      </c>
      <c r="E85" s="69">
        <f>AVERAGE('Station data'!E86,'Station data'!K86,'Station data'!Q86,'Station data'!W86,'Station data'!AC86,'Station data'!AI86,'Station data'!AU86,'Station data'!AO86,'Station data'!BA86,'Station data'!BG86,'Station data'!BM86,'Station data'!BS86,'Station data'!BY86,'Station data'!CE86,'Station data'!CK86,'Station data'!CQ86,'Station data'!CW86,'Station data'!DC86,'Station data'!DI86,'Station data'!DO86,'Station data'!DU86,'Station data'!EA86,'Station data'!EG86,'Station data'!EM86,'Station data'!ES86,'Station data'!EY86,'Station data'!FE86)</f>
        <v>127.255555555556</v>
      </c>
      <c r="F85" s="71">
        <f>AVERAGE('Station data'!F86,'Station data'!L86,'Station data'!R86,'Station data'!X86,'Station data'!AD86,'Station data'!AJ86,'Station data'!AV86,'Station data'!AP86,'Station data'!BB86,'Station data'!BH86,'Station data'!BN86,'Station data'!BT86,'Station data'!BZ86,'Station data'!CF86,'Station data'!CL86,'Station data'!CR86,'Station data'!CX86,'Station data'!DD86,'Station data'!DJ86,'Station data'!DP86,'Station data'!DV86,'Station data'!EB86,'Station data'!EH86,'Station data'!EN86,'Station data'!ET86,'Station data'!EZ86,'Station data'!FF86)</f>
        <v>108.843333333333</v>
      </c>
    </row>
    <row r="86" ht="21.95" customHeight="1">
      <c r="A86" s="39">
        <v>1939</v>
      </c>
      <c r="B86" s="93">
        <f>AVERAGE('Station data'!B87,'Station data'!H87,'Station data'!N87,'Station data'!T87,'Station data'!Z87,'Station data'!AF87,'Station data'!AR87,'Station data'!AL87,'Station data'!AX87,'Station data'!BD87,'Station data'!BJ87,'Station data'!BP87,'Station data'!BV87,'Station data'!CB87,'Station data'!CH87,'Station data'!CN87,'Station data'!CT87,'Station data'!CZ87,'Station data'!DF87,'Station data'!DL87,'Station data'!DR87,'Station data'!DX87,'Station data'!ED87,'Station data'!EJ87,'Station data'!EP87,'Station data'!EV87,'Station data'!FB87)</f>
        <v>101.814814814815</v>
      </c>
      <c r="C86" s="69">
        <f>AVERAGE('Station data'!C87,'Station data'!I87,'Station data'!O87,'Station data'!U87,'Station data'!AA87,'Station data'!AG87,'Station data'!AS87,'Station data'!AM87,'Station data'!AY87,'Station data'!BE87,'Station data'!BK87,'Station data'!BQ87,'Station data'!BW87,'Station data'!CC87,'Station data'!CI87,'Station data'!CO87,'Station data'!CU87,'Station data'!DA87,'Station data'!DG87,'Station data'!DM87,'Station data'!DS87,'Station data'!DY87,'Station data'!EE87,'Station data'!EK87,'Station data'!EQ87,'Station data'!EW87,'Station data'!FC87)</f>
        <v>1003.140740740740</v>
      </c>
      <c r="D86" s="69">
        <f>AVERAGE('Station data'!D87,'Station data'!J87,'Station data'!P87,'Station data'!V87,'Station data'!AB87,'Station data'!AH87,'Station data'!AT87,'Station data'!AN87,'Station data'!AZ87,'Station data'!BF87,'Station data'!BL87,'Station data'!BR87,'Station data'!BX87,'Station data'!CD87,'Station data'!CJ87,'Station data'!CP87,'Station data'!CV87,'Station data'!DB87,'Station data'!DH87,'Station data'!DN87,'Station data'!DT87,'Station data'!DZ87,'Station data'!EF87,'Station data'!EL87,'Station data'!ER87,'Station data'!EX87,'Station data'!FD87)</f>
        <v>1.33333333333333</v>
      </c>
      <c r="E86" s="69">
        <f>AVERAGE('Station data'!E87,'Station data'!K87,'Station data'!Q87,'Station data'!W87,'Station data'!AC87,'Station data'!AI87,'Station data'!AU87,'Station data'!AO87,'Station data'!BA87,'Station data'!BG87,'Station data'!BM87,'Station data'!BS87,'Station data'!BY87,'Station data'!CE87,'Station data'!CK87,'Station data'!CQ87,'Station data'!CW87,'Station data'!DC87,'Station data'!DI87,'Station data'!DO87,'Station data'!DU87,'Station data'!EA87,'Station data'!EG87,'Station data'!EM87,'Station data'!ES87,'Station data'!EY87,'Station data'!FE87)</f>
        <v>128.744444444444</v>
      </c>
      <c r="F86" s="71">
        <f>AVERAGE('Station data'!F87,'Station data'!L87,'Station data'!R87,'Station data'!X87,'Station data'!AD87,'Station data'!AJ87,'Station data'!AV87,'Station data'!AP87,'Station data'!BB87,'Station data'!BH87,'Station data'!BN87,'Station data'!BT87,'Station data'!BZ87,'Station data'!CF87,'Station data'!CL87,'Station data'!CR87,'Station data'!CX87,'Station data'!DD87,'Station data'!DJ87,'Station data'!DP87,'Station data'!DV87,'Station data'!EB87,'Station data'!EH87,'Station data'!EN87,'Station data'!ET87,'Station data'!EZ87,'Station data'!FF87)</f>
        <v>106.712954545455</v>
      </c>
    </row>
    <row r="87" ht="21.95" customHeight="1">
      <c r="A87" s="39">
        <v>1940</v>
      </c>
      <c r="B87" s="93">
        <f>AVERAGE('Station data'!B88,'Station data'!H88,'Station data'!N88,'Station data'!T88,'Station data'!Z88,'Station data'!AF88,'Station data'!AR88,'Station data'!AL88,'Station data'!AX88,'Station data'!BD88,'Station data'!BJ88,'Station data'!BP88,'Station data'!BV88,'Station data'!CB88,'Station data'!CH88,'Station data'!CN88,'Station data'!CT88,'Station data'!CZ88,'Station data'!DF88,'Station data'!DL88,'Station data'!DR88,'Station data'!DX88,'Station data'!ED88,'Station data'!EJ88,'Station data'!EP88,'Station data'!EV88,'Station data'!FB88)</f>
        <v>78</v>
      </c>
      <c r="C87" s="69">
        <f>AVERAGE('Station data'!C88,'Station data'!I88,'Station data'!O88,'Station data'!U88,'Station data'!AA88,'Station data'!AG88,'Station data'!AS88,'Station data'!AM88,'Station data'!AY88,'Station data'!BE88,'Station data'!BK88,'Station data'!BQ88,'Station data'!BW88,'Station data'!CC88,'Station data'!CI88,'Station data'!CO88,'Station data'!CU88,'Station data'!DA88,'Station data'!DG88,'Station data'!DM88,'Station data'!DS88,'Station data'!DY88,'Station data'!EE88,'Station data'!EK88,'Station data'!EQ88,'Station data'!EW88,'Station data'!FC88)</f>
        <v>775.229629629630</v>
      </c>
      <c r="D87" s="69">
        <f>AVERAGE('Station data'!D88,'Station data'!J88,'Station data'!P88,'Station data'!V88,'Station data'!AB88,'Station data'!AH88,'Station data'!AT88,'Station data'!AN88,'Station data'!AZ88,'Station data'!BF88,'Station data'!BL88,'Station data'!BR88,'Station data'!BX88,'Station data'!CD88,'Station data'!CJ88,'Station data'!CP88,'Station data'!CV88,'Station data'!DB88,'Station data'!DH88,'Station data'!DN88,'Station data'!DT88,'Station data'!DZ88,'Station data'!EF88,'Station data'!EL88,'Station data'!ER88,'Station data'!EX88,'Station data'!FD88)</f>
        <v>0.481481481481481</v>
      </c>
      <c r="E87" s="69">
        <f>AVERAGE('Station data'!E88,'Station data'!K88,'Station data'!Q88,'Station data'!W88,'Station data'!AC88,'Station data'!AI88,'Station data'!AU88,'Station data'!AO88,'Station data'!BA88,'Station data'!BG88,'Station data'!BM88,'Station data'!BS88,'Station data'!BY88,'Station data'!CE88,'Station data'!CK88,'Station data'!CQ88,'Station data'!CW88,'Station data'!DC88,'Station data'!DI88,'Station data'!DO88,'Station data'!DU88,'Station data'!EA88,'Station data'!EG88,'Station data'!EM88,'Station data'!ES88,'Station data'!EY88,'Station data'!FE88)</f>
        <v>51.2777777777778</v>
      </c>
      <c r="F87" s="71">
        <f>AVERAGE('Station data'!F88,'Station data'!L88,'Station data'!R88,'Station data'!X88,'Station data'!AD88,'Station data'!AJ88,'Station data'!AV88,'Station data'!AP88,'Station data'!BB88,'Station data'!BH88,'Station data'!BN88,'Station data'!BT88,'Station data'!BZ88,'Station data'!CF88,'Station data'!CL88,'Station data'!CR88,'Station data'!CX88,'Station data'!DD88,'Station data'!DJ88,'Station data'!DP88,'Station data'!DV88,'Station data'!EB88,'Station data'!EH88,'Station data'!EN88,'Station data'!ET88,'Station data'!EZ88,'Station data'!FF88)</f>
        <v>106.5</v>
      </c>
    </row>
    <row r="88" ht="21.95" customHeight="1">
      <c r="A88" s="39">
        <v>1941</v>
      </c>
      <c r="B88" s="93">
        <f>AVERAGE('Station data'!B89,'Station data'!H89,'Station data'!N89,'Station data'!T89,'Station data'!Z89,'Station data'!AF89,'Station data'!AR89,'Station data'!AL89,'Station data'!AX89,'Station data'!BD89,'Station data'!BJ89,'Station data'!BP89,'Station data'!BV89,'Station data'!CB89,'Station data'!CH89,'Station data'!CN89,'Station data'!CT89,'Station data'!CZ89,'Station data'!DF89,'Station data'!DL89,'Station data'!DR89,'Station data'!DX89,'Station data'!ED89,'Station data'!EJ89,'Station data'!EP89,'Station data'!EV89,'Station data'!FB89)</f>
        <v>86</v>
      </c>
      <c r="C88" s="69">
        <f>AVERAGE('Station data'!C89,'Station data'!I89,'Station data'!O89,'Station data'!U89,'Station data'!AA89,'Station data'!AG89,'Station data'!AS89,'Station data'!AM89,'Station data'!AY89,'Station data'!BE89,'Station data'!BK89,'Station data'!BQ89,'Station data'!BW89,'Station data'!CC89,'Station data'!CI89,'Station data'!CO89,'Station data'!CU89,'Station data'!DA89,'Station data'!DG89,'Station data'!DM89,'Station data'!DS89,'Station data'!DY89,'Station data'!EE89,'Station data'!EK89,'Station data'!EQ89,'Station data'!EW89,'Station data'!FC89)</f>
        <v>796.870370370370</v>
      </c>
      <c r="D88" s="69">
        <f>AVERAGE('Station data'!D89,'Station data'!J89,'Station data'!P89,'Station data'!V89,'Station data'!AB89,'Station data'!AH89,'Station data'!AT89,'Station data'!AN89,'Station data'!AZ89,'Station data'!BF89,'Station data'!BL89,'Station data'!BR89,'Station data'!BX89,'Station data'!CD89,'Station data'!CJ89,'Station data'!CP89,'Station data'!CV89,'Station data'!DB89,'Station data'!DH89,'Station data'!DN89,'Station data'!DT89,'Station data'!DZ89,'Station data'!EF89,'Station data'!EL89,'Station data'!ER89,'Station data'!EX89,'Station data'!FD89)</f>
        <v>0.62962962962963</v>
      </c>
      <c r="E88" s="69">
        <f>AVERAGE('Station data'!E89,'Station data'!K89,'Station data'!Q89,'Station data'!W89,'Station data'!AC89,'Station data'!AI89,'Station data'!AU89,'Station data'!AO89,'Station data'!BA89,'Station data'!BG89,'Station data'!BM89,'Station data'!BS89,'Station data'!BY89,'Station data'!CE89,'Station data'!CK89,'Station data'!CQ89,'Station data'!CW89,'Station data'!DC89,'Station data'!DI89,'Station data'!DO89,'Station data'!DU89,'Station data'!EA89,'Station data'!EG89,'Station data'!EM89,'Station data'!ES89,'Station data'!EY89,'Station data'!FE89)</f>
        <v>44.8333333333333</v>
      </c>
      <c r="F88" s="71">
        <f>AVERAGE('Station data'!F89,'Station data'!L89,'Station data'!R89,'Station data'!X89,'Station data'!AD89,'Station data'!AJ89,'Station data'!AV89,'Station data'!AP89,'Station data'!BB89,'Station data'!BH89,'Station data'!BN89,'Station data'!BT89,'Station data'!BZ89,'Station data'!CF89,'Station data'!CL89,'Station data'!CR89,'Station data'!CX89,'Station data'!DD89,'Station data'!DJ89,'Station data'!DP89,'Station data'!DV89,'Station data'!EB89,'Station data'!EH89,'Station data'!EN89,'Station data'!ET89,'Station data'!EZ89,'Station data'!FF89)</f>
        <v>74.9083333333333</v>
      </c>
    </row>
    <row r="89" ht="21.95" customHeight="1">
      <c r="A89" s="39">
        <v>1942</v>
      </c>
      <c r="B89" s="93">
        <f>AVERAGE('Station data'!B90,'Station data'!H90,'Station data'!N90,'Station data'!T90,'Station data'!Z90,'Station data'!AF90,'Station data'!AR90,'Station data'!AL90,'Station data'!AX90,'Station data'!BD90,'Station data'!BJ90,'Station data'!BP90,'Station data'!BV90,'Station data'!CB90,'Station data'!CH90,'Station data'!CN90,'Station data'!CT90,'Station data'!CZ90,'Station data'!DF90,'Station data'!DL90,'Station data'!DR90,'Station data'!DX90,'Station data'!ED90,'Station data'!EJ90,'Station data'!EP90,'Station data'!EV90,'Station data'!FB90)</f>
        <v>97.1851851851852</v>
      </c>
      <c r="C89" s="69">
        <f>AVERAGE('Station data'!C90,'Station data'!I90,'Station data'!O90,'Station data'!U90,'Station data'!AA90,'Station data'!AG90,'Station data'!AS90,'Station data'!AM90,'Station data'!AY90,'Station data'!BE90,'Station data'!BK90,'Station data'!BQ90,'Station data'!BW90,'Station data'!CC90,'Station data'!CI90,'Station data'!CO90,'Station data'!CU90,'Station data'!DA90,'Station data'!DG90,'Station data'!DM90,'Station data'!DS90,'Station data'!DY90,'Station data'!EE90,'Station data'!EK90,'Station data'!EQ90,'Station data'!EW90,'Station data'!FC90)</f>
        <v>1004.874074074070</v>
      </c>
      <c r="D89" s="69">
        <f>AVERAGE('Station data'!D90,'Station data'!J90,'Station data'!P90,'Station data'!V90,'Station data'!AB90,'Station data'!AH90,'Station data'!AT90,'Station data'!AN90,'Station data'!AZ90,'Station data'!BF90,'Station data'!BL90,'Station data'!BR90,'Station data'!BX90,'Station data'!CD90,'Station data'!CJ90,'Station data'!CP90,'Station data'!CV90,'Station data'!DB90,'Station data'!DH90,'Station data'!DN90,'Station data'!DT90,'Station data'!DZ90,'Station data'!EF90,'Station data'!EL90,'Station data'!ER90,'Station data'!EX90,'Station data'!FD90)</f>
        <v>1.44444444444444</v>
      </c>
      <c r="E89" s="69">
        <f>AVERAGE('Station data'!E90,'Station data'!K90,'Station data'!Q90,'Station data'!W90,'Station data'!AC90,'Station data'!AI90,'Station data'!AU90,'Station data'!AO90,'Station data'!BA90,'Station data'!BG90,'Station data'!BM90,'Station data'!BS90,'Station data'!BY90,'Station data'!CE90,'Station data'!CK90,'Station data'!CQ90,'Station data'!CW90,'Station data'!DC90,'Station data'!DI90,'Station data'!DO90,'Station data'!DU90,'Station data'!EA90,'Station data'!EG90,'Station data'!EM90,'Station data'!ES90,'Station data'!EY90,'Station data'!FE90)</f>
        <v>140.051851851852</v>
      </c>
      <c r="F89" s="71">
        <f>AVERAGE('Station data'!F90,'Station data'!L90,'Station data'!R90,'Station data'!X90,'Station data'!AD90,'Station data'!AJ90,'Station data'!AV90,'Station data'!AP90,'Station data'!BB90,'Station data'!BH90,'Station data'!BN90,'Station data'!BT90,'Station data'!BZ90,'Station data'!CF90,'Station data'!CL90,'Station data'!CR90,'Station data'!CX90,'Station data'!DD90,'Station data'!DJ90,'Station data'!DP90,'Station data'!DV90,'Station data'!EB90,'Station data'!EH90,'Station data'!EN90,'Station data'!ET90,'Station data'!EZ90,'Station data'!FF90)</f>
        <v>95.4174603174603</v>
      </c>
    </row>
    <row r="90" ht="21.95" customHeight="1">
      <c r="A90" s="39">
        <v>1943</v>
      </c>
      <c r="B90" s="93">
        <f>AVERAGE('Station data'!B91,'Station data'!H91,'Station data'!N91,'Station data'!T91,'Station data'!Z91,'Station data'!AF91,'Station data'!AR91,'Station data'!AL91,'Station data'!AX91,'Station data'!BD91,'Station data'!BJ91,'Station data'!BP91,'Station data'!BV91,'Station data'!CB91,'Station data'!CH91,'Station data'!CN91,'Station data'!CT91,'Station data'!CZ91,'Station data'!DF91,'Station data'!DL91,'Station data'!DR91,'Station data'!DX91,'Station data'!ED91,'Station data'!EJ91,'Station data'!EP91,'Station data'!EV91,'Station data'!FB91)</f>
        <v>93.4814814814815</v>
      </c>
      <c r="C90" s="69">
        <f>AVERAGE('Station data'!C91,'Station data'!I91,'Station data'!O91,'Station data'!U91,'Station data'!AA91,'Station data'!AG91,'Station data'!AS91,'Station data'!AM91,'Station data'!AY91,'Station data'!BE91,'Station data'!BK91,'Station data'!BQ91,'Station data'!BW91,'Station data'!CC91,'Station data'!CI91,'Station data'!CO91,'Station data'!CU91,'Station data'!DA91,'Station data'!DG91,'Station data'!DM91,'Station data'!DS91,'Station data'!DY91,'Station data'!EE91,'Station data'!EK91,'Station data'!EQ91,'Station data'!EW91,'Station data'!FC91)</f>
        <v>917.8</v>
      </c>
      <c r="D90" s="69">
        <f>AVERAGE('Station data'!D91,'Station data'!J91,'Station data'!P91,'Station data'!V91,'Station data'!AB91,'Station data'!AH91,'Station data'!AT91,'Station data'!AN91,'Station data'!AZ91,'Station data'!BF91,'Station data'!BL91,'Station data'!BR91,'Station data'!BX91,'Station data'!CD91,'Station data'!CJ91,'Station data'!CP91,'Station data'!CV91,'Station data'!DB91,'Station data'!DH91,'Station data'!DN91,'Station data'!DT91,'Station data'!DZ91,'Station data'!EF91,'Station data'!EL91,'Station data'!ER91,'Station data'!EX91,'Station data'!FD91)</f>
        <v>0.592592592592593</v>
      </c>
      <c r="E90" s="69">
        <f>AVERAGE('Station data'!E91,'Station data'!K91,'Station data'!Q91,'Station data'!W91,'Station data'!AC91,'Station data'!AI91,'Station data'!AU91,'Station data'!AO91,'Station data'!BA91,'Station data'!BG91,'Station data'!BM91,'Station data'!BS91,'Station data'!BY91,'Station data'!CE91,'Station data'!CK91,'Station data'!CQ91,'Station data'!CW91,'Station data'!DC91,'Station data'!DI91,'Station data'!DO91,'Station data'!DU91,'Station data'!EA91,'Station data'!EG91,'Station data'!EM91,'Station data'!ES91,'Station data'!EY91,'Station data'!FE91)</f>
        <v>75.7222222222222</v>
      </c>
      <c r="F90" s="71">
        <f>AVERAGE('Station data'!F91,'Station data'!L91,'Station data'!R91,'Station data'!X91,'Station data'!AD91,'Station data'!AJ91,'Station data'!AV91,'Station data'!AP91,'Station data'!BB91,'Station data'!BH91,'Station data'!BN91,'Station data'!BT91,'Station data'!BZ91,'Station data'!CF91,'Station data'!CL91,'Station data'!CR91,'Station data'!CX91,'Station data'!DD91,'Station data'!DJ91,'Station data'!DP91,'Station data'!DV91,'Station data'!EB91,'Station data'!EH91,'Station data'!EN91,'Station data'!ET91,'Station data'!EZ91,'Station data'!FF91)</f>
        <v>116.486363636364</v>
      </c>
    </row>
    <row r="91" ht="21.95" customHeight="1">
      <c r="A91" s="39">
        <v>1944</v>
      </c>
      <c r="B91" s="93">
        <f>AVERAGE('Station data'!B92,'Station data'!H92,'Station data'!N92,'Station data'!T92,'Station data'!Z92,'Station data'!AF92,'Station data'!AR92,'Station data'!AL92,'Station data'!AX92,'Station data'!BD92,'Station data'!BJ92,'Station data'!BP92,'Station data'!BV92,'Station data'!CB92,'Station data'!CH92,'Station data'!CN92,'Station data'!CT92,'Station data'!CZ92,'Station data'!DF92,'Station data'!DL92,'Station data'!DR92,'Station data'!DX92,'Station data'!ED92,'Station data'!EJ92,'Station data'!EP92,'Station data'!EV92,'Station data'!FB92)</f>
        <v>80.1481481481481</v>
      </c>
      <c r="C91" s="69">
        <f>AVERAGE('Station data'!C92,'Station data'!I92,'Station data'!O92,'Station data'!U92,'Station data'!AA92,'Station data'!AG92,'Station data'!AS92,'Station data'!AM92,'Station data'!AY92,'Station data'!BE92,'Station data'!BK92,'Station data'!BQ92,'Station data'!BW92,'Station data'!CC92,'Station data'!CI92,'Station data'!CO92,'Station data'!CU92,'Station data'!DA92,'Station data'!DG92,'Station data'!DM92,'Station data'!DS92,'Station data'!DY92,'Station data'!EE92,'Station data'!EK92,'Station data'!EQ92,'Station data'!EW92,'Station data'!FC92)</f>
        <v>746.711111111111</v>
      </c>
      <c r="D91" s="69">
        <f>AVERAGE('Station data'!D92,'Station data'!J92,'Station data'!P92,'Station data'!V92,'Station data'!AB92,'Station data'!AH92,'Station data'!AT92,'Station data'!AN92,'Station data'!AZ92,'Station data'!BF92,'Station data'!BL92,'Station data'!BR92,'Station data'!BX92,'Station data'!CD92,'Station data'!CJ92,'Station data'!CP92,'Station data'!CV92,'Station data'!DB92,'Station data'!DH92,'Station data'!DN92,'Station data'!DT92,'Station data'!DZ92,'Station data'!EF92,'Station data'!EL92,'Station data'!ER92,'Station data'!EX92,'Station data'!FD92)</f>
        <v>0.518518518518519</v>
      </c>
      <c r="E91" s="69">
        <f>AVERAGE('Station data'!E92,'Station data'!K92,'Station data'!Q92,'Station data'!W92,'Station data'!AC92,'Station data'!AI92,'Station data'!AU92,'Station data'!AO92,'Station data'!BA92,'Station data'!BG92,'Station data'!BM92,'Station data'!BS92,'Station data'!BY92,'Station data'!CE92,'Station data'!CK92,'Station data'!CQ92,'Station data'!CW92,'Station data'!DC92,'Station data'!DI92,'Station data'!DO92,'Station data'!DU92,'Station data'!EA92,'Station data'!EG92,'Station data'!EM92,'Station data'!ES92,'Station data'!EY92,'Station data'!FE92)</f>
        <v>65.262962962963</v>
      </c>
      <c r="F91" s="71">
        <f>AVERAGE('Station data'!F92,'Station data'!L92,'Station data'!R92,'Station data'!X92,'Station data'!AD92,'Station data'!AJ92,'Station data'!AV92,'Station data'!AP92,'Station data'!BB92,'Station data'!BH92,'Station data'!BN92,'Station data'!BT92,'Station data'!BZ92,'Station data'!CF92,'Station data'!CL92,'Station data'!CR92,'Station data'!CX92,'Station data'!DD92,'Station data'!DJ92,'Station data'!DP92,'Station data'!DV92,'Station data'!EB92,'Station data'!EH92,'Station data'!EN92,'Station data'!ET92,'Station data'!EZ92,'Station data'!FF92)</f>
        <v>115.735</v>
      </c>
    </row>
    <row r="92" ht="21.95" customHeight="1">
      <c r="A92" s="39">
        <v>1945</v>
      </c>
      <c r="B92" s="93">
        <f>AVERAGE('Station data'!B93,'Station data'!H93,'Station data'!N93,'Station data'!T93,'Station data'!Z93,'Station data'!AF93,'Station data'!AR93,'Station data'!AL93,'Station data'!AX93,'Station data'!BD93,'Station data'!BJ93,'Station data'!BP93,'Station data'!BV93,'Station data'!CB93,'Station data'!CH93,'Station data'!CN93,'Station data'!CT93,'Station data'!CZ93,'Station data'!DF93,'Station data'!DL93,'Station data'!DR93,'Station data'!DX93,'Station data'!ED93,'Station data'!EJ93,'Station data'!EP93,'Station data'!EV93,'Station data'!FB93)</f>
        <v>89.3333333333333</v>
      </c>
      <c r="C92" s="69">
        <f>AVERAGE('Station data'!C93,'Station data'!I93,'Station data'!O93,'Station data'!U93,'Station data'!AA93,'Station data'!AG93,'Station data'!AS93,'Station data'!AM93,'Station data'!AY93,'Station data'!BE93,'Station data'!BK93,'Station data'!BQ93,'Station data'!BW93,'Station data'!CC93,'Station data'!CI93,'Station data'!CO93,'Station data'!CU93,'Station data'!DA93,'Station data'!DG93,'Station data'!DM93,'Station data'!DS93,'Station data'!DY93,'Station data'!EE93,'Station data'!EK93,'Station data'!EQ93,'Station data'!EW93,'Station data'!FC93)</f>
        <v>991</v>
      </c>
      <c r="D92" s="69">
        <f>AVERAGE('Station data'!D93,'Station data'!J93,'Station data'!P93,'Station data'!V93,'Station data'!AB93,'Station data'!AH93,'Station data'!AT93,'Station data'!AN93,'Station data'!AZ93,'Station data'!BF93,'Station data'!BL93,'Station data'!BR93,'Station data'!BX93,'Station data'!CD93,'Station data'!CJ93,'Station data'!CP93,'Station data'!CV93,'Station data'!DB93,'Station data'!DH93,'Station data'!DN93,'Station data'!DT93,'Station data'!DZ93,'Station data'!EF93,'Station data'!EL93,'Station data'!ER93,'Station data'!EX93,'Station data'!FD93)</f>
        <v>1.03703703703704</v>
      </c>
      <c r="E92" s="69">
        <f>AVERAGE('Station data'!E93,'Station data'!K93,'Station data'!Q93,'Station data'!W93,'Station data'!AC93,'Station data'!AI93,'Station data'!AU93,'Station data'!AO93,'Station data'!BA93,'Station data'!BG93,'Station data'!BM93,'Station data'!BS93,'Station data'!BY93,'Station data'!CE93,'Station data'!CK93,'Station data'!CQ93,'Station data'!CW93,'Station data'!DC93,'Station data'!DI93,'Station data'!DO93,'Station data'!DU93,'Station data'!EA93,'Station data'!EG93,'Station data'!EM93,'Station data'!ES93,'Station data'!EY93,'Station data'!FE93)</f>
        <v>136.662962962963</v>
      </c>
      <c r="F92" s="71">
        <f>AVERAGE('Station data'!F93,'Station data'!L93,'Station data'!R93,'Station data'!X93,'Station data'!AD93,'Station data'!AJ93,'Station data'!AV93,'Station data'!AP93,'Station data'!BB93,'Station data'!BH93,'Station data'!BN93,'Station data'!BT93,'Station data'!BZ93,'Station data'!CF93,'Station data'!CL93,'Station data'!CR93,'Station data'!CX93,'Station data'!DD93,'Station data'!DJ93,'Station data'!DP93,'Station data'!DV93,'Station data'!EB93,'Station data'!EH93,'Station data'!EN93,'Station data'!ET93,'Station data'!EZ93,'Station data'!FF93)</f>
        <v>119.970588235294</v>
      </c>
    </row>
    <row r="93" ht="21.95" customHeight="1">
      <c r="A93" s="39">
        <v>1946</v>
      </c>
      <c r="B93" s="93">
        <f>AVERAGE('Station data'!B94,'Station data'!H94,'Station data'!N94,'Station data'!T94,'Station data'!Z94,'Station data'!AF94,'Station data'!AR94,'Station data'!AL94,'Station data'!AX94,'Station data'!BD94,'Station data'!BJ94,'Station data'!BP94,'Station data'!BV94,'Station data'!CB94,'Station data'!CH94,'Station data'!CN94,'Station data'!CT94,'Station data'!CZ94,'Station data'!DF94,'Station data'!DL94,'Station data'!DR94,'Station data'!DX94,'Station data'!ED94,'Station data'!EJ94,'Station data'!EP94,'Station data'!EV94,'Station data'!FB94)</f>
        <v>68</v>
      </c>
      <c r="C93" s="69">
        <f>AVERAGE('Station data'!C94,'Station data'!I94,'Station data'!O94,'Station data'!U94,'Station data'!AA94,'Station data'!AG94,'Station data'!AS94,'Station data'!AM94,'Station data'!AY94,'Station data'!BE94,'Station data'!BK94,'Station data'!BQ94,'Station data'!BW94,'Station data'!CC94,'Station data'!CI94,'Station data'!CO94,'Station data'!CU94,'Station data'!DA94,'Station data'!DG94,'Station data'!DM94,'Station data'!DS94,'Station data'!DY94,'Station data'!EE94,'Station data'!EK94,'Station data'!EQ94,'Station data'!EW94,'Station data'!FC94)</f>
        <v>797.2</v>
      </c>
      <c r="D93" s="69">
        <f>AVERAGE('Station data'!D94,'Station data'!J94,'Station data'!P94,'Station data'!V94,'Station data'!AB94,'Station data'!AH94,'Station data'!AT94,'Station data'!AN94,'Station data'!AZ94,'Station data'!BF94,'Station data'!BL94,'Station data'!BR94,'Station data'!BX94,'Station data'!CD94,'Station data'!CJ94,'Station data'!CP94,'Station data'!CV94,'Station data'!DB94,'Station data'!DH94,'Station data'!DN94,'Station data'!DT94,'Station data'!DZ94,'Station data'!EF94,'Station data'!EL94,'Station data'!ER94,'Station data'!EX94,'Station data'!FD94)</f>
        <v>1.25925925925926</v>
      </c>
      <c r="E93" s="69">
        <f>AVERAGE('Station data'!E94,'Station data'!K94,'Station data'!Q94,'Station data'!W94,'Station data'!AC94,'Station data'!AI94,'Station data'!AU94,'Station data'!AO94,'Station data'!BA94,'Station data'!BG94,'Station data'!BM94,'Station data'!BS94,'Station data'!BY94,'Station data'!CE94,'Station data'!CK94,'Station data'!CQ94,'Station data'!CW94,'Station data'!DC94,'Station data'!DI94,'Station data'!DO94,'Station data'!DU94,'Station data'!EA94,'Station data'!EG94,'Station data'!EM94,'Station data'!ES94,'Station data'!EY94,'Station data'!FE94)</f>
        <v>125.922222222222</v>
      </c>
      <c r="F93" s="71">
        <f>AVERAGE('Station data'!F94,'Station data'!L94,'Station data'!R94,'Station data'!X94,'Station data'!AD94,'Station data'!AJ94,'Station data'!AV94,'Station data'!AP94,'Station data'!BB94,'Station data'!BH94,'Station data'!BN94,'Station data'!BT94,'Station data'!BZ94,'Station data'!CF94,'Station data'!CL94,'Station data'!CR94,'Station data'!CX94,'Station data'!DD94,'Station data'!DJ94,'Station data'!DP94,'Station data'!DV94,'Station data'!EB94,'Station data'!EH94,'Station data'!EN94,'Station data'!ET94,'Station data'!EZ94,'Station data'!FF94)</f>
        <v>94.83546296296301</v>
      </c>
    </row>
    <row r="94" ht="21.95" customHeight="1">
      <c r="A94" s="39">
        <v>1947</v>
      </c>
      <c r="B94" s="93">
        <f>AVERAGE('Station data'!B95,'Station data'!H95,'Station data'!N95,'Station data'!T95,'Station data'!Z95,'Station data'!AF95,'Station data'!AR95,'Station data'!AL95,'Station data'!AX95,'Station data'!BD95,'Station data'!BJ95,'Station data'!BP95,'Station data'!BV95,'Station data'!CB95,'Station data'!CH95,'Station data'!CN95,'Station data'!CT95,'Station data'!CZ95,'Station data'!DF95,'Station data'!DL95,'Station data'!DR95,'Station data'!DX95,'Station data'!ED95,'Station data'!EJ95,'Station data'!EP95,'Station data'!EV95,'Station data'!FB95)</f>
        <v>113.814814814815</v>
      </c>
      <c r="C94" s="69">
        <f>AVERAGE('Station data'!C95,'Station data'!I95,'Station data'!O95,'Station data'!U95,'Station data'!AA95,'Station data'!AG95,'Station data'!AS95,'Station data'!AM95,'Station data'!AY95,'Station data'!BE95,'Station data'!BK95,'Station data'!BQ95,'Station data'!BW95,'Station data'!CC95,'Station data'!CI95,'Station data'!CO95,'Station data'!CU95,'Station data'!DA95,'Station data'!DG95,'Station data'!DM95,'Station data'!DS95,'Station data'!DY95,'Station data'!EE95,'Station data'!EK95,'Station data'!EQ95,'Station data'!EW95,'Station data'!FC95)</f>
        <v>1178.933333333330</v>
      </c>
      <c r="D94" s="69">
        <f>AVERAGE('Station data'!D95,'Station data'!J95,'Station data'!P95,'Station data'!V95,'Station data'!AB95,'Station data'!AH95,'Station data'!AT95,'Station data'!AN95,'Station data'!AZ95,'Station data'!BF95,'Station data'!BL95,'Station data'!BR95,'Station data'!BX95,'Station data'!CD95,'Station data'!CJ95,'Station data'!CP95,'Station data'!CV95,'Station data'!DB95,'Station data'!DH95,'Station data'!DN95,'Station data'!DT95,'Station data'!DZ95,'Station data'!EF95,'Station data'!EL95,'Station data'!ER95,'Station data'!EX95,'Station data'!FD95)</f>
        <v>1.37037037037037</v>
      </c>
      <c r="E94" s="69">
        <f>AVERAGE('Station data'!E95,'Station data'!K95,'Station data'!Q95,'Station data'!W95,'Station data'!AC95,'Station data'!AI95,'Station data'!AU95,'Station data'!AO95,'Station data'!BA95,'Station data'!BG95,'Station data'!BM95,'Station data'!BS95,'Station data'!BY95,'Station data'!CE95,'Station data'!CK95,'Station data'!CQ95,'Station data'!CW95,'Station data'!DC95,'Station data'!DI95,'Station data'!DO95,'Station data'!DU95,'Station data'!EA95,'Station data'!EG95,'Station data'!EM95,'Station data'!ES95,'Station data'!EY95,'Station data'!FE95)</f>
        <v>144.314814814815</v>
      </c>
      <c r="F94" s="71">
        <f>AVERAGE('Station data'!F95,'Station data'!L95,'Station data'!R95,'Station data'!X95,'Station data'!AD95,'Station data'!AJ95,'Station data'!AV95,'Station data'!AP95,'Station data'!BB95,'Station data'!BH95,'Station data'!BN95,'Station data'!BT95,'Station data'!BZ95,'Station data'!CF95,'Station data'!CL95,'Station data'!CR95,'Station data'!CX95,'Station data'!DD95,'Station data'!DJ95,'Station data'!DP95,'Station data'!DV95,'Station data'!EB95,'Station data'!EH95,'Station data'!EN95,'Station data'!ET95,'Station data'!EZ95,'Station data'!FF95)</f>
        <v>105.15625</v>
      </c>
    </row>
    <row r="95" ht="21.95" customHeight="1">
      <c r="A95" s="39">
        <v>1948</v>
      </c>
      <c r="B95" s="93">
        <f>AVERAGE('Station data'!B96,'Station data'!H96,'Station data'!N96,'Station data'!T96,'Station data'!Z96,'Station data'!AF96,'Station data'!AR96,'Station data'!AL96,'Station data'!AX96,'Station data'!BD96,'Station data'!BJ96,'Station data'!BP96,'Station data'!BV96,'Station data'!CB96,'Station data'!CH96,'Station data'!CN96,'Station data'!CT96,'Station data'!CZ96,'Station data'!DF96,'Station data'!DL96,'Station data'!DR96,'Station data'!DX96,'Station data'!ED96,'Station data'!EJ96,'Station data'!EP96,'Station data'!EV96,'Station data'!FB96)</f>
        <v>89.0740740740741</v>
      </c>
      <c r="C95" s="69">
        <f>AVERAGE('Station data'!C96,'Station data'!I96,'Station data'!O96,'Station data'!U96,'Station data'!AA96,'Station data'!AG96,'Station data'!AS96,'Station data'!AM96,'Station data'!AY96,'Station data'!BE96,'Station data'!BK96,'Station data'!BQ96,'Station data'!BW96,'Station data'!CC96,'Station data'!CI96,'Station data'!CO96,'Station data'!CU96,'Station data'!DA96,'Station data'!DG96,'Station data'!DM96,'Station data'!DS96,'Station data'!DY96,'Station data'!EE96,'Station data'!EK96,'Station data'!EQ96,'Station data'!EW96,'Station data'!FC96)</f>
        <v>957.0111111111109</v>
      </c>
      <c r="D95" s="69">
        <f>AVERAGE('Station data'!D96,'Station data'!J96,'Station data'!P96,'Station data'!V96,'Station data'!AB96,'Station data'!AH96,'Station data'!AT96,'Station data'!AN96,'Station data'!AZ96,'Station data'!BF96,'Station data'!BL96,'Station data'!BR96,'Station data'!BX96,'Station data'!CD96,'Station data'!CJ96,'Station data'!CP96,'Station data'!CV96,'Station data'!DB96,'Station data'!DH96,'Station data'!DN96,'Station data'!DT96,'Station data'!DZ96,'Station data'!EF96,'Station data'!EL96,'Station data'!ER96,'Station data'!EX96,'Station data'!FD96)</f>
        <v>1.22222222222222</v>
      </c>
      <c r="E95" s="69">
        <f>AVERAGE('Station data'!E96,'Station data'!K96,'Station data'!Q96,'Station data'!W96,'Station data'!AC96,'Station data'!AI96,'Station data'!AU96,'Station data'!AO96,'Station data'!BA96,'Station data'!BG96,'Station data'!BM96,'Station data'!BS96,'Station data'!BY96,'Station data'!CE96,'Station data'!CK96,'Station data'!CQ96,'Station data'!CW96,'Station data'!DC96,'Station data'!DI96,'Station data'!DO96,'Station data'!DU96,'Station data'!EA96,'Station data'!EG96,'Station data'!EM96,'Station data'!ES96,'Station data'!EY96,'Station data'!FE96)</f>
        <v>146.070370370370</v>
      </c>
      <c r="F95" s="71">
        <f>AVERAGE('Station data'!F96,'Station data'!L96,'Station data'!R96,'Station data'!X96,'Station data'!AD96,'Station data'!AJ96,'Station data'!AV96,'Station data'!AP96,'Station data'!BB96,'Station data'!BH96,'Station data'!BN96,'Station data'!BT96,'Station data'!BZ96,'Station data'!CF96,'Station data'!CL96,'Station data'!CR96,'Station data'!CX96,'Station data'!DD96,'Station data'!DJ96,'Station data'!DP96,'Station data'!DV96,'Station data'!EB96,'Station data'!EH96,'Station data'!EN96,'Station data'!ET96,'Station data'!EZ96,'Station data'!FF96)</f>
        <v>122.086842105263</v>
      </c>
    </row>
    <row r="96" ht="21.95" customHeight="1">
      <c r="A96" s="39">
        <v>1949</v>
      </c>
      <c r="B96" s="93">
        <f>AVERAGE('Station data'!B97,'Station data'!H97,'Station data'!N97,'Station data'!T97,'Station data'!Z97,'Station data'!AF97,'Station data'!AR97,'Station data'!AL97,'Station data'!AX97,'Station data'!BD97,'Station data'!BJ97,'Station data'!BP97,'Station data'!BV97,'Station data'!CB97,'Station data'!CH97,'Station data'!CN97,'Station data'!CT97,'Station data'!CZ97,'Station data'!DF97,'Station data'!DL97,'Station data'!DR97,'Station data'!DX97,'Station data'!ED97,'Station data'!EJ97,'Station data'!EP97,'Station data'!EV97,'Station data'!FB97)</f>
        <v>104.407407407407</v>
      </c>
      <c r="C96" s="69">
        <f>AVERAGE('Station data'!C97,'Station data'!I97,'Station data'!O97,'Station data'!U97,'Station data'!AA97,'Station data'!AG97,'Station data'!AS97,'Station data'!AM97,'Station data'!AY97,'Station data'!BE97,'Station data'!BK97,'Station data'!BQ97,'Station data'!BW97,'Station data'!CC97,'Station data'!CI97,'Station data'!CO97,'Station data'!CU97,'Station data'!DA97,'Station data'!DG97,'Station data'!DM97,'Station data'!DS97,'Station data'!DY97,'Station data'!EE97,'Station data'!EK97,'Station data'!EQ97,'Station data'!EW97,'Station data'!FC97)</f>
        <v>1002.377777777780</v>
      </c>
      <c r="D96" s="69">
        <f>AVERAGE('Station data'!D97,'Station data'!J97,'Station data'!P97,'Station data'!V97,'Station data'!AB97,'Station data'!AH97,'Station data'!AT97,'Station data'!AN97,'Station data'!AZ97,'Station data'!BF97,'Station data'!BL97,'Station data'!BR97,'Station data'!BX97,'Station data'!CD97,'Station data'!CJ97,'Station data'!CP97,'Station data'!CV97,'Station data'!DB97,'Station data'!DH97,'Station data'!DN97,'Station data'!DT97,'Station data'!DZ97,'Station data'!EF97,'Station data'!EL97,'Station data'!ER97,'Station data'!EX97,'Station data'!FD97)</f>
        <v>1.33333333333333</v>
      </c>
      <c r="E96" s="69">
        <f>AVERAGE('Station data'!E97,'Station data'!K97,'Station data'!Q97,'Station data'!W97,'Station data'!AC97,'Station data'!AI97,'Station data'!AU97,'Station data'!AO97,'Station data'!BA97,'Station data'!BG97,'Station data'!BM97,'Station data'!BS97,'Station data'!BY97,'Station data'!CE97,'Station data'!CK97,'Station data'!CQ97,'Station data'!CW97,'Station data'!DC97,'Station data'!DI97,'Station data'!DO97,'Station data'!DU97,'Station data'!EA97,'Station data'!EG97,'Station data'!EM97,'Station data'!ES97,'Station data'!EY97,'Station data'!FE97)</f>
        <v>126.155555555556</v>
      </c>
      <c r="F96" s="71">
        <f>AVERAGE('Station data'!F97,'Station data'!L97,'Station data'!R97,'Station data'!X97,'Station data'!AD97,'Station data'!AJ97,'Station data'!AV97,'Station data'!AP97,'Station data'!BB97,'Station data'!BH97,'Station data'!BN97,'Station data'!BT97,'Station data'!BZ97,'Station data'!CF97,'Station data'!CL97,'Station data'!CR97,'Station data'!CX97,'Station data'!DD97,'Station data'!DJ97,'Station data'!DP97,'Station data'!DV97,'Station data'!EB97,'Station data'!EH97,'Station data'!EN97,'Station data'!ET97,'Station data'!EZ97,'Station data'!FF97)</f>
        <v>90.7239130434783</v>
      </c>
    </row>
    <row r="97" ht="21.95" customHeight="1">
      <c r="A97" s="39">
        <v>1950</v>
      </c>
      <c r="B97" s="93">
        <f>AVERAGE('Station data'!B98,'Station data'!H98,'Station data'!N98,'Station data'!T98,'Station data'!Z98,'Station data'!AF98,'Station data'!AR98,'Station data'!AL98,'Station data'!AX98,'Station data'!BD98,'Station data'!BJ98,'Station data'!BP98,'Station data'!BV98,'Station data'!CB98,'Station data'!CH98,'Station data'!CN98,'Station data'!CT98,'Station data'!CZ98,'Station data'!DF98,'Station data'!DL98,'Station data'!DR98,'Station data'!DX98,'Station data'!ED98,'Station data'!EJ98,'Station data'!EP98,'Station data'!EV98,'Station data'!FB98)</f>
        <v>124.666666666667</v>
      </c>
      <c r="C97" s="69">
        <f>AVERAGE('Station data'!C98,'Station data'!I98,'Station data'!O98,'Station data'!U98,'Station data'!AA98,'Station data'!AG98,'Station data'!AS98,'Station data'!AM98,'Station data'!AY98,'Station data'!BE98,'Station data'!BK98,'Station data'!BQ98,'Station data'!BW98,'Station data'!CC98,'Station data'!CI98,'Station data'!CO98,'Station data'!CU98,'Station data'!DA98,'Station data'!DG98,'Station data'!DM98,'Station data'!DS98,'Station data'!DY98,'Station data'!EE98,'Station data'!EK98,'Station data'!EQ98,'Station data'!EW98,'Station data'!FC98)</f>
        <v>1427.025925925930</v>
      </c>
      <c r="D97" s="69">
        <f>AVERAGE('Station data'!D98,'Station data'!J98,'Station data'!P98,'Station data'!V98,'Station data'!AB98,'Station data'!AH98,'Station data'!AT98,'Station data'!AN98,'Station data'!AZ98,'Station data'!BF98,'Station data'!BL98,'Station data'!BR98,'Station data'!BX98,'Station data'!CD98,'Station data'!CJ98,'Station data'!CP98,'Station data'!CV98,'Station data'!DB98,'Station data'!DH98,'Station data'!DN98,'Station data'!DT98,'Station data'!DZ98,'Station data'!EF98,'Station data'!EL98,'Station data'!ER98,'Station data'!EX98,'Station data'!FD98)</f>
        <v>1.40740740740741</v>
      </c>
      <c r="E97" s="69">
        <f>AVERAGE('Station data'!E98,'Station data'!K98,'Station data'!Q98,'Station data'!W98,'Station data'!AC98,'Station data'!AI98,'Station data'!AU98,'Station data'!AO98,'Station data'!BA98,'Station data'!BG98,'Station data'!BM98,'Station data'!BS98,'Station data'!BY98,'Station data'!CE98,'Station data'!CK98,'Station data'!CQ98,'Station data'!CW98,'Station data'!DC98,'Station data'!DI98,'Station data'!DO98,'Station data'!DU98,'Station data'!EA98,'Station data'!EG98,'Station data'!EM98,'Station data'!ES98,'Station data'!EY98,'Station data'!FE98)</f>
        <v>137.466666666667</v>
      </c>
      <c r="F97" s="71">
        <f>AVERAGE('Station data'!F98,'Station data'!L98,'Station data'!R98,'Station data'!X98,'Station data'!AD98,'Station data'!AJ98,'Station data'!AV98,'Station data'!AP98,'Station data'!BB98,'Station data'!BH98,'Station data'!BN98,'Station data'!BT98,'Station data'!BZ98,'Station data'!CF98,'Station data'!CL98,'Station data'!CR98,'Station data'!CX98,'Station data'!DD98,'Station data'!DJ98,'Station data'!DP98,'Station data'!DV98,'Station data'!EB98,'Station data'!EH98,'Station data'!EN98,'Station data'!ET98,'Station data'!EZ98,'Station data'!FF98)</f>
        <v>102.172348484848</v>
      </c>
    </row>
    <row r="98" ht="21.95" customHeight="1">
      <c r="A98" s="39">
        <v>1951</v>
      </c>
      <c r="B98" s="93">
        <f>AVERAGE('Station data'!B99,'Station data'!H99,'Station data'!N99,'Station data'!T99,'Station data'!Z99,'Station data'!AF99,'Station data'!AR99,'Station data'!AL99,'Station data'!AX99,'Station data'!BD99,'Station data'!BJ99,'Station data'!BP99,'Station data'!BV99,'Station data'!CB99,'Station data'!CH99,'Station data'!CN99,'Station data'!CT99,'Station data'!CZ99,'Station data'!DF99,'Station data'!DL99,'Station data'!DR99,'Station data'!DX99,'Station data'!ED99,'Station data'!EJ99,'Station data'!EP99,'Station data'!EV99,'Station data'!FB99)</f>
        <v>82.5925925925926</v>
      </c>
      <c r="C98" s="69">
        <f>AVERAGE('Station data'!C99,'Station data'!I99,'Station data'!O99,'Station data'!U99,'Station data'!AA99,'Station data'!AG99,'Station data'!AS99,'Station data'!AM99,'Station data'!AY99,'Station data'!BE99,'Station data'!BK99,'Station data'!BQ99,'Station data'!BW99,'Station data'!CC99,'Station data'!CI99,'Station data'!CO99,'Station data'!CU99,'Station data'!DA99,'Station data'!DG99,'Station data'!DM99,'Station data'!DS99,'Station data'!DY99,'Station data'!EE99,'Station data'!EK99,'Station data'!EQ99,'Station data'!EW99,'Station data'!FC99)</f>
        <v>815.992592592593</v>
      </c>
      <c r="D98" s="69">
        <f>AVERAGE('Station data'!D99,'Station data'!J99,'Station data'!P99,'Station data'!V99,'Station data'!AB99,'Station data'!AH99,'Station data'!AT99,'Station data'!AN99,'Station data'!AZ99,'Station data'!BF99,'Station data'!BL99,'Station data'!BR99,'Station data'!BX99,'Station data'!CD99,'Station data'!CJ99,'Station data'!CP99,'Station data'!CV99,'Station data'!DB99,'Station data'!DH99,'Station data'!DN99,'Station data'!DT99,'Station data'!DZ99,'Station data'!EF99,'Station data'!EL99,'Station data'!ER99,'Station data'!EX99,'Station data'!FD99)</f>
        <v>1.14814814814815</v>
      </c>
      <c r="E98" s="69">
        <f>AVERAGE('Station data'!E99,'Station data'!K99,'Station data'!Q99,'Station data'!W99,'Station data'!AC99,'Station data'!AI99,'Station data'!AU99,'Station data'!AO99,'Station data'!BA99,'Station data'!BG99,'Station data'!BM99,'Station data'!BS99,'Station data'!BY99,'Station data'!CE99,'Station data'!CK99,'Station data'!CQ99,'Station data'!CW99,'Station data'!DC99,'Station data'!DI99,'Station data'!DO99,'Station data'!DU99,'Station data'!EA99,'Station data'!EG99,'Station data'!EM99,'Station data'!ES99,'Station data'!EY99,'Station data'!FE99)</f>
        <v>118.688888888889</v>
      </c>
      <c r="F98" s="71">
        <f>AVERAGE('Station data'!F99,'Station data'!L99,'Station data'!R99,'Station data'!X99,'Station data'!AD99,'Station data'!AJ99,'Station data'!AV99,'Station data'!AP99,'Station data'!BB99,'Station data'!BH99,'Station data'!BN99,'Station data'!BT99,'Station data'!BZ99,'Station data'!CF99,'Station data'!CL99,'Station data'!CR99,'Station data'!CX99,'Station data'!DD99,'Station data'!DJ99,'Station data'!DP99,'Station data'!DV99,'Station data'!EB99,'Station data'!EH99,'Station data'!EN99,'Station data'!ET99,'Station data'!EZ99,'Station data'!FF99)</f>
        <v>95.18425925925931</v>
      </c>
    </row>
    <row r="99" ht="21.95" customHeight="1">
      <c r="A99" s="39">
        <v>1952</v>
      </c>
      <c r="B99" s="93">
        <f>AVERAGE('Station data'!B100,'Station data'!H100,'Station data'!N100,'Station data'!T100,'Station data'!Z100,'Station data'!AF100,'Station data'!AR100,'Station data'!AL100,'Station data'!AX100,'Station data'!BD100,'Station data'!BJ100,'Station data'!BP100,'Station data'!BV100,'Station data'!CB100,'Station data'!CH100,'Station data'!CN100,'Station data'!CT100,'Station data'!CZ100,'Station data'!DF100,'Station data'!DL100,'Station data'!DR100,'Station data'!DX100,'Station data'!ED100,'Station data'!EJ100,'Station data'!EP100,'Station data'!EV100,'Station data'!FB100)</f>
        <v>97.6666666666667</v>
      </c>
      <c r="C99" s="69">
        <f>AVERAGE('Station data'!C100,'Station data'!I100,'Station data'!O100,'Station data'!U100,'Station data'!AA100,'Station data'!AG100,'Station data'!AS100,'Station data'!AM100,'Station data'!AY100,'Station data'!BE100,'Station data'!BK100,'Station data'!BQ100,'Station data'!BW100,'Station data'!CC100,'Station data'!CI100,'Station data'!CO100,'Station data'!CU100,'Station data'!DA100,'Station data'!DG100,'Station data'!DM100,'Station data'!DS100,'Station data'!DY100,'Station data'!EE100,'Station data'!EK100,'Station data'!EQ100,'Station data'!EW100,'Station data'!FC100)</f>
        <v>907.2518518518521</v>
      </c>
      <c r="D99" s="69">
        <f>AVERAGE('Station data'!D100,'Station data'!J100,'Station data'!P100,'Station data'!V100,'Station data'!AB100,'Station data'!AH100,'Station data'!AT100,'Station data'!AN100,'Station data'!AZ100,'Station data'!BF100,'Station data'!BL100,'Station data'!BR100,'Station data'!BX100,'Station data'!CD100,'Station data'!CJ100,'Station data'!CP100,'Station data'!CV100,'Station data'!DB100,'Station data'!DH100,'Station data'!DN100,'Station data'!DT100,'Station data'!DZ100,'Station data'!EF100,'Station data'!EL100,'Station data'!ER100,'Station data'!EX100,'Station data'!FD100)</f>
        <v>0.851851851851852</v>
      </c>
      <c r="E99" s="69">
        <f>AVERAGE('Station data'!E100,'Station data'!K100,'Station data'!Q100,'Station data'!W100,'Station data'!AC100,'Station data'!AI100,'Station data'!AU100,'Station data'!AO100,'Station data'!BA100,'Station data'!BG100,'Station data'!BM100,'Station data'!BS100,'Station data'!BY100,'Station data'!CE100,'Station data'!CK100,'Station data'!CQ100,'Station data'!CW100,'Station data'!DC100,'Station data'!DI100,'Station data'!DO100,'Station data'!DU100,'Station data'!EA100,'Station data'!EG100,'Station data'!EM100,'Station data'!ES100,'Station data'!EY100,'Station data'!FE100)</f>
        <v>83.9666666666667</v>
      </c>
      <c r="F99" s="71">
        <f>AVERAGE('Station data'!F100,'Station data'!L100,'Station data'!R100,'Station data'!X100,'Station data'!AD100,'Station data'!AJ100,'Station data'!AV100,'Station data'!AP100,'Station data'!BB100,'Station data'!BH100,'Station data'!BN100,'Station data'!BT100,'Station data'!BZ100,'Station data'!CF100,'Station data'!CL100,'Station data'!CR100,'Station data'!CX100,'Station data'!DD100,'Station data'!DJ100,'Station data'!DP100,'Station data'!DV100,'Station data'!EB100,'Station data'!EH100,'Station data'!EN100,'Station data'!ET100,'Station data'!EZ100,'Station data'!FF100)</f>
        <v>100.700555555556</v>
      </c>
    </row>
    <row r="100" ht="21.95" customHeight="1">
      <c r="A100" s="39">
        <v>1953</v>
      </c>
      <c r="B100" s="93">
        <f>AVERAGE('Station data'!B101,'Station data'!H101,'Station data'!N101,'Station data'!T101,'Station data'!Z101,'Station data'!AF101,'Station data'!AR101,'Station data'!AL101,'Station data'!AX101,'Station data'!BD101,'Station data'!BJ101,'Station data'!BP101,'Station data'!BV101,'Station data'!CB101,'Station data'!CH101,'Station data'!CN101,'Station data'!CT101,'Station data'!CZ101,'Station data'!DF101,'Station data'!DL101,'Station data'!DR101,'Station data'!DX101,'Station data'!ED101,'Station data'!EJ101,'Station data'!EP101,'Station data'!EV101,'Station data'!FB101)</f>
        <v>77.8148148148148</v>
      </c>
      <c r="C100" s="69">
        <f>AVERAGE('Station data'!C101,'Station data'!I101,'Station data'!O101,'Station data'!U101,'Station data'!AA101,'Station data'!AG101,'Station data'!AS101,'Station data'!AM101,'Station data'!AY101,'Station data'!BE101,'Station data'!BK101,'Station data'!BQ101,'Station data'!BW101,'Station data'!CC101,'Station data'!CI101,'Station data'!CO101,'Station data'!CU101,'Station data'!DA101,'Station data'!DG101,'Station data'!DM101,'Station data'!DS101,'Station data'!DY101,'Station data'!EE101,'Station data'!EK101,'Station data'!EQ101,'Station data'!EW101,'Station data'!FC101)</f>
        <v>916.637037037037</v>
      </c>
      <c r="D100" s="69">
        <f>AVERAGE('Station data'!D101,'Station data'!J101,'Station data'!P101,'Station data'!V101,'Station data'!AB101,'Station data'!AH101,'Station data'!AT101,'Station data'!AN101,'Station data'!AZ101,'Station data'!BF101,'Station data'!BL101,'Station data'!BR101,'Station data'!BX101,'Station data'!CD101,'Station data'!CJ101,'Station data'!CP101,'Station data'!CV101,'Station data'!DB101,'Station data'!DH101,'Station data'!DN101,'Station data'!DT101,'Station data'!DZ101,'Station data'!EF101,'Station data'!EL101,'Station data'!ER101,'Station data'!EX101,'Station data'!FD101)</f>
        <v>1.40740740740741</v>
      </c>
      <c r="E100" s="69">
        <f>AVERAGE('Station data'!E101,'Station data'!K101,'Station data'!Q101,'Station data'!W101,'Station data'!AC101,'Station data'!AI101,'Station data'!AU101,'Station data'!AO101,'Station data'!BA101,'Station data'!BG101,'Station data'!BM101,'Station data'!BS101,'Station data'!BY101,'Station data'!CE101,'Station data'!CK101,'Station data'!CQ101,'Station data'!CW101,'Station data'!DC101,'Station data'!DI101,'Station data'!DO101,'Station data'!DU101,'Station data'!EA101,'Station data'!EG101,'Station data'!EM101,'Station data'!ES101,'Station data'!EY101,'Station data'!FE101)</f>
        <v>171.314814814815</v>
      </c>
      <c r="F100" s="71">
        <f>AVERAGE('Station data'!F101,'Station data'!L101,'Station data'!R101,'Station data'!X101,'Station data'!AD101,'Station data'!AJ101,'Station data'!AV101,'Station data'!AP101,'Station data'!BB101,'Station data'!BH101,'Station data'!BN101,'Station data'!BT101,'Station data'!BZ101,'Station data'!CF101,'Station data'!CL101,'Station data'!CR101,'Station data'!CX101,'Station data'!DD101,'Station data'!DJ101,'Station data'!DP101,'Station data'!DV101,'Station data'!EB101,'Station data'!EH101,'Station data'!EN101,'Station data'!ET101,'Station data'!EZ101,'Station data'!FF101)</f>
        <v>105.870833333333</v>
      </c>
    </row>
    <row r="101" ht="21.95" customHeight="1">
      <c r="A101" s="39">
        <v>1954</v>
      </c>
      <c r="B101" s="93">
        <f>AVERAGE('Station data'!B102,'Station data'!H102,'Station data'!N102,'Station data'!T102,'Station data'!Z102,'Station data'!AF102,'Station data'!AR102,'Station data'!AL102,'Station data'!AX102,'Station data'!BD102,'Station data'!BJ102,'Station data'!BP102,'Station data'!BV102,'Station data'!CB102,'Station data'!CH102,'Station data'!CN102,'Station data'!CT102,'Station data'!CZ102,'Station data'!DF102,'Station data'!DL102,'Station data'!DR102,'Station data'!DX102,'Station data'!ED102,'Station data'!EJ102,'Station data'!EP102,'Station data'!EV102,'Station data'!FB102)</f>
        <v>110.518518518519</v>
      </c>
      <c r="C101" s="69">
        <f>AVERAGE('Station data'!C102,'Station data'!I102,'Station data'!O102,'Station data'!U102,'Station data'!AA102,'Station data'!AG102,'Station data'!AS102,'Station data'!AM102,'Station data'!AY102,'Station data'!BE102,'Station data'!BK102,'Station data'!BQ102,'Station data'!BW102,'Station data'!CC102,'Station data'!CI102,'Station data'!CO102,'Station data'!CU102,'Station data'!DA102,'Station data'!DG102,'Station data'!DM102,'Station data'!DS102,'Station data'!DY102,'Station data'!EE102,'Station data'!EK102,'Station data'!EQ102,'Station data'!EW102,'Station data'!FC102)</f>
        <v>1336.159259259260</v>
      </c>
      <c r="D101" s="69">
        <f>AVERAGE('Station data'!D102,'Station data'!J102,'Station data'!P102,'Station data'!V102,'Station data'!AB102,'Station data'!AH102,'Station data'!AT102,'Station data'!AN102,'Station data'!AZ102,'Station data'!BF102,'Station data'!BL102,'Station data'!BR102,'Station data'!BX102,'Station data'!CD102,'Station data'!CJ102,'Station data'!CP102,'Station data'!CV102,'Station data'!DB102,'Station data'!DH102,'Station data'!DN102,'Station data'!DT102,'Station data'!DZ102,'Station data'!EF102,'Station data'!EL102,'Station data'!ER102,'Station data'!EX102,'Station data'!FD102)</f>
        <v>2.25925925925926</v>
      </c>
      <c r="E101" s="69">
        <f>AVERAGE('Station data'!E102,'Station data'!K102,'Station data'!Q102,'Station data'!W102,'Station data'!AC102,'Station data'!AI102,'Station data'!AU102,'Station data'!AO102,'Station data'!BA102,'Station data'!BG102,'Station data'!BM102,'Station data'!BS102,'Station data'!BY102,'Station data'!CE102,'Station data'!CK102,'Station data'!CQ102,'Station data'!CW102,'Station data'!DC102,'Station data'!DI102,'Station data'!DO102,'Station data'!DU102,'Station data'!EA102,'Station data'!EG102,'Station data'!EM102,'Station data'!ES102,'Station data'!EY102,'Station data'!FE102)</f>
        <v>293.396296296296</v>
      </c>
      <c r="F101" s="71">
        <f>AVERAGE('Station data'!F102,'Station data'!L102,'Station data'!R102,'Station data'!X102,'Station data'!AD102,'Station data'!AJ102,'Station data'!AV102,'Station data'!AP102,'Station data'!BB102,'Station data'!BH102,'Station data'!BN102,'Station data'!BT102,'Station data'!BZ102,'Station data'!CF102,'Station data'!CL102,'Station data'!CR102,'Station data'!CX102,'Station data'!DD102,'Station data'!DJ102,'Station data'!DP102,'Station data'!DV102,'Station data'!EB102,'Station data'!EH102,'Station data'!EN102,'Station data'!ET102,'Station data'!EZ102,'Station data'!FF102)</f>
        <v>120.318</v>
      </c>
    </row>
    <row r="102" ht="21.95" customHeight="1">
      <c r="A102" s="39">
        <v>1955</v>
      </c>
      <c r="B102" s="93">
        <f>AVERAGE('Station data'!B103,'Station data'!H103,'Station data'!N103,'Station data'!T103,'Station data'!Z103,'Station data'!AF103,'Station data'!AR103,'Station data'!AL103,'Station data'!AX103,'Station data'!BD103,'Station data'!BJ103,'Station data'!BP103,'Station data'!BV103,'Station data'!CB103,'Station data'!CH103,'Station data'!CN103,'Station data'!CT103,'Station data'!CZ103,'Station data'!DF103,'Station data'!DL103,'Station data'!DR103,'Station data'!DX103,'Station data'!ED103,'Station data'!EJ103,'Station data'!EP103,'Station data'!EV103,'Station data'!FB103)</f>
        <v>109.814814814815</v>
      </c>
      <c r="C102" s="69">
        <f>AVERAGE('Station data'!C103,'Station data'!I103,'Station data'!O103,'Station data'!U103,'Station data'!AA103,'Station data'!AG103,'Station data'!AS103,'Station data'!AM103,'Station data'!AY103,'Station data'!BE103,'Station data'!BK103,'Station data'!BQ103,'Station data'!BW103,'Station data'!CC103,'Station data'!CI103,'Station data'!CO103,'Station data'!CU103,'Station data'!DA103,'Station data'!DG103,'Station data'!DM103,'Station data'!DS103,'Station data'!DY103,'Station data'!EE103,'Station data'!EK103,'Station data'!EQ103,'Station data'!EW103,'Station data'!FC103)</f>
        <v>1152.892592592590</v>
      </c>
      <c r="D102" s="69">
        <f>AVERAGE('Station data'!D103,'Station data'!J103,'Station data'!P103,'Station data'!V103,'Station data'!AB103,'Station data'!AH103,'Station data'!AT103,'Station data'!AN103,'Station data'!AZ103,'Station data'!BF103,'Station data'!BL103,'Station data'!BR103,'Station data'!BX103,'Station data'!CD103,'Station data'!CJ103,'Station data'!CP103,'Station data'!CV103,'Station data'!DB103,'Station data'!DH103,'Station data'!DN103,'Station data'!DT103,'Station data'!DZ103,'Station data'!EF103,'Station data'!EL103,'Station data'!ER103,'Station data'!EX103,'Station data'!FD103)</f>
        <v>1.62962962962963</v>
      </c>
      <c r="E102" s="69">
        <f>AVERAGE('Station data'!E103,'Station data'!K103,'Station data'!Q103,'Station data'!W103,'Station data'!AC103,'Station data'!AI103,'Station data'!AU103,'Station data'!AO103,'Station data'!BA103,'Station data'!BG103,'Station data'!BM103,'Station data'!BS103,'Station data'!BY103,'Station data'!CE103,'Station data'!CK103,'Station data'!CQ103,'Station data'!CW103,'Station data'!DC103,'Station data'!DI103,'Station data'!DO103,'Station data'!DU103,'Station data'!EA103,'Station data'!EG103,'Station data'!EM103,'Station data'!ES103,'Station data'!EY103,'Station data'!FE103)</f>
        <v>204.607407407407</v>
      </c>
      <c r="F102" s="71">
        <f>AVERAGE('Station data'!F103,'Station data'!L103,'Station data'!R103,'Station data'!X103,'Station data'!AD103,'Station data'!AJ103,'Station data'!AV103,'Station data'!AP103,'Station data'!BB103,'Station data'!BH103,'Station data'!BN103,'Station data'!BT103,'Station data'!BZ103,'Station data'!CF103,'Station data'!CL103,'Station data'!CR103,'Station data'!CX103,'Station data'!DD103,'Station data'!DJ103,'Station data'!DP103,'Station data'!DV103,'Station data'!EB103,'Station data'!EH103,'Station data'!EN103,'Station data'!ET103,'Station data'!EZ103,'Station data'!FF103)</f>
        <v>125.210833333333</v>
      </c>
    </row>
    <row r="103" ht="21.95" customHeight="1">
      <c r="A103" s="39">
        <v>1956</v>
      </c>
      <c r="B103" s="93">
        <f>AVERAGE('Station data'!B104,'Station data'!H104,'Station data'!N104,'Station data'!T104,'Station data'!Z104,'Station data'!AF104,'Station data'!AR104,'Station data'!AL104,'Station data'!AX104,'Station data'!BD104,'Station data'!BJ104,'Station data'!BP104,'Station data'!BV104,'Station data'!CB104,'Station data'!CH104,'Station data'!CN104,'Station data'!CT104,'Station data'!CZ104,'Station data'!DF104,'Station data'!DL104,'Station data'!DR104,'Station data'!DX104,'Station data'!ED104,'Station data'!EJ104,'Station data'!EP104,'Station data'!EV104,'Station data'!FB104)</f>
        <v>109.259259259259</v>
      </c>
      <c r="C103" s="69">
        <f>AVERAGE('Station data'!C104,'Station data'!I104,'Station data'!O104,'Station data'!U104,'Station data'!AA104,'Station data'!AG104,'Station data'!AS104,'Station data'!AM104,'Station data'!AY104,'Station data'!BE104,'Station data'!BK104,'Station data'!BQ104,'Station data'!BW104,'Station data'!CC104,'Station data'!CI104,'Station data'!CO104,'Station data'!CU104,'Station data'!DA104,'Station data'!DG104,'Station data'!DM104,'Station data'!DS104,'Station data'!DY104,'Station data'!EE104,'Station data'!EK104,'Station data'!EQ104,'Station data'!EW104,'Station data'!FC104)</f>
        <v>1262.1962962963</v>
      </c>
      <c r="D103" s="69">
        <f>AVERAGE('Station data'!D104,'Station data'!J104,'Station data'!P104,'Station data'!V104,'Station data'!AB104,'Station data'!AH104,'Station data'!AT104,'Station data'!AN104,'Station data'!AZ104,'Station data'!BF104,'Station data'!BL104,'Station data'!BR104,'Station data'!BX104,'Station data'!CD104,'Station data'!CJ104,'Station data'!CP104,'Station data'!CV104,'Station data'!DB104,'Station data'!DH104,'Station data'!DN104,'Station data'!DT104,'Station data'!DZ104,'Station data'!EF104,'Station data'!EL104,'Station data'!ER104,'Station data'!EX104,'Station data'!FD104)</f>
        <v>1.88888888888889</v>
      </c>
      <c r="E103" s="69">
        <f>AVERAGE('Station data'!E104,'Station data'!K104,'Station data'!Q104,'Station data'!W104,'Station data'!AC104,'Station data'!AI104,'Station data'!AU104,'Station data'!AO104,'Station data'!BA104,'Station data'!BG104,'Station data'!BM104,'Station data'!BS104,'Station data'!BY104,'Station data'!CE104,'Station data'!CK104,'Station data'!CQ104,'Station data'!CW104,'Station data'!DC104,'Station data'!DI104,'Station data'!DO104,'Station data'!DU104,'Station data'!EA104,'Station data'!EG104,'Station data'!EM104,'Station data'!ES104,'Station data'!EY104,'Station data'!FE104)</f>
        <v>213.344444444444</v>
      </c>
      <c r="F103" s="71">
        <f>AVERAGE('Station data'!F104,'Station data'!L104,'Station data'!R104,'Station data'!X104,'Station data'!AD104,'Station data'!AJ104,'Station data'!AV104,'Station data'!AP104,'Station data'!BB104,'Station data'!BH104,'Station data'!BN104,'Station data'!BT104,'Station data'!BZ104,'Station data'!CF104,'Station data'!CL104,'Station data'!CR104,'Station data'!CX104,'Station data'!DD104,'Station data'!DJ104,'Station data'!DP104,'Station data'!DV104,'Station data'!EB104,'Station data'!EH104,'Station data'!EN104,'Station data'!ET104,'Station data'!EZ104,'Station data'!FF104)</f>
        <v>116.924679487179</v>
      </c>
    </row>
    <row r="104" ht="21.95" customHeight="1">
      <c r="A104" s="39">
        <v>1957</v>
      </c>
      <c r="B104" s="93">
        <f>AVERAGE('Station data'!B105,'Station data'!H105,'Station data'!N105,'Station data'!T105,'Station data'!Z105,'Station data'!AF105,'Station data'!AR105,'Station data'!AL105,'Station data'!AX105,'Station data'!BD105,'Station data'!BJ105,'Station data'!BP105,'Station data'!BV105,'Station data'!CB105,'Station data'!CH105,'Station data'!CN105,'Station data'!CT105,'Station data'!CZ105,'Station data'!DF105,'Station data'!DL105,'Station data'!DR105,'Station data'!DX105,'Station data'!ED105,'Station data'!EJ105,'Station data'!EP105,'Station data'!EV105,'Station data'!FB105)</f>
        <v>74.1481481481481</v>
      </c>
      <c r="C104" s="69">
        <f>AVERAGE('Station data'!C105,'Station data'!I105,'Station data'!O105,'Station data'!U105,'Station data'!AA105,'Station data'!AG105,'Station data'!AS105,'Station data'!AM105,'Station data'!AY105,'Station data'!BE105,'Station data'!BK105,'Station data'!BQ105,'Station data'!BW105,'Station data'!CC105,'Station data'!CI105,'Station data'!CO105,'Station data'!CU105,'Station data'!DA105,'Station data'!DG105,'Station data'!DM105,'Station data'!DS105,'Station data'!DY105,'Station data'!EE105,'Station data'!EK105,'Station data'!EQ105,'Station data'!EW105,'Station data'!FC105)</f>
        <v>627.359259259259</v>
      </c>
      <c r="D104" s="69">
        <f>AVERAGE('Station data'!D105,'Station data'!J105,'Station data'!P105,'Station data'!V105,'Station data'!AB105,'Station data'!AH105,'Station data'!AT105,'Station data'!AN105,'Station data'!AZ105,'Station data'!BF105,'Station data'!BL105,'Station data'!BR105,'Station data'!BX105,'Station data'!CD105,'Station data'!CJ105,'Station data'!CP105,'Station data'!CV105,'Station data'!DB105,'Station data'!DH105,'Station data'!DN105,'Station data'!DT105,'Station data'!DZ105,'Station data'!EF105,'Station data'!EL105,'Station data'!ER105,'Station data'!EX105,'Station data'!FD105)</f>
        <v>0.222222222222222</v>
      </c>
      <c r="E104" s="69">
        <f>AVERAGE('Station data'!E105,'Station data'!K105,'Station data'!Q105,'Station data'!W105,'Station data'!AC105,'Station data'!AI105,'Station data'!AU105,'Station data'!AO105,'Station data'!BA105,'Station data'!BG105,'Station data'!BM105,'Station data'!BS105,'Station data'!BY105,'Station data'!CE105,'Station data'!CK105,'Station data'!CQ105,'Station data'!CW105,'Station data'!DC105,'Station data'!DI105,'Station data'!DO105,'Station data'!DU105,'Station data'!EA105,'Station data'!EG105,'Station data'!EM105,'Station data'!ES105,'Station data'!EY105,'Station data'!FE105)</f>
        <v>21.3703703703704</v>
      </c>
      <c r="F104" s="71">
        <f>AVERAGE('Station data'!F105,'Station data'!L105,'Station data'!R105,'Station data'!X105,'Station data'!AD105,'Station data'!AJ105,'Station data'!AV105,'Station data'!AP105,'Station data'!BB105,'Station data'!BH105,'Station data'!BN105,'Station data'!BT105,'Station data'!BZ105,'Station data'!CF105,'Station data'!CL105,'Station data'!CR105,'Station data'!CX105,'Station data'!DD105,'Station data'!DJ105,'Station data'!DP105,'Station data'!DV105,'Station data'!EB105,'Station data'!EH105,'Station data'!EN105,'Station data'!ET105,'Station data'!EZ105,'Station data'!FF105)</f>
        <v>96.1666666666667</v>
      </c>
    </row>
    <row r="105" ht="21.95" customHeight="1">
      <c r="A105" s="39">
        <v>1958</v>
      </c>
      <c r="B105" s="93">
        <f>AVERAGE('Station data'!B106,'Station data'!H106,'Station data'!N106,'Station data'!T106,'Station data'!Z106,'Station data'!AF106,'Station data'!AR106,'Station data'!AL106,'Station data'!AX106,'Station data'!BD106,'Station data'!BJ106,'Station data'!BP106,'Station data'!BV106,'Station data'!CB106,'Station data'!CH106,'Station data'!CN106,'Station data'!CT106,'Station data'!CZ106,'Station data'!DF106,'Station data'!DL106,'Station data'!DR106,'Station data'!DX106,'Station data'!ED106,'Station data'!EJ106,'Station data'!EP106,'Station data'!EV106,'Station data'!FB106)</f>
        <v>100.703703703704</v>
      </c>
      <c r="C105" s="69">
        <f>AVERAGE('Station data'!C106,'Station data'!I106,'Station data'!O106,'Station data'!U106,'Station data'!AA106,'Station data'!AG106,'Station data'!AS106,'Station data'!AM106,'Station data'!AY106,'Station data'!BE106,'Station data'!BK106,'Station data'!BQ106,'Station data'!BW106,'Station data'!CC106,'Station data'!CI106,'Station data'!CO106,'Station data'!CU106,'Station data'!DA106,'Station data'!DG106,'Station data'!DM106,'Station data'!DS106,'Station data'!DY106,'Station data'!EE106,'Station data'!EK106,'Station data'!EQ106,'Station data'!EW106,'Station data'!FC106)</f>
        <v>996.5148148148151</v>
      </c>
      <c r="D105" s="69">
        <f>AVERAGE('Station data'!D106,'Station data'!J106,'Station data'!P106,'Station data'!V106,'Station data'!AB106,'Station data'!AH106,'Station data'!AT106,'Station data'!AN106,'Station data'!AZ106,'Station data'!BF106,'Station data'!BL106,'Station data'!BR106,'Station data'!BX106,'Station data'!CD106,'Station data'!CJ106,'Station data'!CP106,'Station data'!CV106,'Station data'!DB106,'Station data'!DH106,'Station data'!DN106,'Station data'!DT106,'Station data'!DZ106,'Station data'!EF106,'Station data'!EL106,'Station data'!ER106,'Station data'!EX106,'Station data'!FD106)</f>
        <v>0.814814814814815</v>
      </c>
      <c r="E105" s="69">
        <f>AVERAGE('Station data'!E106,'Station data'!K106,'Station data'!Q106,'Station data'!W106,'Station data'!AC106,'Station data'!AI106,'Station data'!AU106,'Station data'!AO106,'Station data'!BA106,'Station data'!BG106,'Station data'!BM106,'Station data'!BS106,'Station data'!BY106,'Station data'!CE106,'Station data'!CK106,'Station data'!CQ106,'Station data'!CW106,'Station data'!DC106,'Station data'!DI106,'Station data'!DO106,'Station data'!DU106,'Station data'!EA106,'Station data'!EG106,'Station data'!EM106,'Station data'!ES106,'Station data'!EY106,'Station data'!FE106)</f>
        <v>78.0962962962963</v>
      </c>
      <c r="F105" s="71">
        <f>AVERAGE('Station data'!F106,'Station data'!L106,'Station data'!R106,'Station data'!X106,'Station data'!AD106,'Station data'!AJ106,'Station data'!AV106,'Station data'!AP106,'Station data'!BB106,'Station data'!BH106,'Station data'!BN106,'Station data'!BT106,'Station data'!BZ106,'Station data'!CF106,'Station data'!CL106,'Station data'!CR106,'Station data'!CX106,'Station data'!DD106,'Station data'!DJ106,'Station data'!DP106,'Station data'!DV106,'Station data'!EB106,'Station data'!EH106,'Station data'!EN106,'Station data'!ET106,'Station data'!EZ106,'Station data'!FF106)</f>
        <v>92.7397435897436</v>
      </c>
    </row>
    <row r="106" ht="21.95" customHeight="1">
      <c r="A106" s="39">
        <v>1959</v>
      </c>
      <c r="B106" s="93">
        <f>AVERAGE('Station data'!B107,'Station data'!H107,'Station data'!N107,'Station data'!T107,'Station data'!Z107,'Station data'!AF107,'Station data'!AR107,'Station data'!AL107,'Station data'!AX107,'Station data'!BD107,'Station data'!BJ107,'Station data'!BP107,'Station data'!BV107,'Station data'!CB107,'Station data'!CH107,'Station data'!CN107,'Station data'!CT107,'Station data'!CZ107,'Station data'!DF107,'Station data'!DL107,'Station data'!DR107,'Station data'!DX107,'Station data'!ED107,'Station data'!EJ107,'Station data'!EP107,'Station data'!EV107,'Station data'!FB107)</f>
        <v>106.222222222222</v>
      </c>
      <c r="C106" s="69">
        <f>AVERAGE('Station data'!C107,'Station data'!I107,'Station data'!O107,'Station data'!U107,'Station data'!AA107,'Station data'!AG107,'Station data'!AS107,'Station data'!AM107,'Station data'!AY107,'Station data'!BE107,'Station data'!BK107,'Station data'!BQ107,'Station data'!BW107,'Station data'!CC107,'Station data'!CI107,'Station data'!CO107,'Station data'!CU107,'Station data'!DA107,'Station data'!DG107,'Station data'!DM107,'Station data'!DS107,'Station data'!DY107,'Station data'!EE107,'Station data'!EK107,'Station data'!EQ107,'Station data'!EW107,'Station data'!FC107)</f>
        <v>1215.040740740740</v>
      </c>
      <c r="D106" s="69">
        <f>AVERAGE('Station data'!D107,'Station data'!J107,'Station data'!P107,'Station data'!V107,'Station data'!AB107,'Station data'!AH107,'Station data'!AT107,'Station data'!AN107,'Station data'!AZ107,'Station data'!BF107,'Station data'!BL107,'Station data'!BR107,'Station data'!BX107,'Station data'!CD107,'Station data'!CJ107,'Station data'!CP107,'Station data'!CV107,'Station data'!DB107,'Station data'!DH107,'Station data'!DN107,'Station data'!DT107,'Station data'!DZ107,'Station data'!EF107,'Station data'!EL107,'Station data'!ER107,'Station data'!EX107,'Station data'!FD107)</f>
        <v>1.33333333333333</v>
      </c>
      <c r="E106" s="69">
        <f>AVERAGE('Station data'!E107,'Station data'!K107,'Station data'!Q107,'Station data'!W107,'Station data'!AC107,'Station data'!AI107,'Station data'!AU107,'Station data'!AO107,'Station data'!BA107,'Station data'!BG107,'Station data'!BM107,'Station data'!BS107,'Station data'!BY107,'Station data'!CE107,'Station data'!CK107,'Station data'!CQ107,'Station data'!CW107,'Station data'!DC107,'Station data'!DI107,'Station data'!DO107,'Station data'!DU107,'Station data'!EA107,'Station data'!EG107,'Station data'!EM107,'Station data'!ES107,'Station data'!EY107,'Station data'!FE107)</f>
        <v>145.785185185185</v>
      </c>
      <c r="F106" s="71">
        <f>AVERAGE('Station data'!F107,'Station data'!L107,'Station data'!R107,'Station data'!X107,'Station data'!AD107,'Station data'!AJ107,'Station data'!AV107,'Station data'!AP107,'Station data'!BB107,'Station data'!BH107,'Station data'!BN107,'Station data'!BT107,'Station data'!BZ107,'Station data'!CF107,'Station data'!CL107,'Station data'!CR107,'Station data'!CX107,'Station data'!DD107,'Station data'!DJ107,'Station data'!DP107,'Station data'!DV107,'Station data'!EB107,'Station data'!EH107,'Station data'!EN107,'Station data'!ET107,'Station data'!EZ107,'Station data'!FF107)</f>
        <v>103.3275</v>
      </c>
    </row>
    <row r="107" ht="21.95" customHeight="1">
      <c r="A107" s="39">
        <v>1960</v>
      </c>
      <c r="B107" s="93">
        <f>AVERAGE('Station data'!B108,'Station data'!H108,'Station data'!N108,'Station data'!T108,'Station data'!Z108,'Station data'!AF108,'Station data'!AR108,'Station data'!AL108,'Station data'!AX108,'Station data'!BD108,'Station data'!BJ108,'Station data'!BP108,'Station data'!BV108,'Station data'!CB108,'Station data'!CH108,'Station data'!CN108,'Station data'!CT108,'Station data'!CZ108,'Station data'!DF108,'Station data'!DL108,'Station data'!DR108,'Station data'!DX108,'Station data'!ED108,'Station data'!EJ108,'Station data'!EP108,'Station data'!EV108,'Station data'!FB108)</f>
        <v>88.6296296296296</v>
      </c>
      <c r="C107" s="69">
        <f>AVERAGE('Station data'!C108,'Station data'!I108,'Station data'!O108,'Station data'!U108,'Station data'!AA108,'Station data'!AG108,'Station data'!AS108,'Station data'!AM108,'Station data'!AY108,'Station data'!BE108,'Station data'!BK108,'Station data'!BQ108,'Station data'!BW108,'Station data'!CC108,'Station data'!CI108,'Station data'!CO108,'Station data'!CU108,'Station data'!DA108,'Station data'!DG108,'Station data'!DM108,'Station data'!DS108,'Station data'!DY108,'Station data'!EE108,'Station data'!EK108,'Station data'!EQ108,'Station data'!EW108,'Station data'!FC108)</f>
        <v>682.4592592592591</v>
      </c>
      <c r="D107" s="69">
        <f>AVERAGE('Station data'!D108,'Station data'!J108,'Station data'!P108,'Station data'!V108,'Station data'!AB108,'Station data'!AH108,'Station data'!AT108,'Station data'!AN108,'Station data'!AZ108,'Station data'!BF108,'Station data'!BL108,'Station data'!BR108,'Station data'!BX108,'Station data'!CD108,'Station data'!CJ108,'Station data'!CP108,'Station data'!CV108,'Station data'!DB108,'Station data'!DH108,'Station data'!DN108,'Station data'!DT108,'Station data'!DZ108,'Station data'!EF108,'Station data'!EL108,'Station data'!ER108,'Station data'!EX108,'Station data'!FD108)</f>
        <v>0.407407407407407</v>
      </c>
      <c r="E107" s="69">
        <f>AVERAGE('Station data'!E108,'Station data'!K108,'Station data'!Q108,'Station data'!W108,'Station data'!AC108,'Station data'!AI108,'Station data'!AU108,'Station data'!AO108,'Station data'!BA108,'Station data'!BG108,'Station data'!BM108,'Station data'!BS108,'Station data'!BY108,'Station data'!CE108,'Station data'!CK108,'Station data'!CQ108,'Station data'!CW108,'Station data'!DC108,'Station data'!DI108,'Station data'!DO108,'Station data'!DU108,'Station data'!EA108,'Station data'!EG108,'Station data'!EM108,'Station data'!ES108,'Station data'!EY108,'Station data'!FE108)</f>
        <v>30.6888888888889</v>
      </c>
      <c r="F107" s="71">
        <f>AVERAGE('Station data'!F108,'Station data'!L108,'Station data'!R108,'Station data'!X108,'Station data'!AD108,'Station data'!AJ108,'Station data'!AV108,'Station data'!AP108,'Station data'!BB108,'Station data'!BH108,'Station data'!BN108,'Station data'!BT108,'Station data'!BZ108,'Station data'!CF108,'Station data'!CL108,'Station data'!CR108,'Station data'!CX108,'Station data'!DD108,'Station data'!DJ108,'Station data'!DP108,'Station data'!DV108,'Station data'!EB108,'Station data'!EH108,'Station data'!EN108,'Station data'!ET108,'Station data'!EZ108,'Station data'!FF108)</f>
        <v>75.7833333333333</v>
      </c>
    </row>
    <row r="108" ht="21.95" customHeight="1">
      <c r="A108" s="39">
        <v>1961</v>
      </c>
      <c r="B108" s="93">
        <f>AVERAGE('Station data'!B109,'Station data'!H109,'Station data'!N109,'Station data'!T109,'Station data'!Z109,'Station data'!AF109,'Station data'!AR109,'Station data'!AL109,'Station data'!AX109,'Station data'!BD109,'Station data'!BJ109,'Station data'!BP109,'Station data'!BV109,'Station data'!CB109,'Station data'!CH109,'Station data'!CN109,'Station data'!CT109,'Station data'!CZ109,'Station data'!DF109,'Station data'!DL109,'Station data'!DR109,'Station data'!DX109,'Station data'!ED109,'Station data'!EJ109,'Station data'!EP109,'Station data'!EV109,'Station data'!FB109)</f>
        <v>99.4814814814815</v>
      </c>
      <c r="C108" s="69">
        <f>AVERAGE('Station data'!C109,'Station data'!I109,'Station data'!O109,'Station data'!U109,'Station data'!AA109,'Station data'!AG109,'Station data'!AS109,'Station data'!AM109,'Station data'!AY109,'Station data'!BE109,'Station data'!BK109,'Station data'!BQ109,'Station data'!BW109,'Station data'!CC109,'Station data'!CI109,'Station data'!CO109,'Station data'!CU109,'Station data'!DA109,'Station data'!DG109,'Station data'!DM109,'Station data'!DS109,'Station data'!DY109,'Station data'!EE109,'Station data'!EK109,'Station data'!EQ109,'Station data'!EW109,'Station data'!FC109)</f>
        <v>1015.062962962960</v>
      </c>
      <c r="D108" s="69">
        <f>AVERAGE('Station data'!D109,'Station data'!J109,'Station data'!P109,'Station data'!V109,'Station data'!AB109,'Station data'!AH109,'Station data'!AT109,'Station data'!AN109,'Station data'!AZ109,'Station data'!BF109,'Station data'!BL109,'Station data'!BR109,'Station data'!BX109,'Station data'!CD109,'Station data'!CJ109,'Station data'!CP109,'Station data'!CV109,'Station data'!DB109,'Station data'!DH109,'Station data'!DN109,'Station data'!DT109,'Station data'!DZ109,'Station data'!EF109,'Station data'!EL109,'Station data'!ER109,'Station data'!EX109,'Station data'!FD109)</f>
        <v>0.814814814814815</v>
      </c>
      <c r="E108" s="69">
        <f>AVERAGE('Station data'!E109,'Station data'!K109,'Station data'!Q109,'Station data'!W109,'Station data'!AC109,'Station data'!AI109,'Station data'!AU109,'Station data'!AO109,'Station data'!BA109,'Station data'!BG109,'Station data'!BM109,'Station data'!BS109,'Station data'!BY109,'Station data'!CE109,'Station data'!CK109,'Station data'!CQ109,'Station data'!CW109,'Station data'!DC109,'Station data'!DI109,'Station data'!DO109,'Station data'!DU109,'Station data'!EA109,'Station data'!EG109,'Station data'!EM109,'Station data'!ES109,'Station data'!EY109,'Station data'!FE109)</f>
        <v>84.2444444444444</v>
      </c>
      <c r="F108" s="71">
        <f>AVERAGE('Station data'!F109,'Station data'!L109,'Station data'!R109,'Station data'!X109,'Station data'!AD109,'Station data'!AJ109,'Station data'!AV109,'Station data'!AP109,'Station data'!BB109,'Station data'!BH109,'Station data'!BN109,'Station data'!BT109,'Station data'!BZ109,'Station data'!CF109,'Station data'!CL109,'Station data'!CR109,'Station data'!CX109,'Station data'!DD109,'Station data'!DJ109,'Station data'!DP109,'Station data'!DV109,'Station data'!EB109,'Station data'!EH109,'Station data'!EN109,'Station data'!ET109,'Station data'!EZ109,'Station data'!FF109)</f>
        <v>102.566666666667</v>
      </c>
    </row>
    <row r="109" ht="21.95" customHeight="1">
      <c r="A109" s="39">
        <v>1962</v>
      </c>
      <c r="B109" s="93">
        <f>AVERAGE('Station data'!B110,'Station data'!H110,'Station data'!N110,'Station data'!T110,'Station data'!Z110,'Station data'!AF110,'Station data'!AR110,'Station data'!AL110,'Station data'!AX110,'Station data'!BD110,'Station data'!BJ110,'Station data'!BP110,'Station data'!BV110,'Station data'!CB110,'Station data'!CH110,'Station data'!CN110,'Station data'!CT110,'Station data'!CZ110,'Station data'!DF110,'Station data'!DL110,'Station data'!DR110,'Station data'!DX110,'Station data'!ED110,'Station data'!EJ110,'Station data'!EP110,'Station data'!EV110,'Station data'!FB110)</f>
        <v>106.148148148148</v>
      </c>
      <c r="C109" s="69">
        <f>AVERAGE('Station data'!C110,'Station data'!I110,'Station data'!O110,'Station data'!U110,'Station data'!AA110,'Station data'!AG110,'Station data'!AS110,'Station data'!AM110,'Station data'!AY110,'Station data'!BE110,'Station data'!BK110,'Station data'!BQ110,'Station data'!BW110,'Station data'!CC110,'Station data'!CI110,'Station data'!CO110,'Station data'!CU110,'Station data'!DA110,'Station data'!DG110,'Station data'!DM110,'Station data'!DS110,'Station data'!DY110,'Station data'!EE110,'Station data'!EK110,'Station data'!EQ110,'Station data'!EW110,'Station data'!FC110)</f>
        <v>1217.955555555560</v>
      </c>
      <c r="D109" s="69">
        <f>AVERAGE('Station data'!D110,'Station data'!J110,'Station data'!P110,'Station data'!V110,'Station data'!AB110,'Station data'!AH110,'Station data'!AT110,'Station data'!AN110,'Station data'!AZ110,'Station data'!BF110,'Station data'!BL110,'Station data'!BR110,'Station data'!BX110,'Station data'!CD110,'Station data'!CJ110,'Station data'!CP110,'Station data'!CV110,'Station data'!DB110,'Station data'!DH110,'Station data'!DN110,'Station data'!DT110,'Station data'!DZ110,'Station data'!EF110,'Station data'!EL110,'Station data'!ER110,'Station data'!EX110,'Station data'!FD110)</f>
        <v>1.55555555555556</v>
      </c>
      <c r="E109" s="69">
        <f>AVERAGE('Station data'!E110,'Station data'!K110,'Station data'!Q110,'Station data'!W110,'Station data'!AC110,'Station data'!AI110,'Station data'!AU110,'Station data'!AO110,'Station data'!BA110,'Station data'!BG110,'Station data'!BM110,'Station data'!BS110,'Station data'!BY110,'Station data'!CE110,'Station data'!CK110,'Station data'!CQ110,'Station data'!CW110,'Station data'!DC110,'Station data'!DI110,'Station data'!DO110,'Station data'!DU110,'Station data'!EA110,'Station data'!EG110,'Station data'!EM110,'Station data'!ES110,'Station data'!EY110,'Station data'!FE110)</f>
        <v>187.918518518519</v>
      </c>
      <c r="F109" s="71">
        <f>AVERAGE('Station data'!F110,'Station data'!L110,'Station data'!R110,'Station data'!X110,'Station data'!AD110,'Station data'!AJ110,'Station data'!AV110,'Station data'!AP110,'Station data'!BB110,'Station data'!BH110,'Station data'!BN110,'Station data'!BT110,'Station data'!BZ110,'Station data'!CF110,'Station data'!CL110,'Station data'!CR110,'Station data'!CX110,'Station data'!DD110,'Station data'!DJ110,'Station data'!DP110,'Station data'!DV110,'Station data'!EB110,'Station data'!EH110,'Station data'!EN110,'Station data'!ET110,'Station data'!EZ110,'Station data'!FF110)</f>
        <v>110.999550264550</v>
      </c>
    </row>
    <row r="110" ht="21.95" customHeight="1">
      <c r="A110" s="39">
        <v>1963</v>
      </c>
      <c r="B110" s="93">
        <f>AVERAGE('Station data'!B111,'Station data'!H111,'Station data'!N111,'Station data'!T111,'Station data'!Z111,'Station data'!AF111,'Station data'!AR111,'Station data'!AL111,'Station data'!AX111,'Station data'!BD111,'Station data'!BJ111,'Station data'!BP111,'Station data'!BV111,'Station data'!CB111,'Station data'!CH111,'Station data'!CN111,'Station data'!CT111,'Station data'!CZ111,'Station data'!DF111,'Station data'!DL111,'Station data'!DR111,'Station data'!DX111,'Station data'!ED111,'Station data'!EJ111,'Station data'!EP111,'Station data'!EV111,'Station data'!FB111)</f>
        <v>108.222222222222</v>
      </c>
      <c r="C110" s="69">
        <f>AVERAGE('Station data'!C111,'Station data'!I111,'Station data'!O111,'Station data'!U111,'Station data'!AA111,'Station data'!AG111,'Station data'!AS111,'Station data'!AM111,'Station data'!AY111,'Station data'!BE111,'Station data'!BK111,'Station data'!BQ111,'Station data'!BW111,'Station data'!CC111,'Station data'!CI111,'Station data'!CO111,'Station data'!CU111,'Station data'!DA111,'Station data'!DG111,'Station data'!DM111,'Station data'!DS111,'Station data'!DY111,'Station data'!EE111,'Station data'!EK111,'Station data'!EQ111,'Station data'!EW111,'Station data'!FC111)</f>
        <v>1208.955555555560</v>
      </c>
      <c r="D110" s="69">
        <f>AVERAGE('Station data'!D111,'Station data'!J111,'Station data'!P111,'Station data'!V111,'Station data'!AB111,'Station data'!AH111,'Station data'!AT111,'Station data'!AN111,'Station data'!AZ111,'Station data'!BF111,'Station data'!BL111,'Station data'!BR111,'Station data'!BX111,'Station data'!CD111,'Station data'!CJ111,'Station data'!CP111,'Station data'!CV111,'Station data'!DB111,'Station data'!DH111,'Station data'!DN111,'Station data'!DT111,'Station data'!DZ111,'Station data'!EF111,'Station data'!EL111,'Station data'!ER111,'Station data'!EX111,'Station data'!FD111)</f>
        <v>1.44444444444444</v>
      </c>
      <c r="E110" s="69">
        <f>AVERAGE('Station data'!E111,'Station data'!K111,'Station data'!Q111,'Station data'!W111,'Station data'!AC111,'Station data'!AI111,'Station data'!AU111,'Station data'!AO111,'Station data'!BA111,'Station data'!BG111,'Station data'!BM111,'Station data'!BS111,'Station data'!BY111,'Station data'!CE111,'Station data'!CK111,'Station data'!CQ111,'Station data'!CW111,'Station data'!DC111,'Station data'!DI111,'Station data'!DO111,'Station data'!DU111,'Station data'!EA111,'Station data'!EG111,'Station data'!EM111,'Station data'!ES111,'Station data'!EY111,'Station data'!FE111)</f>
        <v>159.185185185185</v>
      </c>
      <c r="F110" s="71">
        <f>AVERAGE('Station data'!F111,'Station data'!L111,'Station data'!R111,'Station data'!X111,'Station data'!AD111,'Station data'!AJ111,'Station data'!AV111,'Station data'!AP111,'Station data'!BB111,'Station data'!BH111,'Station data'!BN111,'Station data'!BT111,'Station data'!BZ111,'Station data'!CF111,'Station data'!CL111,'Station data'!CR111,'Station data'!CX111,'Station data'!DD111,'Station data'!DJ111,'Station data'!DP111,'Station data'!DV111,'Station data'!EB111,'Station data'!EH111,'Station data'!EN111,'Station data'!ET111,'Station data'!EZ111,'Station data'!FF111)</f>
        <v>113.617063492063</v>
      </c>
    </row>
    <row r="111" ht="21.95" customHeight="1">
      <c r="A111" s="39">
        <v>1964</v>
      </c>
      <c r="B111" s="93">
        <f>AVERAGE('Station data'!B112,'Station data'!H112,'Station data'!N112,'Station data'!T112,'Station data'!Z112,'Station data'!AF112,'Station data'!AR112,'Station data'!AL112,'Station data'!AX112,'Station data'!BD112,'Station data'!BJ112,'Station data'!BP112,'Station data'!BV112,'Station data'!CB112,'Station data'!CH112,'Station data'!CN112,'Station data'!CT112,'Station data'!CZ112,'Station data'!DF112,'Station data'!DL112,'Station data'!DR112,'Station data'!DX112,'Station data'!ED112,'Station data'!EJ112,'Station data'!EP112,'Station data'!EV112,'Station data'!FB112)</f>
        <v>93.3333333333333</v>
      </c>
      <c r="C111" s="69">
        <f>AVERAGE('Station data'!C112,'Station data'!I112,'Station data'!O112,'Station data'!U112,'Station data'!AA112,'Station data'!AG112,'Station data'!AS112,'Station data'!AM112,'Station data'!AY112,'Station data'!BE112,'Station data'!BK112,'Station data'!BQ112,'Station data'!BW112,'Station data'!CC112,'Station data'!CI112,'Station data'!CO112,'Station data'!CU112,'Station data'!DA112,'Station data'!DG112,'Station data'!DM112,'Station data'!DS112,'Station data'!DY112,'Station data'!EE112,'Station data'!EK112,'Station data'!EQ112,'Station data'!EW112,'Station data'!FC112)</f>
        <v>935.207407407407</v>
      </c>
      <c r="D111" s="69">
        <f>AVERAGE('Station data'!D112,'Station data'!J112,'Station data'!P112,'Station data'!V112,'Station data'!AB112,'Station data'!AH112,'Station data'!AT112,'Station data'!AN112,'Station data'!AZ112,'Station data'!BF112,'Station data'!BL112,'Station data'!BR112,'Station data'!BX112,'Station data'!CD112,'Station data'!CJ112,'Station data'!CP112,'Station data'!CV112,'Station data'!DB112,'Station data'!DH112,'Station data'!DN112,'Station data'!DT112,'Station data'!DZ112,'Station data'!EF112,'Station data'!EL112,'Station data'!ER112,'Station data'!EX112,'Station data'!FD112)</f>
        <v>0.592592592592593</v>
      </c>
      <c r="E111" s="69">
        <f>AVERAGE('Station data'!E112,'Station data'!K112,'Station data'!Q112,'Station data'!W112,'Station data'!AC112,'Station data'!AI112,'Station data'!AU112,'Station data'!AO112,'Station data'!BA112,'Station data'!BG112,'Station data'!BM112,'Station data'!BS112,'Station data'!BY112,'Station data'!CE112,'Station data'!CK112,'Station data'!CQ112,'Station data'!CW112,'Station data'!DC112,'Station data'!DI112,'Station data'!DO112,'Station data'!DU112,'Station data'!EA112,'Station data'!EG112,'Station data'!EM112,'Station data'!ES112,'Station data'!EY112,'Station data'!FE112)</f>
        <v>66.3814814814815</v>
      </c>
      <c r="F111" s="71">
        <f>AVERAGE('Station data'!F112,'Station data'!L112,'Station data'!R112,'Station data'!X112,'Station data'!AD112,'Station data'!AJ112,'Station data'!AV112,'Station data'!AP112,'Station data'!BB112,'Station data'!BH112,'Station data'!BN112,'Station data'!BT112,'Station data'!BZ112,'Station data'!CF112,'Station data'!CL112,'Station data'!CR112,'Station data'!CX112,'Station data'!DD112,'Station data'!DJ112,'Station data'!DP112,'Station data'!DV112,'Station data'!EB112,'Station data'!EH112,'Station data'!EN112,'Station data'!ET112,'Station data'!EZ112,'Station data'!FF112)</f>
        <v>113.748484848485</v>
      </c>
    </row>
    <row r="112" ht="21.95" customHeight="1">
      <c r="A112" s="39">
        <v>1965</v>
      </c>
      <c r="B112" s="93">
        <f>AVERAGE('Station data'!B113,'Station data'!H113,'Station data'!N113,'Station data'!T113,'Station data'!Z113,'Station data'!AF113,'Station data'!AR113,'Station data'!AL113,'Station data'!AX113,'Station data'!BD113,'Station data'!BJ113,'Station data'!BP113,'Station data'!BV113,'Station data'!CB113,'Station data'!CH113,'Station data'!CN113,'Station data'!CT113,'Station data'!CZ113,'Station data'!DF113,'Station data'!DL113,'Station data'!DR113,'Station data'!DX113,'Station data'!ED113,'Station data'!EJ113,'Station data'!EP113,'Station data'!EV113,'Station data'!FB113)</f>
        <v>86.7037037037037</v>
      </c>
      <c r="C112" s="69">
        <f>AVERAGE('Station data'!C113,'Station data'!I113,'Station data'!O113,'Station data'!U113,'Station data'!AA113,'Station data'!AG113,'Station data'!AS113,'Station data'!AM113,'Station data'!AY113,'Station data'!BE113,'Station data'!BK113,'Station data'!BQ113,'Station data'!BW113,'Station data'!CC113,'Station data'!CI113,'Station data'!CO113,'Station data'!CU113,'Station data'!DA113,'Station data'!DG113,'Station data'!DM113,'Station data'!DS113,'Station data'!DY113,'Station data'!EE113,'Station data'!EK113,'Station data'!EQ113,'Station data'!EW113,'Station data'!FC113)</f>
        <v>819.633333333333</v>
      </c>
      <c r="D112" s="69">
        <f>AVERAGE('Station data'!D113,'Station data'!J113,'Station data'!P113,'Station data'!V113,'Station data'!AB113,'Station data'!AH113,'Station data'!AT113,'Station data'!AN113,'Station data'!AZ113,'Station data'!BF113,'Station data'!BL113,'Station data'!BR113,'Station data'!BX113,'Station data'!CD113,'Station data'!CJ113,'Station data'!CP113,'Station data'!CV113,'Station data'!DB113,'Station data'!DH113,'Station data'!DN113,'Station data'!DT113,'Station data'!DZ113,'Station data'!EF113,'Station data'!EL113,'Station data'!ER113,'Station data'!EX113,'Station data'!FD113)</f>
        <v>0.925925925925926</v>
      </c>
      <c r="E112" s="69">
        <f>AVERAGE('Station data'!E113,'Station data'!K113,'Station data'!Q113,'Station data'!W113,'Station data'!AC113,'Station data'!AI113,'Station data'!AU113,'Station data'!AO113,'Station data'!BA113,'Station data'!BG113,'Station data'!BM113,'Station data'!BS113,'Station data'!BY113,'Station data'!CE113,'Station data'!CK113,'Station data'!CQ113,'Station data'!CW113,'Station data'!DC113,'Station data'!DI113,'Station data'!DO113,'Station data'!DU113,'Station data'!EA113,'Station data'!EG113,'Station data'!EM113,'Station data'!ES113,'Station data'!EY113,'Station data'!FE113)</f>
        <v>109.018518518519</v>
      </c>
      <c r="F112" s="71">
        <f>AVERAGE('Station data'!F113,'Station data'!L113,'Station data'!R113,'Station data'!X113,'Station data'!AD113,'Station data'!AJ113,'Station data'!AV113,'Station data'!AP113,'Station data'!BB113,'Station data'!BH113,'Station data'!BN113,'Station data'!BT113,'Station data'!BZ113,'Station data'!CF113,'Station data'!CL113,'Station data'!CR113,'Station data'!CX113,'Station data'!DD113,'Station data'!DJ113,'Station data'!DP113,'Station data'!DV113,'Station data'!EB113,'Station data'!EH113,'Station data'!EN113,'Station data'!ET113,'Station data'!EZ113,'Station data'!FF113)</f>
        <v>119.263888888889</v>
      </c>
    </row>
    <row r="113" ht="21.95" customHeight="1">
      <c r="A113" s="39">
        <v>1966</v>
      </c>
      <c r="B113" s="93">
        <f>AVERAGE('Station data'!B114,'Station data'!H114,'Station data'!N114,'Station data'!T114,'Station data'!Z114,'Station data'!AF114,'Station data'!AR114,'Station data'!AL114,'Station data'!AX114,'Station data'!BD114,'Station data'!BJ114,'Station data'!BP114,'Station data'!BV114,'Station data'!CB114,'Station data'!CH114,'Station data'!CN114,'Station data'!CT114,'Station data'!CZ114,'Station data'!DF114,'Station data'!DL114,'Station data'!DR114,'Station data'!DX114,'Station data'!ED114,'Station data'!EJ114,'Station data'!EP114,'Station data'!EV114,'Station data'!FB114)</f>
        <v>80.9259259259259</v>
      </c>
      <c r="C113" s="69">
        <f>AVERAGE('Station data'!C114,'Station data'!I114,'Station data'!O114,'Station data'!U114,'Station data'!AA114,'Station data'!AG114,'Station data'!AS114,'Station data'!AM114,'Station data'!AY114,'Station data'!BE114,'Station data'!BK114,'Station data'!BQ114,'Station data'!BW114,'Station data'!CC114,'Station data'!CI114,'Station data'!CO114,'Station data'!CU114,'Station data'!DA114,'Station data'!DG114,'Station data'!DM114,'Station data'!DS114,'Station data'!DY114,'Station data'!EE114,'Station data'!EK114,'Station data'!EQ114,'Station data'!EW114,'Station data'!FC114)</f>
        <v>815.029629629630</v>
      </c>
      <c r="D113" s="69">
        <f>AVERAGE('Station data'!D114,'Station data'!J114,'Station data'!P114,'Station data'!V114,'Station data'!AB114,'Station data'!AH114,'Station data'!AT114,'Station data'!AN114,'Station data'!AZ114,'Station data'!BF114,'Station data'!BL114,'Station data'!BR114,'Station data'!BX114,'Station data'!CD114,'Station data'!CJ114,'Station data'!CP114,'Station data'!CV114,'Station data'!DB114,'Station data'!DH114,'Station data'!DN114,'Station data'!DT114,'Station data'!DZ114,'Station data'!EF114,'Station data'!EL114,'Station data'!ER114,'Station data'!EX114,'Station data'!FD114)</f>
        <v>1.07407407407407</v>
      </c>
      <c r="E113" s="69">
        <f>AVERAGE('Station data'!E114,'Station data'!K114,'Station data'!Q114,'Station data'!W114,'Station data'!AC114,'Station data'!AI114,'Station data'!AU114,'Station data'!AO114,'Station data'!BA114,'Station data'!BG114,'Station data'!BM114,'Station data'!BS114,'Station data'!BY114,'Station data'!CE114,'Station data'!CK114,'Station data'!CQ114,'Station data'!CW114,'Station data'!DC114,'Station data'!DI114,'Station data'!DO114,'Station data'!DU114,'Station data'!EA114,'Station data'!EG114,'Station data'!EM114,'Station data'!ES114,'Station data'!EY114,'Station data'!FE114)</f>
        <v>109.440740740741</v>
      </c>
      <c r="F113" s="71">
        <f>AVERAGE('Station data'!F114,'Station data'!L114,'Station data'!R114,'Station data'!X114,'Station data'!AD114,'Station data'!AJ114,'Station data'!AV114,'Station data'!AP114,'Station data'!BB114,'Station data'!BH114,'Station data'!BN114,'Station data'!BT114,'Station data'!BZ114,'Station data'!CF114,'Station data'!CL114,'Station data'!CR114,'Station data'!CX114,'Station data'!DD114,'Station data'!DJ114,'Station data'!DP114,'Station data'!DV114,'Station data'!EB114,'Station data'!EH114,'Station data'!EN114,'Station data'!ET114,'Station data'!EZ114,'Station data'!FF114)</f>
        <v>106.434313725490</v>
      </c>
    </row>
    <row r="114" ht="21.95" customHeight="1">
      <c r="A114" s="39">
        <v>1967</v>
      </c>
      <c r="B114" s="93">
        <f>AVERAGE('Station data'!B115,'Station data'!H115,'Station data'!N115,'Station data'!T115,'Station data'!Z115,'Station data'!AF115,'Station data'!AR115,'Station data'!AL115,'Station data'!AX115,'Station data'!BD115,'Station data'!BJ115,'Station data'!BP115,'Station data'!BV115,'Station data'!CB115,'Station data'!CH115,'Station data'!CN115,'Station data'!CT115,'Station data'!CZ115,'Station data'!DF115,'Station data'!DL115,'Station data'!DR115,'Station data'!DX115,'Station data'!ED115,'Station data'!EJ115,'Station data'!EP115,'Station data'!EV115,'Station data'!FB115)</f>
        <v>91.9259259259259</v>
      </c>
      <c r="C114" s="69">
        <f>AVERAGE('Station data'!C115,'Station data'!I115,'Station data'!O115,'Station data'!U115,'Station data'!AA115,'Station data'!AG115,'Station data'!AS115,'Station data'!AM115,'Station data'!AY115,'Station data'!BE115,'Station data'!BK115,'Station data'!BQ115,'Station data'!BW115,'Station data'!CC115,'Station data'!CI115,'Station data'!CO115,'Station data'!CU115,'Station data'!DA115,'Station data'!DG115,'Station data'!DM115,'Station data'!DS115,'Station data'!DY115,'Station data'!EE115,'Station data'!EK115,'Station data'!EQ115,'Station data'!EW115,'Station data'!FC115)</f>
        <v>1129.448148148150</v>
      </c>
      <c r="D114" s="69">
        <f>AVERAGE('Station data'!D115,'Station data'!J115,'Station data'!P115,'Station data'!V115,'Station data'!AB115,'Station data'!AH115,'Station data'!AT115,'Station data'!AN115,'Station data'!AZ115,'Station data'!BF115,'Station data'!BL115,'Station data'!BR115,'Station data'!BX115,'Station data'!CD115,'Station data'!CJ115,'Station data'!CP115,'Station data'!CV115,'Station data'!DB115,'Station data'!DH115,'Station data'!DN115,'Station data'!DT115,'Station data'!DZ115,'Station data'!EF115,'Station data'!EL115,'Station data'!ER115,'Station data'!EX115,'Station data'!FD115)</f>
        <v>1.25925925925926</v>
      </c>
      <c r="E114" s="69">
        <f>AVERAGE('Station data'!E115,'Station data'!K115,'Station data'!Q115,'Station data'!W115,'Station data'!AC115,'Station data'!AI115,'Station data'!AU115,'Station data'!AO115,'Station data'!BA115,'Station data'!BG115,'Station data'!BM115,'Station data'!BS115,'Station data'!BY115,'Station data'!CE115,'Station data'!CK115,'Station data'!CQ115,'Station data'!CW115,'Station data'!DC115,'Station data'!DI115,'Station data'!DO115,'Station data'!DU115,'Station data'!EA115,'Station data'!EG115,'Station data'!EM115,'Station data'!ES115,'Station data'!EY115,'Station data'!FE115)</f>
        <v>163.070370370370</v>
      </c>
      <c r="F114" s="71">
        <f>AVERAGE('Station data'!F115,'Station data'!L115,'Station data'!R115,'Station data'!X115,'Station data'!AD115,'Station data'!AJ115,'Station data'!AV115,'Station data'!AP115,'Station data'!BB115,'Station data'!BH115,'Station data'!BN115,'Station data'!BT115,'Station data'!BZ115,'Station data'!CF115,'Station data'!CL115,'Station data'!CR115,'Station data'!CX115,'Station data'!DD115,'Station data'!DJ115,'Station data'!DP115,'Station data'!DV115,'Station data'!EB115,'Station data'!EH115,'Station data'!EN115,'Station data'!ET115,'Station data'!EZ115,'Station data'!FF115)</f>
        <v>124.491666666667</v>
      </c>
    </row>
    <row r="115" ht="21.95" customHeight="1">
      <c r="A115" s="39">
        <v>1968</v>
      </c>
      <c r="B115" s="93">
        <f>AVERAGE('Station data'!B116,'Station data'!H116,'Station data'!N116,'Station data'!T116,'Station data'!Z116,'Station data'!AF116,'Station data'!AR116,'Station data'!AL116,'Station data'!AX116,'Station data'!BD116,'Station data'!BJ116,'Station data'!BP116,'Station data'!BV116,'Station data'!CB116,'Station data'!CH116,'Station data'!CN116,'Station data'!CT116,'Station data'!CZ116,'Station data'!DF116,'Station data'!DL116,'Station data'!DR116,'Station data'!DX116,'Station data'!ED116,'Station data'!EJ116,'Station data'!EP116,'Station data'!EV116,'Station data'!FB116)</f>
        <v>83.962962962963</v>
      </c>
      <c r="C115" s="69">
        <f>AVERAGE('Station data'!C116,'Station data'!I116,'Station data'!O116,'Station data'!U116,'Station data'!AA116,'Station data'!AG116,'Station data'!AS116,'Station data'!AM116,'Station data'!AY116,'Station data'!BE116,'Station data'!BK116,'Station data'!BQ116,'Station data'!BW116,'Station data'!CC116,'Station data'!CI116,'Station data'!CO116,'Station data'!CU116,'Station data'!DA116,'Station data'!DG116,'Station data'!DM116,'Station data'!DS116,'Station data'!DY116,'Station data'!EE116,'Station data'!EK116,'Station data'!EQ116,'Station data'!EW116,'Station data'!FC116)</f>
        <v>765.466666666667</v>
      </c>
      <c r="D115" s="69">
        <f>AVERAGE('Station data'!D116,'Station data'!J116,'Station data'!P116,'Station data'!V116,'Station data'!AB116,'Station data'!AH116,'Station data'!AT116,'Station data'!AN116,'Station data'!AZ116,'Station data'!BF116,'Station data'!BL116,'Station data'!BR116,'Station data'!BX116,'Station data'!CD116,'Station data'!CJ116,'Station data'!CP116,'Station data'!CV116,'Station data'!DB116,'Station data'!DH116,'Station data'!DN116,'Station data'!DT116,'Station data'!DZ116,'Station data'!EF116,'Station data'!EL116,'Station data'!ER116,'Station data'!EX116,'Station data'!FD116)</f>
        <v>0.555555555555556</v>
      </c>
      <c r="E115" s="69">
        <f>AVERAGE('Station data'!E116,'Station data'!K116,'Station data'!Q116,'Station data'!W116,'Station data'!AC116,'Station data'!AI116,'Station data'!AU116,'Station data'!AO116,'Station data'!BA116,'Station data'!BG116,'Station data'!BM116,'Station data'!BS116,'Station data'!BY116,'Station data'!CE116,'Station data'!CK116,'Station data'!CQ116,'Station data'!CW116,'Station data'!DC116,'Station data'!DI116,'Station data'!DO116,'Station data'!DU116,'Station data'!EA116,'Station data'!EG116,'Station data'!EM116,'Station data'!ES116,'Station data'!EY116,'Station data'!FE116)</f>
        <v>47.4666666666667</v>
      </c>
      <c r="F115" s="71">
        <f>AVERAGE('Station data'!F116,'Station data'!L116,'Station data'!R116,'Station data'!X116,'Station data'!AD116,'Station data'!AJ116,'Station data'!AV116,'Station data'!AP116,'Station data'!BB116,'Station data'!BH116,'Station data'!BN116,'Station data'!BT116,'Station data'!BZ116,'Station data'!CF116,'Station data'!CL116,'Station data'!CR116,'Station data'!CX116,'Station data'!DD116,'Station data'!DJ116,'Station data'!DP116,'Station data'!DV116,'Station data'!EB116,'Station data'!EH116,'Station data'!EN116,'Station data'!ET116,'Station data'!EZ116,'Station data'!FF116)</f>
        <v>89.5291666666667</v>
      </c>
    </row>
    <row r="116" ht="21.95" customHeight="1">
      <c r="A116" s="39">
        <v>1969</v>
      </c>
      <c r="B116" s="93">
        <f>AVERAGE('Station data'!B117,'Station data'!H117,'Station data'!N117,'Station data'!T117,'Station data'!Z117,'Station data'!AF117,'Station data'!AR117,'Station data'!AL117,'Station data'!AX117,'Station data'!BD117,'Station data'!BJ117,'Station data'!BP117,'Station data'!BV117,'Station data'!CB117,'Station data'!CH117,'Station data'!CN117,'Station data'!CT117,'Station data'!CZ117,'Station data'!DF117,'Station data'!DL117,'Station data'!DR117,'Station data'!DX117,'Station data'!ED117,'Station data'!EJ117,'Station data'!EP117,'Station data'!EV117,'Station data'!FB117)</f>
        <v>94.1851851851852</v>
      </c>
      <c r="C116" s="69">
        <f>AVERAGE('Station data'!C117,'Station data'!I117,'Station data'!O117,'Station data'!U117,'Station data'!AA117,'Station data'!AG117,'Station data'!AS117,'Station data'!AM117,'Station data'!AY117,'Station data'!BE117,'Station data'!BK117,'Station data'!BQ117,'Station data'!BW117,'Station data'!CC117,'Station data'!CI117,'Station data'!CO117,'Station data'!CU117,'Station data'!DA117,'Station data'!DG117,'Station data'!DM117,'Station data'!DS117,'Station data'!DY117,'Station data'!EE117,'Station data'!EK117,'Station data'!EQ117,'Station data'!EW117,'Station data'!FC117)</f>
        <v>855.366666666667</v>
      </c>
      <c r="D116" s="69">
        <f>AVERAGE('Station data'!D117,'Station data'!J117,'Station data'!P117,'Station data'!V117,'Station data'!AB117,'Station data'!AH117,'Station data'!AT117,'Station data'!AN117,'Station data'!AZ117,'Station data'!BF117,'Station data'!BL117,'Station data'!BR117,'Station data'!BX117,'Station data'!CD117,'Station data'!CJ117,'Station data'!CP117,'Station data'!CV117,'Station data'!DB117,'Station data'!DH117,'Station data'!DN117,'Station data'!DT117,'Station data'!DZ117,'Station data'!EF117,'Station data'!EL117,'Station data'!ER117,'Station data'!EX117,'Station data'!FD117)</f>
        <v>0.518518518518519</v>
      </c>
      <c r="E116" s="69">
        <f>AVERAGE('Station data'!E117,'Station data'!K117,'Station data'!Q117,'Station data'!W117,'Station data'!AC117,'Station data'!AI117,'Station data'!AU117,'Station data'!AO117,'Station data'!BA117,'Station data'!BG117,'Station data'!BM117,'Station data'!BS117,'Station data'!BY117,'Station data'!CE117,'Station data'!CK117,'Station data'!CQ117,'Station data'!CW117,'Station data'!DC117,'Station data'!DI117,'Station data'!DO117,'Station data'!DU117,'Station data'!EA117,'Station data'!EG117,'Station data'!EM117,'Station data'!ES117,'Station data'!EY117,'Station data'!FE117)</f>
        <v>43.2814814814815</v>
      </c>
      <c r="F116" s="71">
        <f>AVERAGE('Station data'!F117,'Station data'!L117,'Station data'!R117,'Station data'!X117,'Station data'!AD117,'Station data'!AJ117,'Station data'!AV117,'Station data'!AP117,'Station data'!BB117,'Station data'!BH117,'Station data'!BN117,'Station data'!BT117,'Station data'!BZ117,'Station data'!CF117,'Station data'!CL117,'Station data'!CR117,'Station data'!CX117,'Station data'!DD117,'Station data'!DJ117,'Station data'!DP117,'Station data'!DV117,'Station data'!EB117,'Station data'!EH117,'Station data'!EN117,'Station data'!ET117,'Station data'!EZ117,'Station data'!FF117)</f>
        <v>83.4714285714286</v>
      </c>
    </row>
    <row r="117" ht="21.95" customHeight="1">
      <c r="A117" s="39">
        <v>1970</v>
      </c>
      <c r="B117" s="93">
        <f>AVERAGE('Station data'!B118,'Station data'!H118,'Station data'!N118,'Station data'!T118,'Station data'!Z118,'Station data'!AF118,'Station data'!AR118,'Station data'!AL118,'Station data'!AX118,'Station data'!BD118,'Station data'!BJ118,'Station data'!BP118,'Station data'!BV118,'Station data'!CB118,'Station data'!CH118,'Station data'!CN118,'Station data'!CT118,'Station data'!CZ118,'Station data'!DF118,'Station data'!DL118,'Station data'!DR118,'Station data'!DX118,'Station data'!ED118,'Station data'!EJ118,'Station data'!EP118,'Station data'!EV118,'Station data'!FB118)</f>
        <v>93.1851851851852</v>
      </c>
      <c r="C117" s="69">
        <f>AVERAGE('Station data'!C118,'Station data'!I118,'Station data'!O118,'Station data'!U118,'Station data'!AA118,'Station data'!AG118,'Station data'!AS118,'Station data'!AM118,'Station data'!AY118,'Station data'!BE118,'Station data'!BK118,'Station data'!BQ118,'Station data'!BW118,'Station data'!CC118,'Station data'!CI118,'Station data'!CO118,'Station data'!CU118,'Station data'!DA118,'Station data'!DG118,'Station data'!DM118,'Station data'!DS118,'Station data'!DY118,'Station data'!EE118,'Station data'!EK118,'Station data'!EQ118,'Station data'!EW118,'Station data'!FC118)</f>
        <v>975.5111111111109</v>
      </c>
      <c r="D117" s="69">
        <f>AVERAGE('Station data'!D118,'Station data'!J118,'Station data'!P118,'Station data'!V118,'Station data'!AB118,'Station data'!AH118,'Station data'!AT118,'Station data'!AN118,'Station data'!AZ118,'Station data'!BF118,'Station data'!BL118,'Station data'!BR118,'Station data'!BX118,'Station data'!CD118,'Station data'!CJ118,'Station data'!CP118,'Station data'!CV118,'Station data'!DB118,'Station data'!DH118,'Station data'!DN118,'Station data'!DT118,'Station data'!DZ118,'Station data'!EF118,'Station data'!EL118,'Station data'!ER118,'Station data'!EX118,'Station data'!FD118)</f>
        <v>1.18518518518519</v>
      </c>
      <c r="E117" s="69">
        <f>AVERAGE('Station data'!E118,'Station data'!K118,'Station data'!Q118,'Station data'!W118,'Station data'!AC118,'Station data'!AI118,'Station data'!AU118,'Station data'!AO118,'Station data'!BA118,'Station data'!BG118,'Station data'!BM118,'Station data'!BS118,'Station data'!BY118,'Station data'!CE118,'Station data'!CK118,'Station data'!CQ118,'Station data'!CW118,'Station data'!DC118,'Station data'!DI118,'Station data'!DO118,'Station data'!DU118,'Station data'!EA118,'Station data'!EG118,'Station data'!EM118,'Station data'!ES118,'Station data'!EY118,'Station data'!FE118)</f>
        <v>107.925925925926</v>
      </c>
      <c r="F117" s="71">
        <f>AVERAGE('Station data'!F118,'Station data'!L118,'Station data'!R118,'Station data'!X118,'Station data'!AD118,'Station data'!AJ118,'Station data'!AV118,'Station data'!AP118,'Station data'!BB118,'Station data'!BH118,'Station data'!BN118,'Station data'!BT118,'Station data'!BZ118,'Station data'!CF118,'Station data'!CL118,'Station data'!CR118,'Station data'!CX118,'Station data'!DD118,'Station data'!DJ118,'Station data'!DP118,'Station data'!DV118,'Station data'!EB118,'Station data'!EH118,'Station data'!EN118,'Station data'!ET118,'Station data'!EZ118,'Station data'!FF118)</f>
        <v>95.42874999999999</v>
      </c>
    </row>
    <row r="118" ht="21.95" customHeight="1">
      <c r="A118" s="39">
        <v>1971</v>
      </c>
      <c r="B118" s="93">
        <f>AVERAGE('Station data'!B119,'Station data'!H119,'Station data'!N119,'Station data'!T119,'Station data'!Z119,'Station data'!AF119,'Station data'!AR119,'Station data'!AL119,'Station data'!AX119,'Station data'!BD119,'Station data'!BJ119,'Station data'!BP119,'Station data'!BV119,'Station data'!CB119,'Station data'!CH119,'Station data'!CN119,'Station data'!CT119,'Station data'!CZ119,'Station data'!DF119,'Station data'!DL119,'Station data'!DR119,'Station data'!DX119,'Station data'!ED119,'Station data'!EJ119,'Station data'!EP119,'Station data'!EV119,'Station data'!FB119)</f>
        <v>103.555555555556</v>
      </c>
      <c r="C118" s="69">
        <f>AVERAGE('Station data'!C119,'Station data'!I119,'Station data'!O119,'Station data'!U119,'Station data'!AA119,'Station data'!AG119,'Station data'!AS119,'Station data'!AM119,'Station data'!AY119,'Station data'!BE119,'Station data'!BK119,'Station data'!BQ119,'Station data'!BW119,'Station data'!CC119,'Station data'!CI119,'Station data'!CO119,'Station data'!CU119,'Station data'!DA119,'Station data'!DG119,'Station data'!DM119,'Station data'!DS119,'Station data'!DY119,'Station data'!EE119,'Station data'!EK119,'Station data'!EQ119,'Station data'!EW119,'Station data'!FC119)</f>
        <v>931.629629629630</v>
      </c>
      <c r="D118" s="69">
        <f>AVERAGE('Station data'!D119,'Station data'!J119,'Station data'!P119,'Station data'!V119,'Station data'!AB119,'Station data'!AH119,'Station data'!AT119,'Station data'!AN119,'Station data'!AZ119,'Station data'!BF119,'Station data'!BL119,'Station data'!BR119,'Station data'!BX119,'Station data'!CD119,'Station data'!CJ119,'Station data'!CP119,'Station data'!CV119,'Station data'!DB119,'Station data'!DH119,'Station data'!DN119,'Station data'!DT119,'Station data'!DZ119,'Station data'!EF119,'Station data'!EL119,'Station data'!ER119,'Station data'!EX119,'Station data'!FD119)</f>
        <v>0.592592592592593</v>
      </c>
      <c r="E118" s="69">
        <f>AVERAGE('Station data'!E119,'Station data'!K119,'Station data'!Q119,'Station data'!W119,'Station data'!AC119,'Station data'!AI119,'Station data'!AU119,'Station data'!AO119,'Station data'!BA119,'Station data'!BG119,'Station data'!BM119,'Station data'!BS119,'Station data'!BY119,'Station data'!CE119,'Station data'!CK119,'Station data'!CQ119,'Station data'!CW119,'Station data'!DC119,'Station data'!DI119,'Station data'!DO119,'Station data'!DU119,'Station data'!EA119,'Station data'!EG119,'Station data'!EM119,'Station data'!ES119,'Station data'!EY119,'Station data'!FE119)</f>
        <v>57.6333333333333</v>
      </c>
      <c r="F118" s="71">
        <f>AVERAGE('Station data'!F119,'Station data'!L119,'Station data'!R119,'Station data'!X119,'Station data'!AD119,'Station data'!AJ119,'Station data'!AV119,'Station data'!AP119,'Station data'!BB119,'Station data'!BH119,'Station data'!BN119,'Station data'!BT119,'Station data'!BZ119,'Station data'!CF119,'Station data'!CL119,'Station data'!CR119,'Station data'!CX119,'Station data'!DD119,'Station data'!DJ119,'Station data'!DP119,'Station data'!DV119,'Station data'!EB119,'Station data'!EH119,'Station data'!EN119,'Station data'!ET119,'Station data'!EZ119,'Station data'!FF119)</f>
        <v>101.138461538462</v>
      </c>
    </row>
    <row r="119" ht="21.95" customHeight="1">
      <c r="A119" s="39">
        <v>1972</v>
      </c>
      <c r="B119" s="93">
        <f>AVERAGE('Station data'!B120,'Station data'!H120,'Station data'!N120,'Station data'!T120,'Station data'!Z120,'Station data'!AF120,'Station data'!AR120,'Station data'!AL120,'Station data'!AX120,'Station data'!BD120,'Station data'!BJ120,'Station data'!BP120,'Station data'!BV120,'Station data'!CB120,'Station data'!CH120,'Station data'!CN120,'Station data'!CT120,'Station data'!CZ120,'Station data'!DF120,'Station data'!DL120,'Station data'!DR120,'Station data'!DX120,'Station data'!ED120,'Station data'!EJ120,'Station data'!EP120,'Station data'!EV120,'Station data'!FB120)</f>
        <v>97.7407407407407</v>
      </c>
      <c r="C119" s="69">
        <f>AVERAGE('Station data'!C120,'Station data'!I120,'Station data'!O120,'Station data'!U120,'Station data'!AA120,'Station data'!AG120,'Station data'!AS120,'Station data'!AM120,'Station data'!AY120,'Station data'!BE120,'Station data'!BK120,'Station data'!BQ120,'Station data'!BW120,'Station data'!CC120,'Station data'!CI120,'Station data'!CO120,'Station data'!CU120,'Station data'!DA120,'Station data'!DG120,'Station data'!DM120,'Station data'!DS120,'Station data'!DY120,'Station data'!EE120,'Station data'!EK120,'Station data'!EQ120,'Station data'!EW120,'Station data'!FC120)</f>
        <v>1215.225925925930</v>
      </c>
      <c r="D119" s="69">
        <f>AVERAGE('Station data'!D120,'Station data'!J120,'Station data'!P120,'Station data'!V120,'Station data'!AB120,'Station data'!AH120,'Station data'!AT120,'Station data'!AN120,'Station data'!AZ120,'Station data'!BF120,'Station data'!BL120,'Station data'!BR120,'Station data'!BX120,'Station data'!CD120,'Station data'!CJ120,'Station data'!CP120,'Station data'!CV120,'Station data'!DB120,'Station data'!DH120,'Station data'!DN120,'Station data'!DT120,'Station data'!DZ120,'Station data'!EF120,'Station data'!EL120,'Station data'!ER120,'Station data'!EX120,'Station data'!FD120)</f>
        <v>1.81481481481481</v>
      </c>
      <c r="E119" s="69">
        <f>AVERAGE('Station data'!E120,'Station data'!K120,'Station data'!Q120,'Station data'!W120,'Station data'!AC120,'Station data'!AI120,'Station data'!AU120,'Station data'!AO120,'Station data'!BA120,'Station data'!BG120,'Station data'!BM120,'Station data'!BS120,'Station data'!BY120,'Station data'!CE120,'Station data'!CK120,'Station data'!CQ120,'Station data'!CW120,'Station data'!DC120,'Station data'!DI120,'Station data'!DO120,'Station data'!DU120,'Station data'!EA120,'Station data'!EG120,'Station data'!EM120,'Station data'!ES120,'Station data'!EY120,'Station data'!FE120)</f>
        <v>245.877777777778</v>
      </c>
      <c r="F119" s="71">
        <f>AVERAGE('Station data'!F120,'Station data'!L120,'Station data'!R120,'Station data'!X120,'Station data'!AD120,'Station data'!AJ120,'Station data'!AV120,'Station data'!AP120,'Station data'!BB120,'Station data'!BH120,'Station data'!BN120,'Station data'!BT120,'Station data'!BZ120,'Station data'!CF120,'Station data'!CL120,'Station data'!CR120,'Station data'!CX120,'Station data'!DD120,'Station data'!DJ120,'Station data'!DP120,'Station data'!DV120,'Station data'!EB120,'Station data'!EH120,'Station data'!EN120,'Station data'!ET120,'Station data'!EZ120,'Station data'!FF120)</f>
        <v>114.873582766440</v>
      </c>
    </row>
    <row r="120" ht="21.95" customHeight="1">
      <c r="A120" s="39">
        <v>1973</v>
      </c>
      <c r="B120" s="93">
        <f>AVERAGE('Station data'!B121,'Station data'!H121,'Station data'!N121,'Station data'!T121,'Station data'!Z121,'Station data'!AF121,'Station data'!AR121,'Station data'!AL121,'Station data'!AX121,'Station data'!BD121,'Station data'!BJ121,'Station data'!BP121,'Station data'!BV121,'Station data'!CB121,'Station data'!CH121,'Station data'!CN121,'Station data'!CT121,'Station data'!CZ121,'Station data'!DF121,'Station data'!DL121,'Station data'!DR121,'Station data'!DX121,'Station data'!ED121,'Station data'!EJ121,'Station data'!EP121,'Station data'!EV121,'Station data'!FB121)</f>
        <v>110.370370370370</v>
      </c>
      <c r="C120" s="69">
        <f>AVERAGE('Station data'!C121,'Station data'!I121,'Station data'!O121,'Station data'!U121,'Station data'!AA121,'Station data'!AG121,'Station data'!AS121,'Station data'!AM121,'Station data'!AY121,'Station data'!BE121,'Station data'!BK121,'Station data'!BQ121,'Station data'!BW121,'Station data'!CC121,'Station data'!CI121,'Station data'!CO121,'Station data'!CU121,'Station data'!DA121,'Station data'!DG121,'Station data'!DM121,'Station data'!DS121,'Station data'!DY121,'Station data'!EE121,'Station data'!EK121,'Station data'!EQ121,'Station data'!EW121,'Station data'!FC121)</f>
        <v>1113.5962962963</v>
      </c>
      <c r="D120" s="69">
        <f>AVERAGE('Station data'!D121,'Station data'!J121,'Station data'!P121,'Station data'!V121,'Station data'!AB121,'Station data'!AH121,'Station data'!AT121,'Station data'!AN121,'Station data'!AZ121,'Station data'!BF121,'Station data'!BL121,'Station data'!BR121,'Station data'!BX121,'Station data'!CD121,'Station data'!CJ121,'Station data'!CP121,'Station data'!CV121,'Station data'!DB121,'Station data'!DH121,'Station data'!DN121,'Station data'!DT121,'Station data'!DZ121,'Station data'!EF121,'Station data'!EL121,'Station data'!ER121,'Station data'!EX121,'Station data'!FD121)</f>
        <v>1.14814814814815</v>
      </c>
      <c r="E120" s="69">
        <f>AVERAGE('Station data'!E121,'Station data'!K121,'Station data'!Q121,'Station data'!W121,'Station data'!AC121,'Station data'!AI121,'Station data'!AU121,'Station data'!AO121,'Station data'!BA121,'Station data'!BG121,'Station data'!BM121,'Station data'!BS121,'Station data'!BY121,'Station data'!CE121,'Station data'!CK121,'Station data'!CQ121,'Station data'!CW121,'Station data'!DC121,'Station data'!DI121,'Station data'!DO121,'Station data'!DU121,'Station data'!EA121,'Station data'!EG121,'Station data'!EM121,'Station data'!ES121,'Station data'!EY121,'Station data'!FE121)</f>
        <v>99.21111111111109</v>
      </c>
      <c r="F120" s="71">
        <f>AVERAGE('Station data'!F121,'Station data'!L121,'Station data'!R121,'Station data'!X121,'Station data'!AD121,'Station data'!AJ121,'Station data'!AV121,'Station data'!AP121,'Station data'!BB121,'Station data'!BH121,'Station data'!BN121,'Station data'!BT121,'Station data'!BZ121,'Station data'!CF121,'Station data'!CL121,'Station data'!CR121,'Station data'!CX121,'Station data'!DD121,'Station data'!DJ121,'Station data'!DP121,'Station data'!DV121,'Station data'!EB121,'Station data'!EH121,'Station data'!EN121,'Station data'!ET121,'Station data'!EZ121,'Station data'!FF121)</f>
        <v>102.981458333333</v>
      </c>
    </row>
    <row r="121" ht="21.95" customHeight="1">
      <c r="A121" s="39">
        <v>1974</v>
      </c>
      <c r="B121" s="93">
        <f>AVERAGE('Station data'!B122,'Station data'!H122,'Station data'!N122,'Station data'!T122,'Station data'!Z122,'Station data'!AF122,'Station data'!AR122,'Station data'!AL122,'Station data'!AX122,'Station data'!BD122,'Station data'!BJ122,'Station data'!BP122,'Station data'!BV122,'Station data'!CB122,'Station data'!CH122,'Station data'!CN122,'Station data'!CT122,'Station data'!CZ122,'Station data'!DF122,'Station data'!DL122,'Station data'!DR122,'Station data'!DX122,'Station data'!ED122,'Station data'!EJ122,'Station data'!EP122,'Station data'!EV122,'Station data'!FB122)</f>
        <v>100.703703703704</v>
      </c>
      <c r="C121" s="69">
        <f>AVERAGE('Station data'!C122,'Station data'!I122,'Station data'!O122,'Station data'!U122,'Station data'!AA122,'Station data'!AG122,'Station data'!AS122,'Station data'!AM122,'Station data'!AY122,'Station data'!BE122,'Station data'!BK122,'Station data'!BQ122,'Station data'!BW122,'Station data'!CC122,'Station data'!CI122,'Station data'!CO122,'Station data'!CU122,'Station data'!DA122,'Station data'!DG122,'Station data'!DM122,'Station data'!DS122,'Station data'!DY122,'Station data'!EE122,'Station data'!EK122,'Station data'!EQ122,'Station data'!EW122,'Station data'!FC122)</f>
        <v>1384.177777777780</v>
      </c>
      <c r="D121" s="69">
        <f>AVERAGE('Station data'!D122,'Station data'!J122,'Station data'!P122,'Station data'!V122,'Station data'!AB122,'Station data'!AH122,'Station data'!AT122,'Station data'!AN122,'Station data'!AZ122,'Station data'!BF122,'Station data'!BL122,'Station data'!BR122,'Station data'!BX122,'Station data'!CD122,'Station data'!CJ122,'Station data'!CP122,'Station data'!CV122,'Station data'!DB122,'Station data'!DH122,'Station data'!DN122,'Station data'!DT122,'Station data'!DZ122,'Station data'!EF122,'Station data'!EL122,'Station data'!ER122,'Station data'!EX122,'Station data'!FD122)</f>
        <v>2.74074074074074</v>
      </c>
      <c r="E121" s="69">
        <f>AVERAGE('Station data'!E122,'Station data'!K122,'Station data'!Q122,'Station data'!W122,'Station data'!AC122,'Station data'!AI122,'Station data'!AU122,'Station data'!AO122,'Station data'!BA122,'Station data'!BG122,'Station data'!BM122,'Station data'!BS122,'Station data'!BY122,'Station data'!CE122,'Station data'!CK122,'Station data'!CQ122,'Station data'!CW122,'Station data'!DC122,'Station data'!DI122,'Station data'!DO122,'Station data'!DU122,'Station data'!EA122,'Station data'!EG122,'Station data'!EM122,'Station data'!ES122,'Station data'!EY122,'Station data'!FE122)</f>
        <v>449.359259259259</v>
      </c>
      <c r="F121" s="71">
        <f>AVERAGE('Station data'!F122,'Station data'!L122,'Station data'!R122,'Station data'!X122,'Station data'!AD122,'Station data'!AJ122,'Station data'!AV122,'Station data'!AP122,'Station data'!BB122,'Station data'!BH122,'Station data'!BN122,'Station data'!BT122,'Station data'!BZ122,'Station data'!CF122,'Station data'!CL122,'Station data'!CR122,'Station data'!CX122,'Station data'!DD122,'Station data'!DJ122,'Station data'!DP122,'Station data'!DV122,'Station data'!EB122,'Station data'!EH122,'Station data'!EN122,'Station data'!ET122,'Station data'!EZ122,'Station data'!FF122)</f>
        <v>154.295</v>
      </c>
    </row>
    <row r="122" ht="21.95" customHeight="1">
      <c r="A122" s="39">
        <v>1975</v>
      </c>
      <c r="B122" s="93">
        <f>AVERAGE('Station data'!B123,'Station data'!H123,'Station data'!N123,'Station data'!T123,'Station data'!Z123,'Station data'!AF123,'Station data'!AR123,'Station data'!AL123,'Station data'!AX123,'Station data'!BD123,'Station data'!BJ123,'Station data'!BP123,'Station data'!BV123,'Station data'!CB123,'Station data'!CH123,'Station data'!CN123,'Station data'!CT123,'Station data'!CZ123,'Station data'!DF123,'Station data'!DL123,'Station data'!DR123,'Station data'!DX123,'Station data'!ED123,'Station data'!EJ123,'Station data'!EP123,'Station data'!EV123,'Station data'!FB123)</f>
        <v>96.4074074074074</v>
      </c>
      <c r="C122" s="69">
        <f>AVERAGE('Station data'!C123,'Station data'!I123,'Station data'!O123,'Station data'!U123,'Station data'!AA123,'Station data'!AG123,'Station data'!AS123,'Station data'!AM123,'Station data'!AY123,'Station data'!BE123,'Station data'!BK123,'Station data'!BQ123,'Station data'!BW123,'Station data'!CC123,'Station data'!CI123,'Station data'!CO123,'Station data'!CU123,'Station data'!DA123,'Station data'!DG123,'Station data'!DM123,'Station data'!DS123,'Station data'!DY123,'Station data'!EE123,'Station data'!EK123,'Station data'!EQ123,'Station data'!EW123,'Station data'!FC123)</f>
        <v>1123.555555555560</v>
      </c>
      <c r="D122" s="69">
        <f>AVERAGE('Station data'!D123,'Station data'!J123,'Station data'!P123,'Station data'!V123,'Station data'!AB123,'Station data'!AH123,'Station data'!AT123,'Station data'!AN123,'Station data'!AZ123,'Station data'!BF123,'Station data'!BL123,'Station data'!BR123,'Station data'!BX123,'Station data'!CD123,'Station data'!CJ123,'Station data'!CP123,'Station data'!CV123,'Station data'!DB123,'Station data'!DH123,'Station data'!DN123,'Station data'!DT123,'Station data'!DZ123,'Station data'!EF123,'Station data'!EL123,'Station data'!ER123,'Station data'!EX123,'Station data'!FD123)</f>
        <v>1.14814814814815</v>
      </c>
      <c r="E122" s="69">
        <f>AVERAGE('Station data'!E123,'Station data'!K123,'Station data'!Q123,'Station data'!W123,'Station data'!AC123,'Station data'!AI123,'Station data'!AU123,'Station data'!AO123,'Station data'!BA123,'Station data'!BG123,'Station data'!BM123,'Station data'!BS123,'Station data'!BY123,'Station data'!CE123,'Station data'!CK123,'Station data'!CQ123,'Station data'!CW123,'Station data'!DC123,'Station data'!DI123,'Station data'!DO123,'Station data'!DU123,'Station data'!EA123,'Station data'!EG123,'Station data'!EM123,'Station data'!ES123,'Station data'!EY123,'Station data'!FE123)</f>
        <v>136.881481481481</v>
      </c>
      <c r="F122" s="71">
        <f>AVERAGE('Station data'!F123,'Station data'!L123,'Station data'!R123,'Station data'!X123,'Station data'!AD123,'Station data'!AJ123,'Station data'!AV123,'Station data'!AP123,'Station data'!BB123,'Station data'!BH123,'Station data'!BN123,'Station data'!BT123,'Station data'!BZ123,'Station data'!CF123,'Station data'!CL123,'Station data'!CR123,'Station data'!CX123,'Station data'!DD123,'Station data'!DJ123,'Station data'!DP123,'Station data'!DV123,'Station data'!EB123,'Station data'!EH123,'Station data'!EN123,'Station data'!ET123,'Station data'!EZ123,'Station data'!FF123)</f>
        <v>114.648245614035</v>
      </c>
    </row>
    <row r="123" ht="21.95" customHeight="1">
      <c r="A123" s="39">
        <v>1976</v>
      </c>
      <c r="B123" s="93">
        <f>AVERAGE('Station data'!B124,'Station data'!H124,'Station data'!N124,'Station data'!T124,'Station data'!Z124,'Station data'!AF124,'Station data'!AR124,'Station data'!AL124,'Station data'!AX124,'Station data'!BD124,'Station data'!BJ124,'Station data'!BP124,'Station data'!BV124,'Station data'!CB124,'Station data'!CH124,'Station data'!CN124,'Station data'!CT124,'Station data'!CZ124,'Station data'!DF124,'Station data'!DL124,'Station data'!DR124,'Station data'!DX124,'Station data'!ED124,'Station data'!EJ124,'Station data'!EP124,'Station data'!EV124,'Station data'!FB124)</f>
        <v>96.8148148148148</v>
      </c>
      <c r="C123" s="69">
        <f>AVERAGE('Station data'!C124,'Station data'!I124,'Station data'!O124,'Station data'!U124,'Station data'!AA124,'Station data'!AG124,'Station data'!AS124,'Station data'!AM124,'Station data'!AY124,'Station data'!BE124,'Station data'!BK124,'Station data'!BQ124,'Station data'!BW124,'Station data'!CC124,'Station data'!CI124,'Station data'!CO124,'Station data'!CU124,'Station data'!DA124,'Station data'!DG124,'Station data'!DM124,'Station data'!DS124,'Station data'!DY124,'Station data'!EE124,'Station data'!EK124,'Station data'!EQ124,'Station data'!EW124,'Station data'!FC124)</f>
        <v>1111.081481481480</v>
      </c>
      <c r="D123" s="69">
        <f>AVERAGE('Station data'!D124,'Station data'!J124,'Station data'!P124,'Station data'!V124,'Station data'!AB124,'Station data'!AH124,'Station data'!AT124,'Station data'!AN124,'Station data'!AZ124,'Station data'!BF124,'Station data'!BL124,'Station data'!BR124,'Station data'!BX124,'Station data'!CD124,'Station data'!CJ124,'Station data'!CP124,'Station data'!CV124,'Station data'!DB124,'Station data'!DH124,'Station data'!DN124,'Station data'!DT124,'Station data'!DZ124,'Station data'!EF124,'Station data'!EL124,'Station data'!ER124,'Station data'!EX124,'Station data'!FD124)</f>
        <v>1.55555555555556</v>
      </c>
      <c r="E123" s="69">
        <f>AVERAGE('Station data'!E124,'Station data'!K124,'Station data'!Q124,'Station data'!W124,'Station data'!AC124,'Station data'!AI124,'Station data'!AU124,'Station data'!AO124,'Station data'!BA124,'Station data'!BG124,'Station data'!BM124,'Station data'!BS124,'Station data'!BY124,'Station data'!CE124,'Station data'!CK124,'Station data'!CQ124,'Station data'!CW124,'Station data'!DC124,'Station data'!DI124,'Station data'!DO124,'Station data'!DU124,'Station data'!EA124,'Station data'!EG124,'Station data'!EM124,'Station data'!ES124,'Station data'!EY124,'Station data'!FE124)</f>
        <v>216.7</v>
      </c>
      <c r="F123" s="71">
        <f>AVERAGE('Station data'!F124,'Station data'!L124,'Station data'!R124,'Station data'!X124,'Station data'!AD124,'Station data'!AJ124,'Station data'!AV124,'Station data'!AP124,'Station data'!BB124,'Station data'!BH124,'Station data'!BN124,'Station data'!BT124,'Station data'!BZ124,'Station data'!CF124,'Station data'!CL124,'Station data'!CR124,'Station data'!CX124,'Station data'!DD124,'Station data'!DJ124,'Station data'!DP124,'Station data'!DV124,'Station data'!EB124,'Station data'!EH124,'Station data'!EN124,'Station data'!ET124,'Station data'!EZ124,'Station data'!FF124)</f>
        <v>140.3575</v>
      </c>
    </row>
    <row r="124" ht="21.95" customHeight="1">
      <c r="A124" s="39">
        <v>1977</v>
      </c>
      <c r="B124" s="93">
        <f>AVERAGE('Station data'!B125,'Station data'!H125,'Station data'!N125,'Station data'!T125,'Station data'!Z125,'Station data'!AF125,'Station data'!AR125,'Station data'!AL125,'Station data'!AX125,'Station data'!BD125,'Station data'!BJ125,'Station data'!BP125,'Station data'!BV125,'Station data'!CB125,'Station data'!CH125,'Station data'!CN125,'Station data'!CT125,'Station data'!CZ125,'Station data'!DF125,'Station data'!DL125,'Station data'!DR125,'Station data'!DX125,'Station data'!ED125,'Station data'!EJ125,'Station data'!EP125,'Station data'!EV125,'Station data'!FB125)</f>
        <v>82.5185185185185</v>
      </c>
      <c r="C124" s="69">
        <f>AVERAGE('Station data'!C125,'Station data'!I125,'Station data'!O125,'Station data'!U125,'Station data'!AA125,'Station data'!AG125,'Station data'!AS125,'Station data'!AM125,'Station data'!AY125,'Station data'!BE125,'Station data'!BK125,'Station data'!BQ125,'Station data'!BW125,'Station data'!CC125,'Station data'!CI125,'Station data'!CO125,'Station data'!CU125,'Station data'!DA125,'Station data'!DG125,'Station data'!DM125,'Station data'!DS125,'Station data'!DY125,'Station data'!EE125,'Station data'!EK125,'Station data'!EQ125,'Station data'!EW125,'Station data'!FC125)</f>
        <v>757.396296296296</v>
      </c>
      <c r="D124" s="69">
        <f>AVERAGE('Station data'!D125,'Station data'!J125,'Station data'!P125,'Station data'!V125,'Station data'!AB125,'Station data'!AH125,'Station data'!AT125,'Station data'!AN125,'Station data'!AZ125,'Station data'!BF125,'Station data'!BL125,'Station data'!BR125,'Station data'!BX125,'Station data'!CD125,'Station data'!CJ125,'Station data'!CP125,'Station data'!CV125,'Station data'!DB125,'Station data'!DH125,'Station data'!DN125,'Station data'!DT125,'Station data'!DZ125,'Station data'!EF125,'Station data'!EL125,'Station data'!ER125,'Station data'!EX125,'Station data'!FD125)</f>
        <v>0.666666666666667</v>
      </c>
      <c r="E124" s="69">
        <f>AVERAGE('Station data'!E125,'Station data'!K125,'Station data'!Q125,'Station data'!W125,'Station data'!AC125,'Station data'!AI125,'Station data'!AU125,'Station data'!AO125,'Station data'!BA125,'Station data'!BG125,'Station data'!BM125,'Station data'!BS125,'Station data'!BY125,'Station data'!CE125,'Station data'!CK125,'Station data'!CQ125,'Station data'!CW125,'Station data'!DC125,'Station data'!DI125,'Station data'!DO125,'Station data'!DU125,'Station data'!EA125,'Station data'!EG125,'Station data'!EM125,'Station data'!ES125,'Station data'!EY125,'Station data'!FE125)</f>
        <v>73.2037037037037</v>
      </c>
      <c r="F124" s="71">
        <f>AVERAGE('Station data'!F125,'Station data'!L125,'Station data'!R125,'Station data'!X125,'Station data'!AD125,'Station data'!AJ125,'Station data'!AV125,'Station data'!AP125,'Station data'!BB125,'Station data'!BH125,'Station data'!BN125,'Station data'!BT125,'Station data'!BZ125,'Station data'!CF125,'Station data'!CL125,'Station data'!CR125,'Station data'!CX125,'Station data'!DD125,'Station data'!DJ125,'Station data'!DP125,'Station data'!DV125,'Station data'!EB125,'Station data'!EH125,'Station data'!EN125,'Station data'!ET125,'Station data'!EZ125,'Station data'!FF125)</f>
        <v>111.276923076923</v>
      </c>
    </row>
    <row r="125" ht="21.95" customHeight="1">
      <c r="A125" s="39">
        <v>1978</v>
      </c>
      <c r="B125" s="93">
        <f>AVERAGE('Station data'!B126,'Station data'!H126,'Station data'!N126,'Station data'!T126,'Station data'!Z126,'Station data'!AF126,'Station data'!AR126,'Station data'!AL126,'Station data'!AX126,'Station data'!BD126,'Station data'!BJ126,'Station data'!BP126,'Station data'!BV126,'Station data'!CB126,'Station data'!CH126,'Station data'!CN126,'Station data'!CT126,'Station data'!CZ126,'Station data'!DF126,'Station data'!DL126,'Station data'!DR126,'Station data'!DX126,'Station data'!ED126,'Station data'!EJ126,'Station data'!EP126,'Station data'!EV126,'Station data'!FB126)</f>
        <v>106.555555555556</v>
      </c>
      <c r="C125" s="69">
        <f>AVERAGE('Station data'!C126,'Station data'!I126,'Station data'!O126,'Station data'!U126,'Station data'!AA126,'Station data'!AG126,'Station data'!AS126,'Station data'!AM126,'Station data'!AY126,'Station data'!BE126,'Station data'!BK126,'Station data'!BQ126,'Station data'!BW126,'Station data'!CC126,'Station data'!CI126,'Station data'!CO126,'Station data'!CU126,'Station data'!DA126,'Station data'!DG126,'Station data'!DM126,'Station data'!DS126,'Station data'!DY126,'Station data'!EE126,'Station data'!EK126,'Station data'!EQ126,'Station data'!EW126,'Station data'!FC126)</f>
        <v>1054.281481481480</v>
      </c>
      <c r="D125" s="69">
        <f>AVERAGE('Station data'!D126,'Station data'!J126,'Station data'!P126,'Station data'!V126,'Station data'!AB126,'Station data'!AH126,'Station data'!AT126,'Station data'!AN126,'Station data'!AZ126,'Station data'!BF126,'Station data'!BL126,'Station data'!BR126,'Station data'!BX126,'Station data'!CD126,'Station data'!CJ126,'Station data'!CP126,'Station data'!CV126,'Station data'!DB126,'Station data'!DH126,'Station data'!DN126,'Station data'!DT126,'Station data'!DZ126,'Station data'!EF126,'Station data'!EL126,'Station data'!ER126,'Station data'!EX126,'Station data'!FD126)</f>
        <v>0.851851851851852</v>
      </c>
      <c r="E125" s="69">
        <f>AVERAGE('Station data'!E126,'Station data'!K126,'Station data'!Q126,'Station data'!W126,'Station data'!AC126,'Station data'!AI126,'Station data'!AU126,'Station data'!AO126,'Station data'!BA126,'Station data'!BG126,'Station data'!BM126,'Station data'!BS126,'Station data'!BY126,'Station data'!CE126,'Station data'!CK126,'Station data'!CQ126,'Station data'!CW126,'Station data'!DC126,'Station data'!DI126,'Station data'!DO126,'Station data'!DU126,'Station data'!EA126,'Station data'!EG126,'Station data'!EM126,'Station data'!ES126,'Station data'!EY126,'Station data'!FE126)</f>
        <v>103.525925925926</v>
      </c>
      <c r="F125" s="71">
        <f>AVERAGE('Station data'!F126,'Station data'!L126,'Station data'!R126,'Station data'!X126,'Station data'!AD126,'Station data'!AJ126,'Station data'!AV126,'Station data'!AP126,'Station data'!BB126,'Station data'!BH126,'Station data'!BN126,'Station data'!BT126,'Station data'!BZ126,'Station data'!CF126,'Station data'!CL126,'Station data'!CR126,'Station data'!CX126,'Station data'!DD126,'Station data'!DJ126,'Station data'!DP126,'Station data'!DV126,'Station data'!EB126,'Station data'!EH126,'Station data'!EN126,'Station data'!ET126,'Station data'!EZ126,'Station data'!FF126)</f>
        <v>106.92</v>
      </c>
    </row>
    <row r="126" ht="21.95" customHeight="1">
      <c r="A126" s="39">
        <v>1979</v>
      </c>
      <c r="B126" s="93">
        <f>AVERAGE('Station data'!B127,'Station data'!H127,'Station data'!N127,'Station data'!T127,'Station data'!Z127,'Station data'!AF127,'Station data'!AR127,'Station data'!AL127,'Station data'!AX127,'Station data'!BD127,'Station data'!BJ127,'Station data'!BP127,'Station data'!BV127,'Station data'!CB127,'Station data'!CH127,'Station data'!CN127,'Station data'!CT127,'Station data'!CZ127,'Station data'!DF127,'Station data'!DL127,'Station data'!DR127,'Station data'!DX127,'Station data'!ED127,'Station data'!EJ127,'Station data'!EP127,'Station data'!EV127,'Station data'!FB127)</f>
        <v>85.8148148148148</v>
      </c>
      <c r="C126" s="69">
        <f>AVERAGE('Station data'!C127,'Station data'!I127,'Station data'!O127,'Station data'!U127,'Station data'!AA127,'Station data'!AG127,'Station data'!AS127,'Station data'!AM127,'Station data'!AY127,'Station data'!BE127,'Station data'!BK127,'Station data'!BQ127,'Station data'!BW127,'Station data'!CC127,'Station data'!CI127,'Station data'!CO127,'Station data'!CU127,'Station data'!DA127,'Station data'!DG127,'Station data'!DM127,'Station data'!DS127,'Station data'!DY127,'Station data'!EE127,'Station data'!EK127,'Station data'!EQ127,'Station data'!EW127,'Station data'!FC127)</f>
        <v>825.733333333333</v>
      </c>
      <c r="D126" s="69">
        <f>AVERAGE('Station data'!D127,'Station data'!J127,'Station data'!P127,'Station data'!V127,'Station data'!AB127,'Station data'!AH127,'Station data'!AT127,'Station data'!AN127,'Station data'!AZ127,'Station data'!BF127,'Station data'!BL127,'Station data'!BR127,'Station data'!BX127,'Station data'!CD127,'Station data'!CJ127,'Station data'!CP127,'Station data'!CV127,'Station data'!DB127,'Station data'!DH127,'Station data'!DN127,'Station data'!DT127,'Station data'!DZ127,'Station data'!EF127,'Station data'!EL127,'Station data'!ER127,'Station data'!EX127,'Station data'!FD127)</f>
        <v>0.555555555555556</v>
      </c>
      <c r="E126" s="69">
        <f>AVERAGE('Station data'!E127,'Station data'!K127,'Station data'!Q127,'Station data'!W127,'Station data'!AC127,'Station data'!AI127,'Station data'!AU127,'Station data'!AO127,'Station data'!BA127,'Station data'!BG127,'Station data'!BM127,'Station data'!BS127,'Station data'!BY127,'Station data'!CE127,'Station data'!CK127,'Station data'!CQ127,'Station data'!CW127,'Station data'!DC127,'Station data'!DI127,'Station data'!DO127,'Station data'!DU127,'Station data'!EA127,'Station data'!EG127,'Station data'!EM127,'Station data'!ES127,'Station data'!EY127,'Station data'!FE127)</f>
        <v>51.2111111111111</v>
      </c>
      <c r="F126" s="71">
        <f>AVERAGE('Station data'!F127,'Station data'!L127,'Station data'!R127,'Station data'!X127,'Station data'!AD127,'Station data'!AJ127,'Station data'!AV127,'Station data'!AP127,'Station data'!BB127,'Station data'!BH127,'Station data'!BN127,'Station data'!BT127,'Station data'!BZ127,'Station data'!CF127,'Station data'!CL127,'Station data'!CR127,'Station data'!CX127,'Station data'!DD127,'Station data'!DJ127,'Station data'!DP127,'Station data'!DV127,'Station data'!EB127,'Station data'!EH127,'Station data'!EN127,'Station data'!ET127,'Station data'!EZ127,'Station data'!FF127)</f>
        <v>93.05833333333329</v>
      </c>
    </row>
    <row r="127" ht="21.95" customHeight="1">
      <c r="A127" s="39">
        <v>1980</v>
      </c>
      <c r="B127" s="93">
        <f>AVERAGE('Station data'!B128,'Station data'!H128,'Station data'!N128,'Station data'!T128,'Station data'!Z128,'Station data'!AF128,'Station data'!AR128,'Station data'!AL128,'Station data'!AX128,'Station data'!BD128,'Station data'!BJ128,'Station data'!BP128,'Station data'!BV128,'Station data'!CB128,'Station data'!CH128,'Station data'!CN128,'Station data'!CT128,'Station data'!CZ128,'Station data'!DF128,'Station data'!DL128,'Station data'!DR128,'Station data'!DX128,'Station data'!ED128,'Station data'!EJ128,'Station data'!EP128,'Station data'!EV128,'Station data'!FB128)</f>
        <v>80.6666666666667</v>
      </c>
      <c r="C127" s="69">
        <f>AVERAGE('Station data'!C128,'Station data'!I128,'Station data'!O128,'Station data'!U128,'Station data'!AA128,'Station data'!AG128,'Station data'!AS128,'Station data'!AM128,'Station data'!AY128,'Station data'!BE128,'Station data'!BK128,'Station data'!BQ128,'Station data'!BW128,'Station data'!CC128,'Station data'!CI128,'Station data'!CO128,'Station data'!CU128,'Station data'!DA128,'Station data'!DG128,'Station data'!DM128,'Station data'!DS128,'Station data'!DY128,'Station data'!EE128,'Station data'!EK128,'Station data'!EQ128,'Station data'!EW128,'Station data'!FC128)</f>
        <v>827.881481481481</v>
      </c>
      <c r="D127" s="69">
        <f>AVERAGE('Station data'!D128,'Station data'!J128,'Station data'!P128,'Station data'!V128,'Station data'!AB128,'Station data'!AH128,'Station data'!AT128,'Station data'!AN128,'Station data'!AZ128,'Station data'!BF128,'Station data'!BL128,'Station data'!BR128,'Station data'!BX128,'Station data'!CD128,'Station data'!CJ128,'Station data'!CP128,'Station data'!CV128,'Station data'!DB128,'Station data'!DH128,'Station data'!DN128,'Station data'!DT128,'Station data'!DZ128,'Station data'!EF128,'Station data'!EL128,'Station data'!ER128,'Station data'!EX128,'Station data'!FD128)</f>
        <v>0.777777777777778</v>
      </c>
      <c r="E127" s="69">
        <f>AVERAGE('Station data'!E128,'Station data'!K128,'Station data'!Q128,'Station data'!W128,'Station data'!AC128,'Station data'!AI128,'Station data'!AU128,'Station data'!AO128,'Station data'!BA128,'Station data'!BG128,'Station data'!BM128,'Station data'!BS128,'Station data'!BY128,'Station data'!CE128,'Station data'!CK128,'Station data'!CQ128,'Station data'!CW128,'Station data'!DC128,'Station data'!DI128,'Station data'!DO128,'Station data'!DU128,'Station data'!EA128,'Station data'!EG128,'Station data'!EM128,'Station data'!ES128,'Station data'!EY128,'Station data'!FE128)</f>
        <v>84.9925925925926</v>
      </c>
      <c r="F127" s="71">
        <f>AVERAGE('Station data'!F128,'Station data'!L128,'Station data'!R128,'Station data'!X128,'Station data'!AD128,'Station data'!AJ128,'Station data'!AV128,'Station data'!AP128,'Station data'!BB128,'Station data'!BH128,'Station data'!BN128,'Station data'!BT128,'Station data'!BZ128,'Station data'!CF128,'Station data'!CL128,'Station data'!CR128,'Station data'!CX128,'Station data'!DD128,'Station data'!DJ128,'Station data'!DP128,'Station data'!DV128,'Station data'!EB128,'Station data'!EH128,'Station data'!EN128,'Station data'!ET128,'Station data'!EZ128,'Station data'!FF128)</f>
        <v>110.086111111111</v>
      </c>
    </row>
    <row r="128" ht="21.95" customHeight="1">
      <c r="A128" s="39">
        <v>1981</v>
      </c>
      <c r="B128" s="93">
        <f>AVERAGE('Station data'!B129,'Station data'!H129,'Station data'!N129,'Station data'!T129,'Station data'!Z129,'Station data'!AF129,'Station data'!AR129,'Station data'!AL129,'Station data'!AX129,'Station data'!BD129,'Station data'!BJ129,'Station data'!BP129,'Station data'!BV129,'Station data'!CB129,'Station data'!CH129,'Station data'!CN129,'Station data'!CT129,'Station data'!CZ129,'Station data'!DF129,'Station data'!DL129,'Station data'!DR129,'Station data'!DX129,'Station data'!ED129,'Station data'!EJ129,'Station data'!EP129,'Station data'!EV129,'Station data'!FB129)</f>
        <v>96.5555555555556</v>
      </c>
      <c r="C128" s="69">
        <f>AVERAGE('Station data'!C129,'Station data'!I129,'Station data'!O129,'Station data'!U129,'Station data'!AA129,'Station data'!AG129,'Station data'!AS129,'Station data'!AM129,'Station data'!AY129,'Station data'!BE129,'Station data'!BK129,'Station data'!BQ129,'Station data'!BW129,'Station data'!CC129,'Station data'!CI129,'Station data'!CO129,'Station data'!CU129,'Station data'!DA129,'Station data'!DG129,'Station data'!DM129,'Station data'!DS129,'Station data'!DY129,'Station data'!EE129,'Station data'!EK129,'Station data'!EQ129,'Station data'!EW129,'Station data'!FC129)</f>
        <v>1002.074074074070</v>
      </c>
      <c r="D128" s="69">
        <f>AVERAGE('Station data'!D129,'Station data'!J129,'Station data'!P129,'Station data'!V129,'Station data'!AB129,'Station data'!AH129,'Station data'!AT129,'Station data'!AN129,'Station data'!AZ129,'Station data'!BF129,'Station data'!BL129,'Station data'!BR129,'Station data'!BX129,'Station data'!CD129,'Station data'!CJ129,'Station data'!CP129,'Station data'!CV129,'Station data'!DB129,'Station data'!DH129,'Station data'!DN129,'Station data'!DT129,'Station data'!DZ129,'Station data'!EF129,'Station data'!EL129,'Station data'!ER129,'Station data'!EX129,'Station data'!FD129)</f>
        <v>1.07407407407407</v>
      </c>
      <c r="E128" s="69">
        <f>AVERAGE('Station data'!E129,'Station data'!K129,'Station data'!Q129,'Station data'!W129,'Station data'!AC129,'Station data'!AI129,'Station data'!AU129,'Station data'!AO129,'Station data'!BA129,'Station data'!BG129,'Station data'!BM129,'Station data'!BS129,'Station data'!BY129,'Station data'!CE129,'Station data'!CK129,'Station data'!CQ129,'Station data'!CW129,'Station data'!DC129,'Station data'!DI129,'Station data'!DO129,'Station data'!DU129,'Station data'!EA129,'Station data'!EG129,'Station data'!EM129,'Station data'!ES129,'Station data'!EY129,'Station data'!FE129)</f>
        <v>113.625925925926</v>
      </c>
      <c r="F128" s="71">
        <f>AVERAGE('Station data'!F129,'Station data'!L129,'Station data'!R129,'Station data'!X129,'Station data'!AD129,'Station data'!AJ129,'Station data'!AV129,'Station data'!AP129,'Station data'!BB129,'Station data'!BH129,'Station data'!BN129,'Station data'!BT129,'Station data'!BZ129,'Station data'!CF129,'Station data'!CL129,'Station data'!CR129,'Station data'!CX129,'Station data'!DD129,'Station data'!DJ129,'Station data'!DP129,'Station data'!DV129,'Station data'!EB129,'Station data'!EH129,'Station data'!EN129,'Station data'!ET129,'Station data'!EZ129,'Station data'!FF129)</f>
        <v>107.247058823529</v>
      </c>
    </row>
    <row r="129" ht="21.95" customHeight="1">
      <c r="A129" s="39">
        <v>1982</v>
      </c>
      <c r="B129" s="93">
        <f>AVERAGE('Station data'!B130,'Station data'!H130,'Station data'!N130,'Station data'!T130,'Station data'!Z130,'Station data'!AF130,'Station data'!AR130,'Station data'!AL130,'Station data'!AX130,'Station data'!BD130,'Station data'!BJ130,'Station data'!BP130,'Station data'!BV130,'Station data'!CB130,'Station data'!CH130,'Station data'!CN130,'Station data'!CT130,'Station data'!CZ130,'Station data'!DF130,'Station data'!DL130,'Station data'!DR130,'Station data'!DX130,'Station data'!ED130,'Station data'!EJ130,'Station data'!EP130,'Station data'!EV130,'Station data'!FB130)</f>
        <v>85.4814814814815</v>
      </c>
      <c r="C129" s="69">
        <f>AVERAGE('Station data'!C130,'Station data'!I130,'Station data'!O130,'Station data'!U130,'Station data'!AA130,'Station data'!AG130,'Station data'!AS130,'Station data'!AM130,'Station data'!AY130,'Station data'!BE130,'Station data'!BK130,'Station data'!BQ130,'Station data'!BW130,'Station data'!CC130,'Station data'!CI130,'Station data'!CO130,'Station data'!CU130,'Station data'!DA130,'Station data'!DG130,'Station data'!DM130,'Station data'!DS130,'Station data'!DY130,'Station data'!EE130,'Station data'!EK130,'Station data'!EQ130,'Station data'!EW130,'Station data'!FC130)</f>
        <v>821.325925925926</v>
      </c>
      <c r="D129" s="69">
        <f>AVERAGE('Station data'!D130,'Station data'!J130,'Station data'!P130,'Station data'!V130,'Station data'!AB130,'Station data'!AH130,'Station data'!AT130,'Station data'!AN130,'Station data'!AZ130,'Station data'!BF130,'Station data'!BL130,'Station data'!BR130,'Station data'!BX130,'Station data'!CD130,'Station data'!CJ130,'Station data'!CP130,'Station data'!CV130,'Station data'!DB130,'Station data'!DH130,'Station data'!DN130,'Station data'!DT130,'Station data'!DZ130,'Station data'!EF130,'Station data'!EL130,'Station data'!ER130,'Station data'!EX130,'Station data'!FD130)</f>
        <v>0.444444444444444</v>
      </c>
      <c r="E129" s="69">
        <f>AVERAGE('Station data'!E130,'Station data'!K130,'Station data'!Q130,'Station data'!W130,'Station data'!AC130,'Station data'!AI130,'Station data'!AU130,'Station data'!AO130,'Station data'!BA130,'Station data'!BG130,'Station data'!BM130,'Station data'!BS130,'Station data'!BY130,'Station data'!CE130,'Station data'!CK130,'Station data'!CQ130,'Station data'!CW130,'Station data'!DC130,'Station data'!DI130,'Station data'!DO130,'Station data'!DU130,'Station data'!EA130,'Station data'!EG130,'Station data'!EM130,'Station data'!ES130,'Station data'!EY130,'Station data'!FE130)</f>
        <v>45.1222222222222</v>
      </c>
      <c r="F129" s="71">
        <f>AVERAGE('Station data'!F130,'Station data'!L130,'Station data'!R130,'Station data'!X130,'Station data'!AD130,'Station data'!AJ130,'Station data'!AV130,'Station data'!AP130,'Station data'!BB130,'Station data'!BH130,'Station data'!BN130,'Station data'!BT130,'Station data'!BZ130,'Station data'!CF130,'Station data'!CL130,'Station data'!CR130,'Station data'!CX130,'Station data'!DD130,'Station data'!DJ130,'Station data'!DP130,'Station data'!DV130,'Station data'!EB130,'Station data'!EH130,'Station data'!EN130,'Station data'!ET130,'Station data'!EZ130,'Station data'!FF130)</f>
        <v>99.69</v>
      </c>
    </row>
    <row r="130" ht="21.95" customHeight="1">
      <c r="A130" s="39">
        <v>1983</v>
      </c>
      <c r="B130" s="93">
        <f>AVERAGE('Station data'!B131,'Station data'!H131,'Station data'!N131,'Station data'!T131,'Station data'!Z131,'Station data'!AF131,'Station data'!AR131,'Station data'!AL131,'Station data'!AX131,'Station data'!BD131,'Station data'!BJ131,'Station data'!BP131,'Station data'!BV131,'Station data'!CB131,'Station data'!CH131,'Station data'!CN131,'Station data'!CT131,'Station data'!CZ131,'Station data'!DF131,'Station data'!DL131,'Station data'!DR131,'Station data'!DX131,'Station data'!ED131,'Station data'!EJ131,'Station data'!EP131,'Station data'!EV131,'Station data'!FB131)</f>
        <v>113.481481481481</v>
      </c>
      <c r="C130" s="69">
        <f>AVERAGE('Station data'!C131,'Station data'!I131,'Station data'!O131,'Station data'!U131,'Station data'!AA131,'Station data'!AG131,'Station data'!AS131,'Station data'!AM131,'Station data'!AY131,'Station data'!BE131,'Station data'!BK131,'Station data'!BQ131,'Station data'!BW131,'Station data'!CC131,'Station data'!CI131,'Station data'!CO131,'Station data'!CU131,'Station data'!DA131,'Station data'!DG131,'Station data'!DM131,'Station data'!DS131,'Station data'!DY131,'Station data'!EE131,'Station data'!EK131,'Station data'!EQ131,'Station data'!EW131,'Station data'!FC131)</f>
        <v>1261.862962962960</v>
      </c>
      <c r="D130" s="69">
        <f>AVERAGE('Station data'!D131,'Station data'!J131,'Station data'!P131,'Station data'!V131,'Station data'!AB131,'Station data'!AH131,'Station data'!AT131,'Station data'!AN131,'Station data'!AZ131,'Station data'!BF131,'Station data'!BL131,'Station data'!BR131,'Station data'!BX131,'Station data'!CD131,'Station data'!CJ131,'Station data'!CP131,'Station data'!CV131,'Station data'!DB131,'Station data'!DH131,'Station data'!DN131,'Station data'!DT131,'Station data'!DZ131,'Station data'!EF131,'Station data'!EL131,'Station data'!ER131,'Station data'!EX131,'Station data'!FD131)</f>
        <v>0.962962962962963</v>
      </c>
      <c r="E130" s="69">
        <f>AVERAGE('Station data'!E131,'Station data'!K131,'Station data'!Q131,'Station data'!W131,'Station data'!AC131,'Station data'!AI131,'Station data'!AU131,'Station data'!AO131,'Station data'!BA131,'Station data'!BG131,'Station data'!BM131,'Station data'!BS131,'Station data'!BY131,'Station data'!CE131,'Station data'!CK131,'Station data'!CQ131,'Station data'!CW131,'Station data'!DC131,'Station data'!DI131,'Station data'!DO131,'Station data'!DU131,'Station data'!EA131,'Station data'!EG131,'Station data'!EM131,'Station data'!ES131,'Station data'!EY131,'Station data'!FE131)</f>
        <v>94.8740740740741</v>
      </c>
      <c r="F130" s="71">
        <f>AVERAGE('Station data'!F131,'Station data'!L131,'Station data'!R131,'Station data'!X131,'Station data'!AD131,'Station data'!AJ131,'Station data'!AV131,'Station data'!AP131,'Station data'!BB131,'Station data'!BH131,'Station data'!BN131,'Station data'!BT131,'Station data'!BZ131,'Station data'!CF131,'Station data'!CL131,'Station data'!CR131,'Station data'!CX131,'Station data'!DD131,'Station data'!DJ131,'Station data'!DP131,'Station data'!DV131,'Station data'!EB131,'Station data'!EH131,'Station data'!EN131,'Station data'!ET131,'Station data'!EZ131,'Station data'!FF131)</f>
        <v>99.90588235294121</v>
      </c>
    </row>
    <row r="131" ht="21.95" customHeight="1">
      <c r="A131" s="39">
        <v>1984</v>
      </c>
      <c r="B131" s="93">
        <f>AVERAGE('Station data'!B132,'Station data'!H132,'Station data'!N132,'Station data'!T132,'Station data'!Z132,'Station data'!AF132,'Station data'!AR132,'Station data'!AL132,'Station data'!AX132,'Station data'!BD132,'Station data'!BJ132,'Station data'!BP132,'Station data'!BV132,'Station data'!CB132,'Station data'!CH132,'Station data'!CN132,'Station data'!CT132,'Station data'!CZ132,'Station data'!DF132,'Station data'!DL132,'Station data'!DR132,'Station data'!DX132,'Station data'!ED132,'Station data'!EJ132,'Station data'!EP132,'Station data'!EV132,'Station data'!FB132)</f>
        <v>97.5185185185185</v>
      </c>
      <c r="C131" s="69">
        <f>AVERAGE('Station data'!C132,'Station data'!I132,'Station data'!O132,'Station data'!U132,'Station data'!AA132,'Station data'!AG132,'Station data'!AS132,'Station data'!AM132,'Station data'!AY132,'Station data'!BE132,'Station data'!BK132,'Station data'!BQ132,'Station data'!BW132,'Station data'!CC132,'Station data'!CI132,'Station data'!CO132,'Station data'!CU132,'Station data'!DA132,'Station data'!DG132,'Station data'!DM132,'Station data'!DS132,'Station data'!DY132,'Station data'!EE132,'Station data'!EK132,'Station data'!EQ132,'Station data'!EW132,'Station data'!FC132)</f>
        <v>1005.692592592590</v>
      </c>
      <c r="D131" s="69">
        <f>AVERAGE('Station data'!D132,'Station data'!J132,'Station data'!P132,'Station data'!V132,'Station data'!AB132,'Station data'!AH132,'Station data'!AT132,'Station data'!AN132,'Station data'!AZ132,'Station data'!BF132,'Station data'!BL132,'Station data'!BR132,'Station data'!BX132,'Station data'!CD132,'Station data'!CJ132,'Station data'!CP132,'Station data'!CV132,'Station data'!DB132,'Station data'!DH132,'Station data'!DN132,'Station data'!DT132,'Station data'!DZ132,'Station data'!EF132,'Station data'!EL132,'Station data'!ER132,'Station data'!EX132,'Station data'!FD132)</f>
        <v>1</v>
      </c>
      <c r="E131" s="69">
        <f>AVERAGE('Station data'!E132,'Station data'!K132,'Station data'!Q132,'Station data'!W132,'Station data'!AC132,'Station data'!AI132,'Station data'!AU132,'Station data'!AO132,'Station data'!BA132,'Station data'!BG132,'Station data'!BM132,'Station data'!BS132,'Station data'!BY132,'Station data'!CE132,'Station data'!CK132,'Station data'!CQ132,'Station data'!CW132,'Station data'!DC132,'Station data'!DI132,'Station data'!DO132,'Station data'!DU132,'Station data'!EA132,'Station data'!EG132,'Station data'!EM132,'Station data'!ES132,'Station data'!EY132,'Station data'!FE132)</f>
        <v>137.674074074074</v>
      </c>
      <c r="F131" s="71">
        <f>AVERAGE('Station data'!F132,'Station data'!L132,'Station data'!R132,'Station data'!X132,'Station data'!AD132,'Station data'!AJ132,'Station data'!AV132,'Station data'!AP132,'Station data'!BB132,'Station data'!BH132,'Station data'!BN132,'Station data'!BT132,'Station data'!BZ132,'Station data'!CF132,'Station data'!CL132,'Station data'!CR132,'Station data'!CX132,'Station data'!DD132,'Station data'!DJ132,'Station data'!DP132,'Station data'!DV132,'Station data'!EB132,'Station data'!EH132,'Station data'!EN132,'Station data'!ET132,'Station data'!EZ132,'Station data'!FF132)</f>
        <v>118.74</v>
      </c>
    </row>
    <row r="132" ht="21.95" customHeight="1">
      <c r="A132" s="39">
        <v>1985</v>
      </c>
      <c r="B132" s="93">
        <f>AVERAGE('Station data'!B133,'Station data'!H133,'Station data'!N133,'Station data'!T133,'Station data'!Z133,'Station data'!AF133,'Station data'!AR133,'Station data'!AL133,'Station data'!AX133,'Station data'!BD133,'Station data'!BJ133,'Station data'!BP133,'Station data'!BV133,'Station data'!CB133,'Station data'!CH133,'Station data'!CN133,'Station data'!CT133,'Station data'!CZ133,'Station data'!DF133,'Station data'!DL133,'Station data'!DR133,'Station data'!DX133,'Station data'!ED133,'Station data'!EJ133,'Station data'!EP133,'Station data'!EV133,'Station data'!FB133)</f>
        <v>96.962962962963</v>
      </c>
      <c r="C132" s="69">
        <f>AVERAGE('Station data'!C133,'Station data'!I133,'Station data'!O133,'Station data'!U133,'Station data'!AA133,'Station data'!AG133,'Station data'!AS133,'Station data'!AM133,'Station data'!AY133,'Station data'!BE133,'Station data'!BK133,'Station data'!BQ133,'Station data'!BW133,'Station data'!CC133,'Station data'!CI133,'Station data'!CO133,'Station data'!CU133,'Station data'!DA133,'Station data'!DG133,'Station data'!DM133,'Station data'!DS133,'Station data'!DY133,'Station data'!EE133,'Station data'!EK133,'Station data'!EQ133,'Station data'!EW133,'Station data'!FC133)</f>
        <v>870.081481481481</v>
      </c>
      <c r="D132" s="69">
        <f>AVERAGE('Station data'!D133,'Station data'!J133,'Station data'!P133,'Station data'!V133,'Station data'!AB133,'Station data'!AH133,'Station data'!AT133,'Station data'!AN133,'Station data'!AZ133,'Station data'!BF133,'Station data'!BL133,'Station data'!BR133,'Station data'!BX133,'Station data'!CD133,'Station data'!CJ133,'Station data'!CP133,'Station data'!CV133,'Station data'!DB133,'Station data'!DH133,'Station data'!DN133,'Station data'!DT133,'Station data'!DZ133,'Station data'!EF133,'Station data'!EL133,'Station data'!ER133,'Station data'!EX133,'Station data'!FD133)</f>
        <v>0.814814814814815</v>
      </c>
      <c r="E132" s="69">
        <f>AVERAGE('Station data'!E133,'Station data'!K133,'Station data'!Q133,'Station data'!W133,'Station data'!AC133,'Station data'!AI133,'Station data'!AU133,'Station data'!AO133,'Station data'!BA133,'Station data'!BG133,'Station data'!BM133,'Station data'!BS133,'Station data'!BY133,'Station data'!CE133,'Station data'!CK133,'Station data'!CQ133,'Station data'!CW133,'Station data'!DC133,'Station data'!DI133,'Station data'!DO133,'Station data'!DU133,'Station data'!EA133,'Station data'!EG133,'Station data'!EM133,'Station data'!ES133,'Station data'!EY133,'Station data'!FE133)</f>
        <v>89.3814814814815</v>
      </c>
      <c r="F132" s="71">
        <f>AVERAGE('Station data'!F133,'Station data'!L133,'Station data'!R133,'Station data'!X133,'Station data'!AD133,'Station data'!AJ133,'Station data'!AV133,'Station data'!AP133,'Station data'!BB133,'Station data'!BH133,'Station data'!BN133,'Station data'!BT133,'Station data'!BZ133,'Station data'!CF133,'Station data'!CL133,'Station data'!CR133,'Station data'!CX133,'Station data'!DD133,'Station data'!DJ133,'Station data'!DP133,'Station data'!DV133,'Station data'!EB133,'Station data'!EH133,'Station data'!EN133,'Station data'!ET133,'Station data'!EZ133,'Station data'!FF133)</f>
        <v>119.887179487179</v>
      </c>
    </row>
    <row r="133" ht="21.95" customHeight="1">
      <c r="A133" s="39">
        <v>1986</v>
      </c>
      <c r="B133" s="93">
        <f>AVERAGE('Station data'!B134,'Station data'!H134,'Station data'!N134,'Station data'!T134,'Station data'!Z134,'Station data'!AF134,'Station data'!AR134,'Station data'!AL134,'Station data'!AX134,'Station data'!BD134,'Station data'!BJ134,'Station data'!BP134,'Station data'!BV134,'Station data'!CB134,'Station data'!CH134,'Station data'!CN134,'Station data'!CT134,'Station data'!CZ134,'Station data'!DF134,'Station data'!DL134,'Station data'!DR134,'Station data'!DX134,'Station data'!ED134,'Station data'!EJ134,'Station data'!EP134,'Station data'!EV134,'Station data'!FB134)</f>
        <v>84.1481481481481</v>
      </c>
      <c r="C133" s="69">
        <f>AVERAGE('Station data'!C134,'Station data'!I134,'Station data'!O134,'Station data'!U134,'Station data'!AA134,'Station data'!AG134,'Station data'!AS134,'Station data'!AM134,'Station data'!AY134,'Station data'!BE134,'Station data'!BK134,'Station data'!BQ134,'Station data'!BW134,'Station data'!CC134,'Station data'!CI134,'Station data'!CO134,'Station data'!CU134,'Station data'!DA134,'Station data'!DG134,'Station data'!DM134,'Station data'!DS134,'Station data'!DY134,'Station data'!EE134,'Station data'!EK134,'Station data'!EQ134,'Station data'!EW134,'Station data'!FC134)</f>
        <v>648.807407407407</v>
      </c>
      <c r="D133" s="69">
        <f>AVERAGE('Station data'!D134,'Station data'!J134,'Station data'!P134,'Station data'!V134,'Station data'!AB134,'Station data'!AH134,'Station data'!AT134,'Station data'!AN134,'Station data'!AZ134,'Station data'!BF134,'Station data'!BL134,'Station data'!BR134,'Station data'!BX134,'Station data'!CD134,'Station data'!CJ134,'Station data'!CP134,'Station data'!CV134,'Station data'!DB134,'Station data'!DH134,'Station data'!DN134,'Station data'!DT134,'Station data'!DZ134,'Station data'!EF134,'Station data'!EL134,'Station data'!ER134,'Station data'!EX134,'Station data'!FD134)</f>
        <v>0.259259259259259</v>
      </c>
      <c r="E133" s="69">
        <f>AVERAGE('Station data'!E134,'Station data'!K134,'Station data'!Q134,'Station data'!W134,'Station data'!AC134,'Station data'!AI134,'Station data'!AU134,'Station data'!AO134,'Station data'!BA134,'Station data'!BG134,'Station data'!BM134,'Station data'!BS134,'Station data'!BY134,'Station data'!CE134,'Station data'!CK134,'Station data'!CQ134,'Station data'!CW134,'Station data'!DC134,'Station data'!DI134,'Station data'!DO134,'Station data'!DU134,'Station data'!EA134,'Station data'!EG134,'Station data'!EM134,'Station data'!ES134,'Station data'!EY134,'Station data'!FE134)</f>
        <v>17.837037037037</v>
      </c>
      <c r="F133" s="71">
        <f>AVERAGE('Station data'!F134,'Station data'!L134,'Station data'!R134,'Station data'!X134,'Station data'!AD134,'Station data'!AJ134,'Station data'!AV134,'Station data'!AP134,'Station data'!BB134,'Station data'!BH134,'Station data'!BN134,'Station data'!BT134,'Station data'!BZ134,'Station data'!CF134,'Station data'!CL134,'Station data'!CR134,'Station data'!CX134,'Station data'!DD134,'Station data'!DJ134,'Station data'!DP134,'Station data'!DV134,'Station data'!EB134,'Station data'!EH134,'Station data'!EN134,'Station data'!ET134,'Station data'!EZ134,'Station data'!FF134)</f>
        <v>68.8</v>
      </c>
    </row>
    <row r="134" ht="21.95" customHeight="1">
      <c r="A134" s="39">
        <v>1987</v>
      </c>
      <c r="B134" s="93">
        <f>AVERAGE('Station data'!B135,'Station data'!H135,'Station data'!N135,'Station data'!T135,'Station data'!Z135,'Station data'!AF135,'Station data'!AR135,'Station data'!AL135,'Station data'!AX135,'Station data'!BD135,'Station data'!BJ135,'Station data'!BP135,'Station data'!BV135,'Station data'!CB135,'Station data'!CH135,'Station data'!CN135,'Station data'!CT135,'Station data'!CZ135,'Station data'!DF135,'Station data'!DL135,'Station data'!DR135,'Station data'!DX135,'Station data'!ED135,'Station data'!EJ135,'Station data'!EP135,'Station data'!EV135,'Station data'!FB135)</f>
        <v>98.6296296296296</v>
      </c>
      <c r="C134" s="69">
        <f>AVERAGE('Station data'!C135,'Station data'!I135,'Station data'!O135,'Station data'!U135,'Station data'!AA135,'Station data'!AG135,'Station data'!AS135,'Station data'!AM135,'Station data'!AY135,'Station data'!BE135,'Station data'!BK135,'Station data'!BQ135,'Station data'!BW135,'Station data'!CC135,'Station data'!CI135,'Station data'!CO135,'Station data'!CU135,'Station data'!DA135,'Station data'!DG135,'Station data'!DM135,'Station data'!DS135,'Station data'!DY135,'Station data'!EE135,'Station data'!EK135,'Station data'!EQ135,'Station data'!EW135,'Station data'!FC135)</f>
        <v>1025.474074074070</v>
      </c>
      <c r="D134" s="69">
        <f>AVERAGE('Station data'!D135,'Station data'!J135,'Station data'!P135,'Station data'!V135,'Station data'!AB135,'Station data'!AH135,'Station data'!AT135,'Station data'!AN135,'Station data'!AZ135,'Station data'!BF135,'Station data'!BL135,'Station data'!BR135,'Station data'!BX135,'Station data'!CD135,'Station data'!CJ135,'Station data'!CP135,'Station data'!CV135,'Station data'!DB135,'Station data'!DH135,'Station data'!DN135,'Station data'!DT135,'Station data'!DZ135,'Station data'!EF135,'Station data'!EL135,'Station data'!ER135,'Station data'!EX135,'Station data'!FD135)</f>
        <v>1.22222222222222</v>
      </c>
      <c r="E134" s="69">
        <f>AVERAGE('Station data'!E135,'Station data'!K135,'Station data'!Q135,'Station data'!W135,'Station data'!AC135,'Station data'!AI135,'Station data'!AU135,'Station data'!AO135,'Station data'!BA135,'Station data'!BG135,'Station data'!BM135,'Station data'!BS135,'Station data'!BY135,'Station data'!CE135,'Station data'!CK135,'Station data'!CQ135,'Station data'!CW135,'Station data'!DC135,'Station data'!DI135,'Station data'!DO135,'Station data'!DU135,'Station data'!EA135,'Station data'!EG135,'Station data'!EM135,'Station data'!ES135,'Station data'!EY135,'Station data'!FE135)</f>
        <v>174.296296296296</v>
      </c>
      <c r="F134" s="71">
        <f>AVERAGE('Station data'!F135,'Station data'!L135,'Station data'!R135,'Station data'!X135,'Station data'!AD135,'Station data'!AJ135,'Station data'!AV135,'Station data'!AP135,'Station data'!BB135,'Station data'!BH135,'Station data'!BN135,'Station data'!BT135,'Station data'!BZ135,'Station data'!CF135,'Station data'!CL135,'Station data'!CR135,'Station data'!CX135,'Station data'!DD135,'Station data'!DJ135,'Station data'!DP135,'Station data'!DV135,'Station data'!EB135,'Station data'!EH135,'Station data'!EN135,'Station data'!ET135,'Station data'!EZ135,'Station data'!FF135)</f>
        <v>124.5</v>
      </c>
    </row>
    <row r="135" ht="21.95" customHeight="1">
      <c r="A135" s="39">
        <v>1988</v>
      </c>
      <c r="B135" s="93">
        <f>AVERAGE('Station data'!B136,'Station data'!H136,'Station data'!N136,'Station data'!T136,'Station data'!Z136,'Station data'!AF136,'Station data'!AR136,'Station data'!AL136,'Station data'!AX136,'Station data'!BD136,'Station data'!BJ136,'Station data'!BP136,'Station data'!BV136,'Station data'!CB136,'Station data'!CH136,'Station data'!CN136,'Station data'!CT136,'Station data'!CZ136,'Station data'!DF136,'Station data'!DL136,'Station data'!DR136,'Station data'!DX136,'Station data'!ED136,'Station data'!EJ136,'Station data'!EP136,'Station data'!EV136,'Station data'!FB136)</f>
        <v>103.925925925926</v>
      </c>
      <c r="C135" s="69">
        <f>AVERAGE('Station data'!C136,'Station data'!I136,'Station data'!O136,'Station data'!U136,'Station data'!AA136,'Station data'!AG136,'Station data'!AS136,'Station data'!AM136,'Station data'!AY136,'Station data'!BE136,'Station data'!BK136,'Station data'!BQ136,'Station data'!BW136,'Station data'!CC136,'Station data'!CI136,'Station data'!CO136,'Station data'!CU136,'Station data'!DA136,'Station data'!DG136,'Station data'!DM136,'Station data'!DS136,'Station data'!DY136,'Station data'!EE136,'Station data'!EK136,'Station data'!EQ136,'Station data'!EW136,'Station data'!FC136)</f>
        <v>1283.977777777780</v>
      </c>
      <c r="D135" s="69">
        <f>AVERAGE('Station data'!D136,'Station data'!J136,'Station data'!P136,'Station data'!V136,'Station data'!AB136,'Station data'!AH136,'Station data'!AT136,'Station data'!AN136,'Station data'!AZ136,'Station data'!BF136,'Station data'!BL136,'Station data'!BR136,'Station data'!BX136,'Station data'!CD136,'Station data'!CJ136,'Station data'!CP136,'Station data'!CV136,'Station data'!DB136,'Station data'!DH136,'Station data'!DN136,'Station data'!DT136,'Station data'!DZ136,'Station data'!EF136,'Station data'!EL136,'Station data'!ER136,'Station data'!EX136,'Station data'!FD136)</f>
        <v>1.96296296296296</v>
      </c>
      <c r="E135" s="69">
        <f>AVERAGE('Station data'!E136,'Station data'!K136,'Station data'!Q136,'Station data'!W136,'Station data'!AC136,'Station data'!AI136,'Station data'!AU136,'Station data'!AO136,'Station data'!BA136,'Station data'!BG136,'Station data'!BM136,'Station data'!BS136,'Station data'!BY136,'Station data'!CE136,'Station data'!CK136,'Station data'!CQ136,'Station data'!CW136,'Station data'!DC136,'Station data'!DI136,'Station data'!DO136,'Station data'!DU136,'Station data'!EA136,'Station data'!EG136,'Station data'!EM136,'Station data'!ES136,'Station data'!EY136,'Station data'!FE136)</f>
        <v>214.270370370370</v>
      </c>
      <c r="F135" s="71">
        <f>AVERAGE('Station data'!F136,'Station data'!L136,'Station data'!R136,'Station data'!X136,'Station data'!AD136,'Station data'!AJ136,'Station data'!AV136,'Station data'!AP136,'Station data'!BB136,'Station data'!BH136,'Station data'!BN136,'Station data'!BT136,'Station data'!BZ136,'Station data'!CF136,'Station data'!CL136,'Station data'!CR136,'Station data'!CX136,'Station data'!DD136,'Station data'!DJ136,'Station data'!DP136,'Station data'!DV136,'Station data'!EB136,'Station data'!EH136,'Station data'!EN136,'Station data'!ET136,'Station data'!EZ136,'Station data'!FF136)</f>
        <v>101.768055555556</v>
      </c>
    </row>
    <row r="136" ht="21.95" customHeight="1">
      <c r="A136" s="39">
        <v>1989</v>
      </c>
      <c r="B136" s="93">
        <f>AVERAGE('Station data'!B137,'Station data'!H137,'Station data'!N137,'Station data'!T137,'Station data'!Z137,'Station data'!AF137,'Station data'!AR137,'Station data'!AL137,'Station data'!AX137,'Station data'!BD137,'Station data'!BJ137,'Station data'!BP137,'Station data'!BV137,'Station data'!CB137,'Station data'!CH137,'Station data'!CN137,'Station data'!CT137,'Station data'!CZ137,'Station data'!DF137,'Station data'!DL137,'Station data'!DR137,'Station data'!DX137,'Station data'!ED137,'Station data'!EJ137,'Station data'!EP137,'Station data'!EV137,'Station data'!FB137)</f>
        <v>114.296296296296</v>
      </c>
      <c r="C136" s="69">
        <f>AVERAGE('Station data'!C137,'Station data'!I137,'Station data'!O137,'Station data'!U137,'Station data'!AA137,'Station data'!AG137,'Station data'!AS137,'Station data'!AM137,'Station data'!AY137,'Station data'!BE137,'Station data'!BK137,'Station data'!BQ137,'Station data'!BW137,'Station data'!CC137,'Station data'!CI137,'Station data'!CO137,'Station data'!CU137,'Station data'!DA137,'Station data'!DG137,'Station data'!DM137,'Station data'!DS137,'Station data'!DY137,'Station data'!EE137,'Station data'!EK137,'Station data'!EQ137,'Station data'!EW137,'Station data'!FC137)</f>
        <v>1123.070370370370</v>
      </c>
      <c r="D136" s="69">
        <f>AVERAGE('Station data'!D137,'Station data'!J137,'Station data'!P137,'Station data'!V137,'Station data'!AB137,'Station data'!AH137,'Station data'!AT137,'Station data'!AN137,'Station data'!AZ137,'Station data'!BF137,'Station data'!BL137,'Station data'!BR137,'Station data'!BX137,'Station data'!CD137,'Station data'!CJ137,'Station data'!CP137,'Station data'!CV137,'Station data'!DB137,'Station data'!DH137,'Station data'!DN137,'Station data'!DT137,'Station data'!DZ137,'Station data'!EF137,'Station data'!EL137,'Station data'!ER137,'Station data'!EX137,'Station data'!FD137)</f>
        <v>1.33333333333333</v>
      </c>
      <c r="E136" s="69">
        <f>AVERAGE('Station data'!E137,'Station data'!K137,'Station data'!Q137,'Station data'!W137,'Station data'!AC137,'Station data'!AI137,'Station data'!AU137,'Station data'!AO137,'Station data'!BA137,'Station data'!BG137,'Station data'!BM137,'Station data'!BS137,'Station data'!BY137,'Station data'!CE137,'Station data'!CK137,'Station data'!CQ137,'Station data'!CW137,'Station data'!DC137,'Station data'!DI137,'Station data'!DO137,'Station data'!DU137,'Station data'!EA137,'Station data'!EG137,'Station data'!EM137,'Station data'!ES137,'Station data'!EY137,'Station data'!FE137)</f>
        <v>152.655555555556</v>
      </c>
      <c r="F136" s="71">
        <f>AVERAGE('Station data'!F137,'Station data'!L137,'Station data'!R137,'Station data'!X137,'Station data'!AD137,'Station data'!AJ137,'Station data'!AV137,'Station data'!AP137,'Station data'!BB137,'Station data'!BH137,'Station data'!BN137,'Station data'!BT137,'Station data'!BZ137,'Station data'!CF137,'Station data'!CL137,'Station data'!CR137,'Station data'!CX137,'Station data'!DD137,'Station data'!DJ137,'Station data'!DP137,'Station data'!DV137,'Station data'!EB137,'Station data'!EH137,'Station data'!EN137,'Station data'!ET137,'Station data'!EZ137,'Station data'!FF137)</f>
        <v>115.3025</v>
      </c>
    </row>
    <row r="137" ht="21.95" customHeight="1">
      <c r="A137" s="39">
        <v>1990</v>
      </c>
      <c r="B137" s="93">
        <f>AVERAGE('Station data'!B138,'Station data'!H138,'Station data'!N138,'Station data'!T138,'Station data'!Z138,'Station data'!AF138,'Station data'!AR138,'Station data'!AL138,'Station data'!AX138,'Station data'!BD138,'Station data'!BJ138,'Station data'!BP138,'Station data'!BV138,'Station data'!CB138,'Station data'!CH138,'Station data'!CN138,'Station data'!CT138,'Station data'!CZ138,'Station data'!DF138,'Station data'!DL138,'Station data'!DR138,'Station data'!DX138,'Station data'!ED138,'Station data'!EJ138,'Station data'!EP138,'Station data'!EV138,'Station data'!FB138)</f>
        <v>97.9259259259259</v>
      </c>
      <c r="C137" s="69">
        <f>AVERAGE('Station data'!C138,'Station data'!I138,'Station data'!O138,'Station data'!U138,'Station data'!AA138,'Station data'!AG138,'Station data'!AS138,'Station data'!AM138,'Station data'!AY138,'Station data'!BE138,'Station data'!BK138,'Station data'!BQ138,'Station data'!BW138,'Station data'!CC138,'Station data'!CI138,'Station data'!CO138,'Station data'!CU138,'Station data'!DA138,'Station data'!DG138,'Station data'!DM138,'Station data'!DS138,'Station data'!DY138,'Station data'!EE138,'Station data'!EK138,'Station data'!EQ138,'Station data'!EW138,'Station data'!FC138)</f>
        <v>1019.459259259260</v>
      </c>
      <c r="D137" s="69">
        <f>AVERAGE('Station data'!D138,'Station data'!J138,'Station data'!P138,'Station data'!V138,'Station data'!AB138,'Station data'!AH138,'Station data'!AT138,'Station data'!AN138,'Station data'!AZ138,'Station data'!BF138,'Station data'!BL138,'Station data'!BR138,'Station data'!BX138,'Station data'!CD138,'Station data'!CJ138,'Station data'!CP138,'Station data'!CV138,'Station data'!DB138,'Station data'!DH138,'Station data'!DN138,'Station data'!DT138,'Station data'!DZ138,'Station data'!EF138,'Station data'!EL138,'Station data'!ER138,'Station data'!EX138,'Station data'!FD138)</f>
        <v>1.33333333333333</v>
      </c>
      <c r="E137" s="69">
        <f>AVERAGE('Station data'!E138,'Station data'!K138,'Station data'!Q138,'Station data'!W138,'Station data'!AC138,'Station data'!AI138,'Station data'!AU138,'Station data'!AO138,'Station data'!BA138,'Station data'!BG138,'Station data'!BM138,'Station data'!BS138,'Station data'!BY138,'Station data'!CE138,'Station data'!CK138,'Station data'!CQ138,'Station data'!CW138,'Station data'!DC138,'Station data'!DI138,'Station data'!DO138,'Station data'!DU138,'Station data'!EA138,'Station data'!EG138,'Station data'!EM138,'Station data'!ES138,'Station data'!EY138,'Station data'!FE138)</f>
        <v>135.892592592593</v>
      </c>
      <c r="F137" s="71">
        <f>AVERAGE('Station data'!F138,'Station data'!L138,'Station data'!R138,'Station data'!X138,'Station data'!AD138,'Station data'!AJ138,'Station data'!AV138,'Station data'!AP138,'Station data'!BB138,'Station data'!BH138,'Station data'!BN138,'Station data'!BT138,'Station data'!BZ138,'Station data'!CF138,'Station data'!CL138,'Station data'!CR138,'Station data'!CX138,'Station data'!DD138,'Station data'!DJ138,'Station data'!DP138,'Station data'!DV138,'Station data'!EB138,'Station data'!EH138,'Station data'!EN138,'Station data'!ET138,'Station data'!EZ138,'Station data'!FF138)</f>
        <v>100.220175438597</v>
      </c>
    </row>
    <row r="138" ht="21.95" customHeight="1">
      <c r="A138" s="39">
        <v>1991</v>
      </c>
      <c r="B138" s="93">
        <f>AVERAGE('Station data'!B139,'Station data'!H139,'Station data'!N139,'Station data'!T139,'Station data'!Z139,'Station data'!AF139,'Station data'!AR139,'Station data'!AL139,'Station data'!AX139,'Station data'!BD139,'Station data'!BJ139,'Station data'!BP139,'Station data'!BV139,'Station data'!CB139,'Station data'!CH139,'Station data'!CN139,'Station data'!CT139,'Station data'!CZ139,'Station data'!DF139,'Station data'!DL139,'Station data'!DR139,'Station data'!DX139,'Station data'!ED139,'Station data'!EJ139,'Station data'!EP139,'Station data'!EV139,'Station data'!FB139)</f>
        <v>79.2962962962963</v>
      </c>
      <c r="C138" s="69">
        <f>AVERAGE('Station data'!C139,'Station data'!I139,'Station data'!O139,'Station data'!U139,'Station data'!AA139,'Station data'!AG139,'Station data'!AS139,'Station data'!AM139,'Station data'!AY139,'Station data'!BE139,'Station data'!BK139,'Station data'!BQ139,'Station data'!BW139,'Station data'!CC139,'Station data'!CI139,'Station data'!CO139,'Station data'!CU139,'Station data'!DA139,'Station data'!DG139,'Station data'!DM139,'Station data'!DS139,'Station data'!DY139,'Station data'!EE139,'Station data'!EK139,'Station data'!EQ139,'Station data'!EW139,'Station data'!FC139)</f>
        <v>812.862962962963</v>
      </c>
      <c r="D138" s="69">
        <f>AVERAGE('Station data'!D139,'Station data'!J139,'Station data'!P139,'Station data'!V139,'Station data'!AB139,'Station data'!AH139,'Station data'!AT139,'Station data'!AN139,'Station data'!AZ139,'Station data'!BF139,'Station data'!BL139,'Station data'!BR139,'Station data'!BX139,'Station data'!CD139,'Station data'!CJ139,'Station data'!CP139,'Station data'!CV139,'Station data'!DB139,'Station data'!DH139,'Station data'!DN139,'Station data'!DT139,'Station data'!DZ139,'Station data'!EF139,'Station data'!EL139,'Station data'!ER139,'Station data'!EX139,'Station data'!FD139)</f>
        <v>1.25925925925926</v>
      </c>
      <c r="E138" s="69">
        <f>AVERAGE('Station data'!E139,'Station data'!K139,'Station data'!Q139,'Station data'!W139,'Station data'!AC139,'Station data'!AI139,'Station data'!AU139,'Station data'!AO139,'Station data'!BA139,'Station data'!BG139,'Station data'!BM139,'Station data'!BS139,'Station data'!BY139,'Station data'!CE139,'Station data'!CK139,'Station data'!CQ139,'Station data'!CW139,'Station data'!DC139,'Station data'!DI139,'Station data'!DO139,'Station data'!DU139,'Station data'!EA139,'Station data'!EG139,'Station data'!EM139,'Station data'!ES139,'Station data'!EY139,'Station data'!FE139)</f>
        <v>130.574074074074</v>
      </c>
      <c r="F138" s="71">
        <f>AVERAGE('Station data'!F139,'Station data'!L139,'Station data'!R139,'Station data'!X139,'Station data'!AD139,'Station data'!AJ139,'Station data'!AV139,'Station data'!AP139,'Station data'!BB139,'Station data'!BH139,'Station data'!BN139,'Station data'!BT139,'Station data'!BZ139,'Station data'!CF139,'Station data'!CL139,'Station data'!CR139,'Station data'!CX139,'Station data'!DD139,'Station data'!DJ139,'Station data'!DP139,'Station data'!DV139,'Station data'!EB139,'Station data'!EH139,'Station data'!EN139,'Station data'!ET139,'Station data'!EZ139,'Station data'!FF139)</f>
        <v>100.280833333333</v>
      </c>
    </row>
    <row r="139" ht="21.95" customHeight="1">
      <c r="A139" s="39">
        <v>1992</v>
      </c>
      <c r="B139" s="93">
        <f>AVERAGE('Station data'!B140,'Station data'!H140,'Station data'!N140,'Station data'!T140,'Station data'!Z140,'Station data'!AF140,'Station data'!AR140,'Station data'!AL140,'Station data'!AX140,'Station data'!BD140,'Station data'!BJ140,'Station data'!BP140,'Station data'!BV140,'Station data'!CB140,'Station data'!CH140,'Station data'!CN140,'Station data'!CT140,'Station data'!CZ140,'Station data'!DF140,'Station data'!DL140,'Station data'!DR140,'Station data'!DX140,'Station data'!ED140,'Station data'!EJ140,'Station data'!EP140,'Station data'!EV140,'Station data'!FB140)</f>
        <v>97.2592592592593</v>
      </c>
      <c r="C139" s="69">
        <f>AVERAGE('Station data'!C140,'Station data'!I140,'Station data'!O140,'Station data'!U140,'Station data'!AA140,'Station data'!AG140,'Station data'!AS140,'Station data'!AM140,'Station data'!AY140,'Station data'!BE140,'Station data'!BK140,'Station data'!BQ140,'Station data'!BW140,'Station data'!CC140,'Station data'!CI140,'Station data'!CO140,'Station data'!CU140,'Station data'!DA140,'Station data'!DG140,'Station data'!DM140,'Station data'!DS140,'Station data'!DY140,'Station data'!EE140,'Station data'!EK140,'Station data'!EQ140,'Station data'!EW140,'Station data'!FC140)</f>
        <v>833.707407407407</v>
      </c>
      <c r="D139" s="69">
        <f>AVERAGE('Station data'!D140,'Station data'!J140,'Station data'!P140,'Station data'!V140,'Station data'!AB140,'Station data'!AH140,'Station data'!AT140,'Station data'!AN140,'Station data'!AZ140,'Station data'!BF140,'Station data'!BL140,'Station data'!BR140,'Station data'!BX140,'Station data'!CD140,'Station data'!CJ140,'Station data'!CP140,'Station data'!CV140,'Station data'!DB140,'Station data'!DH140,'Station data'!DN140,'Station data'!DT140,'Station data'!DZ140,'Station data'!EF140,'Station data'!EL140,'Station data'!ER140,'Station data'!EX140,'Station data'!FD140)</f>
        <v>0.888888888888889</v>
      </c>
      <c r="E139" s="69">
        <f>AVERAGE('Station data'!E140,'Station data'!K140,'Station data'!Q140,'Station data'!W140,'Station data'!AC140,'Station data'!AI140,'Station data'!AU140,'Station data'!AO140,'Station data'!BA140,'Station data'!BG140,'Station data'!BM140,'Station data'!BS140,'Station data'!BY140,'Station data'!CE140,'Station data'!CK140,'Station data'!CQ140,'Station data'!CW140,'Station data'!DC140,'Station data'!DI140,'Station data'!DO140,'Station data'!DU140,'Station data'!EA140,'Station data'!EG140,'Station data'!EM140,'Station data'!ES140,'Station data'!EY140,'Station data'!FE140)</f>
        <v>69.3</v>
      </c>
      <c r="F139" s="71">
        <f>AVERAGE('Station data'!F140,'Station data'!L140,'Station data'!R140,'Station data'!X140,'Station data'!AD140,'Station data'!AJ140,'Station data'!AV140,'Station data'!AP140,'Station data'!BB140,'Station data'!BH140,'Station data'!BN140,'Station data'!BT140,'Station data'!BZ140,'Station data'!CF140,'Station data'!CL140,'Station data'!CR140,'Station data'!CX140,'Station data'!DD140,'Station data'!DJ140,'Station data'!DP140,'Station data'!DV140,'Station data'!EB140,'Station data'!EH140,'Station data'!EN140,'Station data'!ET140,'Station data'!EZ140,'Station data'!FF140)</f>
        <v>97.67638888888889</v>
      </c>
    </row>
    <row r="140" ht="21.95" customHeight="1">
      <c r="A140" s="39">
        <v>1993</v>
      </c>
      <c r="B140" s="93">
        <f>AVERAGE('Station data'!B141,'Station data'!H141,'Station data'!N141,'Station data'!T141,'Station data'!Z141,'Station data'!AF141,'Station data'!AR141,'Station data'!AL141,'Station data'!AX141,'Station data'!BD141,'Station data'!BJ141,'Station data'!BP141,'Station data'!BV141,'Station data'!CB141,'Station data'!CH141,'Station data'!CN141,'Station data'!CT141,'Station data'!CZ141,'Station data'!DF141,'Station data'!DL141,'Station data'!DR141,'Station data'!DX141,'Station data'!ED141,'Station data'!EJ141,'Station data'!EP141,'Station data'!EV141,'Station data'!FB141)</f>
        <v>86.5925925925926</v>
      </c>
      <c r="C140" s="69">
        <f>AVERAGE('Station data'!C141,'Station data'!I141,'Station data'!O141,'Station data'!U141,'Station data'!AA141,'Station data'!AG141,'Station data'!AS141,'Station data'!AM141,'Station data'!AY141,'Station data'!BE141,'Station data'!BK141,'Station data'!BQ141,'Station data'!BW141,'Station data'!CC141,'Station data'!CI141,'Station data'!CO141,'Station data'!CU141,'Station data'!DA141,'Station data'!DG141,'Station data'!DM141,'Station data'!DS141,'Station data'!DY141,'Station data'!EE141,'Station data'!EK141,'Station data'!EQ141,'Station data'!EW141,'Station data'!FC141)</f>
        <v>678.681481481481</v>
      </c>
      <c r="D140" s="69">
        <f>AVERAGE('Station data'!D141,'Station data'!J141,'Station data'!P141,'Station data'!V141,'Station data'!AB141,'Station data'!AH141,'Station data'!AT141,'Station data'!AN141,'Station data'!AZ141,'Station data'!BF141,'Station data'!BL141,'Station data'!BR141,'Station data'!BX141,'Station data'!CD141,'Station data'!CJ141,'Station data'!CP141,'Station data'!CV141,'Station data'!DB141,'Station data'!DH141,'Station data'!DN141,'Station data'!DT141,'Station data'!DZ141,'Station data'!EF141,'Station data'!EL141,'Station data'!ER141,'Station data'!EX141,'Station data'!FD141)</f>
        <v>0.259259259259259</v>
      </c>
      <c r="E140" s="69">
        <f>AVERAGE('Station data'!E141,'Station data'!K141,'Station data'!Q141,'Station data'!W141,'Station data'!AC141,'Station data'!AI141,'Station data'!AU141,'Station data'!AO141,'Station data'!BA141,'Station data'!BG141,'Station data'!BM141,'Station data'!BS141,'Station data'!BY141,'Station data'!CE141,'Station data'!CK141,'Station data'!CQ141,'Station data'!CW141,'Station data'!DC141,'Station data'!DI141,'Station data'!DO141,'Station data'!DU141,'Station data'!EA141,'Station data'!EG141,'Station data'!EM141,'Station data'!ES141,'Station data'!EY141,'Station data'!FE141)</f>
        <v>22.7111111111111</v>
      </c>
      <c r="F140" s="71">
        <f>AVERAGE('Station data'!F141,'Station data'!L141,'Station data'!R141,'Station data'!X141,'Station data'!AD141,'Station data'!AJ141,'Station data'!AV141,'Station data'!AP141,'Station data'!BB141,'Station data'!BH141,'Station data'!BN141,'Station data'!BT141,'Station data'!BZ141,'Station data'!CF141,'Station data'!CL141,'Station data'!CR141,'Station data'!CX141,'Station data'!DD141,'Station data'!DJ141,'Station data'!DP141,'Station data'!DV141,'Station data'!EB141,'Station data'!EH141,'Station data'!EN141,'Station data'!ET141,'Station data'!EZ141,'Station data'!FF141)</f>
        <v>96.23333333333331</v>
      </c>
    </row>
    <row r="141" ht="21.95" customHeight="1">
      <c r="A141" s="39">
        <v>1994</v>
      </c>
      <c r="B141" s="93">
        <f>AVERAGE('Station data'!B142,'Station data'!H142,'Station data'!N142,'Station data'!T142,'Station data'!Z142,'Station data'!AF142,'Station data'!AR142,'Station data'!AL142,'Station data'!AX142,'Station data'!BD142,'Station data'!BJ142,'Station data'!BP142,'Station data'!BV142,'Station data'!CB142,'Station data'!CH142,'Station data'!CN142,'Station data'!CT142,'Station data'!CZ142,'Station data'!DF142,'Station data'!DL142,'Station data'!DR142,'Station data'!DX142,'Station data'!ED142,'Station data'!EJ142,'Station data'!EP142,'Station data'!EV142,'Station data'!FB142)</f>
        <v>76.5185185185185</v>
      </c>
      <c r="C141" s="69">
        <f>AVERAGE('Station data'!C142,'Station data'!I142,'Station data'!O142,'Station data'!U142,'Station data'!AA142,'Station data'!AG142,'Station data'!AS142,'Station data'!AM142,'Station data'!AY142,'Station data'!BE142,'Station data'!BK142,'Station data'!BQ142,'Station data'!BW142,'Station data'!CC142,'Station data'!CI142,'Station data'!CO142,'Station data'!CU142,'Station data'!DA142,'Station data'!DG142,'Station data'!DM142,'Station data'!DS142,'Station data'!DY142,'Station data'!EE142,'Station data'!EK142,'Station data'!EQ142,'Station data'!EW142,'Station data'!FC142)</f>
        <v>702.703703703704</v>
      </c>
      <c r="D141" s="69">
        <f>AVERAGE('Station data'!D142,'Station data'!J142,'Station data'!P142,'Station data'!V142,'Station data'!AB142,'Station data'!AH142,'Station data'!AT142,'Station data'!AN142,'Station data'!AZ142,'Station data'!BF142,'Station data'!BL142,'Station data'!BR142,'Station data'!BX142,'Station data'!CD142,'Station data'!CJ142,'Station data'!CP142,'Station data'!CV142,'Station data'!DB142,'Station data'!DH142,'Station data'!DN142,'Station data'!DT142,'Station data'!DZ142,'Station data'!EF142,'Station data'!EL142,'Station data'!ER142,'Station data'!EX142,'Station data'!FD142)</f>
        <v>0.740740740740741</v>
      </c>
      <c r="E141" s="69">
        <f>AVERAGE('Station data'!E142,'Station data'!K142,'Station data'!Q142,'Station data'!W142,'Station data'!AC142,'Station data'!AI142,'Station data'!AU142,'Station data'!AO142,'Station data'!BA142,'Station data'!BG142,'Station data'!BM142,'Station data'!BS142,'Station data'!BY142,'Station data'!CE142,'Station data'!CK142,'Station data'!CQ142,'Station data'!CW142,'Station data'!DC142,'Station data'!DI142,'Station data'!DO142,'Station data'!DU142,'Station data'!EA142,'Station data'!EG142,'Station data'!EM142,'Station data'!ES142,'Station data'!EY142,'Station data'!FE142)</f>
        <v>83.89259259259261</v>
      </c>
      <c r="F141" s="71">
        <f>AVERAGE('Station data'!F142,'Station data'!L142,'Station data'!R142,'Station data'!X142,'Station data'!AD142,'Station data'!AJ142,'Station data'!AV142,'Station data'!AP142,'Station data'!BB142,'Station data'!BH142,'Station data'!BN142,'Station data'!BT142,'Station data'!BZ142,'Station data'!CF142,'Station data'!CL142,'Station data'!CR142,'Station data'!CX142,'Station data'!DD142,'Station data'!DJ142,'Station data'!DP142,'Station data'!DV142,'Station data'!EB142,'Station data'!EH142,'Station data'!EN142,'Station data'!ET142,'Station data'!EZ142,'Station data'!FF142)</f>
        <v>113.188461538462</v>
      </c>
    </row>
    <row r="142" ht="21.95" customHeight="1">
      <c r="A142" s="39">
        <v>1995</v>
      </c>
      <c r="B142" s="93">
        <f>AVERAGE('Station data'!B143,'Station data'!H143,'Station data'!N143,'Station data'!T143,'Station data'!Z143,'Station data'!AF143,'Station data'!AR143,'Station data'!AL143,'Station data'!AX143,'Station data'!BD143,'Station data'!BJ143,'Station data'!BP143,'Station data'!BV143,'Station data'!CB143,'Station data'!CH143,'Station data'!CN143,'Station data'!CT143,'Station data'!CZ143,'Station data'!DF143,'Station data'!DL143,'Station data'!DR143,'Station data'!DX143,'Station data'!ED143,'Station data'!EJ143,'Station data'!EP143,'Station data'!EV143,'Station data'!FB143)</f>
        <v>84.5555555555556</v>
      </c>
      <c r="C142" s="69">
        <f>AVERAGE('Station data'!C143,'Station data'!I143,'Station data'!O143,'Station data'!U143,'Station data'!AA143,'Station data'!AG143,'Station data'!AS143,'Station data'!AM143,'Station data'!AY143,'Station data'!BE143,'Station data'!BK143,'Station data'!BQ143,'Station data'!BW143,'Station data'!CC143,'Station data'!CI143,'Station data'!CO143,'Station data'!CU143,'Station data'!DA143,'Station data'!DG143,'Station data'!DM143,'Station data'!DS143,'Station data'!DY143,'Station data'!EE143,'Station data'!EK143,'Station data'!EQ143,'Station data'!EW143,'Station data'!FC143)</f>
        <v>785.874074074074</v>
      </c>
      <c r="D142" s="69">
        <f>AVERAGE('Station data'!D143,'Station data'!J143,'Station data'!P143,'Station data'!V143,'Station data'!AB143,'Station data'!AH143,'Station data'!AT143,'Station data'!AN143,'Station data'!AZ143,'Station data'!BF143,'Station data'!BL143,'Station data'!BR143,'Station data'!BX143,'Station data'!CD143,'Station data'!CJ143,'Station data'!CP143,'Station data'!CV143,'Station data'!DB143,'Station data'!DH143,'Station data'!DN143,'Station data'!DT143,'Station data'!DZ143,'Station data'!EF143,'Station data'!EL143,'Station data'!ER143,'Station data'!EX143,'Station data'!FD143)</f>
        <v>0.444444444444444</v>
      </c>
      <c r="E142" s="69">
        <f>AVERAGE('Station data'!E143,'Station data'!K143,'Station data'!Q143,'Station data'!W143,'Station data'!AC143,'Station data'!AI143,'Station data'!AU143,'Station data'!AO143,'Station data'!BA143,'Station data'!BG143,'Station data'!BM143,'Station data'!BS143,'Station data'!BY143,'Station data'!CE143,'Station data'!CK143,'Station data'!CQ143,'Station data'!CW143,'Station data'!DC143,'Station data'!DI143,'Station data'!DO143,'Station data'!DU143,'Station data'!EA143,'Station data'!EG143,'Station data'!EM143,'Station data'!ES143,'Station data'!EY143,'Station data'!FE143)</f>
        <v>43.9333333333333</v>
      </c>
      <c r="F142" s="71">
        <f>AVERAGE('Station data'!F143,'Station data'!L143,'Station data'!R143,'Station data'!X143,'Station data'!AD143,'Station data'!AJ143,'Station data'!AV143,'Station data'!AP143,'Station data'!BB143,'Station data'!BH143,'Station data'!BN143,'Station data'!BT143,'Station data'!BZ143,'Station data'!CF143,'Station data'!CL143,'Station data'!CR143,'Station data'!CX143,'Station data'!DD143,'Station data'!DJ143,'Station data'!DP143,'Station data'!DV143,'Station data'!EB143,'Station data'!EH143,'Station data'!EN143,'Station data'!ET143,'Station data'!EZ143,'Station data'!FF143)</f>
        <v>96.89</v>
      </c>
    </row>
    <row r="143" ht="21.95" customHeight="1">
      <c r="A143" s="39">
        <v>1996</v>
      </c>
      <c r="B143" s="93">
        <f>AVERAGE('Station data'!B144,'Station data'!H144,'Station data'!N144,'Station data'!T144,'Station data'!Z144,'Station data'!AF144,'Station data'!AR144,'Station data'!AL144,'Station data'!AX144,'Station data'!BD144,'Station data'!BJ144,'Station data'!BP144,'Station data'!BV144,'Station data'!CB144,'Station data'!CH144,'Station data'!CN144,'Station data'!CT144,'Station data'!CZ144,'Station data'!DF144,'Station data'!DL144,'Station data'!DR144,'Station data'!DX144,'Station data'!ED144,'Station data'!EJ144,'Station data'!EP144,'Station data'!EV144,'Station data'!FB144)</f>
        <v>90.7037037037037</v>
      </c>
      <c r="C143" s="69">
        <f>AVERAGE('Station data'!C144,'Station data'!I144,'Station data'!O144,'Station data'!U144,'Station data'!AA144,'Station data'!AG144,'Station data'!AS144,'Station data'!AM144,'Station data'!AY144,'Station data'!BE144,'Station data'!BK144,'Station data'!BQ144,'Station data'!BW144,'Station data'!CC144,'Station data'!CI144,'Station data'!CO144,'Station data'!CU144,'Station data'!DA144,'Station data'!DG144,'Station data'!DM144,'Station data'!DS144,'Station data'!DY144,'Station data'!EE144,'Station data'!EK144,'Station data'!EQ144,'Station data'!EW144,'Station data'!FC144)</f>
        <v>1040.622222222220</v>
      </c>
      <c r="D143" s="69">
        <f>AVERAGE('Station data'!D144,'Station data'!J144,'Station data'!P144,'Station data'!V144,'Station data'!AB144,'Station data'!AH144,'Station data'!AT144,'Station data'!AN144,'Station data'!AZ144,'Station data'!BF144,'Station data'!BL144,'Station data'!BR144,'Station data'!BX144,'Station data'!CD144,'Station data'!CJ144,'Station data'!CP144,'Station data'!CV144,'Station data'!DB144,'Station data'!DH144,'Station data'!DN144,'Station data'!DT144,'Station data'!DZ144,'Station data'!EF144,'Station data'!EL144,'Station data'!ER144,'Station data'!EX144,'Station data'!FD144)</f>
        <v>1.22222222222222</v>
      </c>
      <c r="E143" s="69">
        <f>AVERAGE('Station data'!E144,'Station data'!K144,'Station data'!Q144,'Station data'!W144,'Station data'!AC144,'Station data'!AI144,'Station data'!AU144,'Station data'!AO144,'Station data'!BA144,'Station data'!BG144,'Station data'!BM144,'Station data'!BS144,'Station data'!BY144,'Station data'!CE144,'Station data'!CK144,'Station data'!CQ144,'Station data'!CW144,'Station data'!DC144,'Station data'!DI144,'Station data'!DO144,'Station data'!DU144,'Station data'!EA144,'Station data'!EG144,'Station data'!EM144,'Station data'!ES144,'Station data'!EY144,'Station data'!FE144)</f>
        <v>136.970370370370</v>
      </c>
      <c r="F143" s="71">
        <f>AVERAGE('Station data'!F144,'Station data'!L144,'Station data'!R144,'Station data'!X144,'Station data'!AD144,'Station data'!AJ144,'Station data'!AV144,'Station data'!AP144,'Station data'!BB144,'Station data'!BH144,'Station data'!BN144,'Station data'!BT144,'Station data'!BZ144,'Station data'!CF144,'Station data'!CL144,'Station data'!CR144,'Station data'!CX144,'Station data'!DD144,'Station data'!DJ144,'Station data'!DP144,'Station data'!DV144,'Station data'!EB144,'Station data'!EH144,'Station data'!EN144,'Station data'!ET144,'Station data'!EZ144,'Station data'!FF144)</f>
        <v>100.849607843137</v>
      </c>
    </row>
    <row r="144" ht="21.95" customHeight="1">
      <c r="A144" s="39">
        <v>1997</v>
      </c>
      <c r="B144" s="93">
        <f>AVERAGE('Station data'!B145,'Station data'!H145,'Station data'!N145,'Station data'!T145,'Station data'!Z145,'Station data'!AF145,'Station data'!AR145,'Station data'!AL145,'Station data'!AX145,'Station data'!BD145,'Station data'!BJ145,'Station data'!BP145,'Station data'!BV145,'Station data'!CB145,'Station data'!CH145,'Station data'!CN145,'Station data'!CT145,'Station data'!CZ145,'Station data'!DF145,'Station data'!DL145,'Station data'!DR145,'Station data'!DX145,'Station data'!ED145,'Station data'!EJ145,'Station data'!EP145,'Station data'!EV145,'Station data'!FB145)</f>
        <v>91.7777777777778</v>
      </c>
      <c r="C144" s="69">
        <f>AVERAGE('Station data'!C145,'Station data'!I145,'Station data'!O145,'Station data'!U145,'Station data'!AA145,'Station data'!AG145,'Station data'!AS145,'Station data'!AM145,'Station data'!AY145,'Station data'!BE145,'Station data'!BK145,'Station data'!BQ145,'Station data'!BW145,'Station data'!CC145,'Station data'!CI145,'Station data'!CO145,'Station data'!CU145,'Station data'!DA145,'Station data'!DG145,'Station data'!DM145,'Station data'!DS145,'Station data'!DY145,'Station data'!EE145,'Station data'!EK145,'Station data'!EQ145,'Station data'!EW145,'Station data'!FC145)</f>
        <v>794.337037037037</v>
      </c>
      <c r="D144" s="69">
        <f>AVERAGE('Station data'!D145,'Station data'!J145,'Station data'!P145,'Station data'!V145,'Station data'!AB145,'Station data'!AH145,'Station data'!AT145,'Station data'!AN145,'Station data'!AZ145,'Station data'!BF145,'Station data'!BL145,'Station data'!BR145,'Station data'!BX145,'Station data'!CD145,'Station data'!CJ145,'Station data'!CP145,'Station data'!CV145,'Station data'!DB145,'Station data'!DH145,'Station data'!DN145,'Station data'!DT145,'Station data'!DZ145,'Station data'!EF145,'Station data'!EL145,'Station data'!ER145,'Station data'!EX145,'Station data'!FD145)</f>
        <v>0.333333333333333</v>
      </c>
      <c r="E144" s="69">
        <f>AVERAGE('Station data'!E145,'Station data'!K145,'Station data'!Q145,'Station data'!W145,'Station data'!AC145,'Station data'!AI145,'Station data'!AU145,'Station data'!AO145,'Station data'!BA145,'Station data'!BG145,'Station data'!BM145,'Station data'!BS145,'Station data'!BY145,'Station data'!CE145,'Station data'!CK145,'Station data'!CQ145,'Station data'!CW145,'Station data'!DC145,'Station data'!DI145,'Station data'!DO145,'Station data'!DU145,'Station data'!EA145,'Station data'!EG145,'Station data'!EM145,'Station data'!ES145,'Station data'!EY145,'Station data'!FE145)</f>
        <v>27.3481481481481</v>
      </c>
      <c r="F144" s="71">
        <f>AVERAGE('Station data'!F145,'Station data'!L145,'Station data'!R145,'Station data'!X145,'Station data'!AD145,'Station data'!AJ145,'Station data'!AV145,'Station data'!AP145,'Station data'!BB145,'Station data'!BH145,'Station data'!BN145,'Station data'!BT145,'Station data'!BZ145,'Station data'!CF145,'Station data'!CL145,'Station data'!CR145,'Station data'!CX145,'Station data'!DD145,'Station data'!DJ145,'Station data'!DP145,'Station data'!DV145,'Station data'!EB145,'Station data'!EH145,'Station data'!EN145,'Station data'!ET145,'Station data'!EZ145,'Station data'!FF145)</f>
        <v>88.51428571428571</v>
      </c>
    </row>
    <row r="145" ht="21.95" customHeight="1">
      <c r="A145" s="39">
        <v>1998</v>
      </c>
      <c r="B145" s="93">
        <f>AVERAGE('Station data'!B146,'Station data'!H146,'Station data'!N146,'Station data'!T146,'Station data'!Z146,'Station data'!AF146,'Station data'!AR146,'Station data'!AL146,'Station data'!AX146,'Station data'!BD146,'Station data'!BJ146,'Station data'!BP146,'Station data'!BV146,'Station data'!CB146,'Station data'!CH146,'Station data'!CN146,'Station data'!CT146,'Station data'!CZ146,'Station data'!DF146,'Station data'!DL146,'Station data'!DR146,'Station data'!DX146,'Station data'!ED146,'Station data'!EJ146,'Station data'!EP146,'Station data'!EV146,'Station data'!FB146)</f>
        <v>101.925925925926</v>
      </c>
      <c r="C145" s="69">
        <f>AVERAGE('Station data'!C146,'Station data'!I146,'Station data'!O146,'Station data'!U146,'Station data'!AA146,'Station data'!AG146,'Station data'!AS146,'Station data'!AM146,'Station data'!AY146,'Station data'!BE146,'Station data'!BK146,'Station data'!BQ146,'Station data'!BW146,'Station data'!CC146,'Station data'!CI146,'Station data'!CO146,'Station data'!CU146,'Station data'!DA146,'Station data'!DG146,'Station data'!DM146,'Station data'!DS146,'Station data'!DY146,'Station data'!EE146,'Station data'!EK146,'Station data'!EQ146,'Station data'!EW146,'Station data'!FC146)</f>
        <v>873.292592592593</v>
      </c>
      <c r="D145" s="69">
        <f>AVERAGE('Station data'!D146,'Station data'!J146,'Station data'!P146,'Station data'!V146,'Station data'!AB146,'Station data'!AH146,'Station data'!AT146,'Station data'!AN146,'Station data'!AZ146,'Station data'!BF146,'Station data'!BL146,'Station data'!BR146,'Station data'!BX146,'Station data'!CD146,'Station data'!CJ146,'Station data'!CP146,'Station data'!CV146,'Station data'!DB146,'Station data'!DH146,'Station data'!DN146,'Station data'!DT146,'Station data'!DZ146,'Station data'!EF146,'Station data'!EL146,'Station data'!ER146,'Station data'!EX146,'Station data'!FD146)</f>
        <v>0.555555555555556</v>
      </c>
      <c r="E145" s="69">
        <f>AVERAGE('Station data'!E146,'Station data'!K146,'Station data'!Q146,'Station data'!W146,'Station data'!AC146,'Station data'!AI146,'Station data'!AU146,'Station data'!AO146,'Station data'!BA146,'Station data'!BG146,'Station data'!BM146,'Station data'!BS146,'Station data'!BY146,'Station data'!CE146,'Station data'!CK146,'Station data'!CQ146,'Station data'!CW146,'Station data'!DC146,'Station data'!DI146,'Station data'!DO146,'Station data'!DU146,'Station data'!EA146,'Station data'!EG146,'Station data'!EM146,'Station data'!ES146,'Station data'!EY146,'Station data'!FE146)</f>
        <v>39.6074074074074</v>
      </c>
      <c r="F145" s="71">
        <f>AVERAGE('Station data'!F146,'Station data'!L146,'Station data'!R146,'Station data'!X146,'Station data'!AD146,'Station data'!AJ146,'Station data'!AV146,'Station data'!AP146,'Station data'!BB146,'Station data'!BH146,'Station data'!BN146,'Station data'!BT146,'Station data'!BZ146,'Station data'!CF146,'Station data'!CL146,'Station data'!CR146,'Station data'!CX146,'Station data'!DD146,'Station data'!DJ146,'Station data'!DP146,'Station data'!DV146,'Station data'!EB146,'Station data'!EH146,'Station data'!EN146,'Station data'!ET146,'Station data'!EZ146,'Station data'!FF146)</f>
        <v>74.2533333333333</v>
      </c>
    </row>
    <row r="146" ht="21.95" customHeight="1">
      <c r="A146" s="39">
        <v>1999</v>
      </c>
      <c r="B146" s="93">
        <f>AVERAGE('Station data'!B147,'Station data'!H147,'Station data'!N147,'Station data'!T147,'Station data'!Z147,'Station data'!AF147,'Station data'!AR147,'Station data'!AL147,'Station data'!AX147,'Station data'!BD147,'Station data'!BJ147,'Station data'!BP147,'Station data'!BV147,'Station data'!CB147,'Station data'!CH147,'Station data'!CN147,'Station data'!CT147,'Station data'!CZ147,'Station data'!DF147,'Station data'!DL147,'Station data'!DR147,'Station data'!DX147,'Station data'!ED147,'Station data'!EJ147,'Station data'!EP147,'Station data'!EV147,'Station data'!FB147)</f>
        <v>117.629629629630</v>
      </c>
      <c r="C146" s="69">
        <f>AVERAGE('Station data'!C147,'Station data'!I147,'Station data'!O147,'Station data'!U147,'Station data'!AA147,'Station data'!AG147,'Station data'!AS147,'Station data'!AM147,'Station data'!AY147,'Station data'!BE147,'Station data'!BK147,'Station data'!BQ147,'Station data'!BW147,'Station data'!CC147,'Station data'!CI147,'Station data'!CO147,'Station data'!CU147,'Station data'!DA147,'Station data'!DG147,'Station data'!DM147,'Station data'!DS147,'Station data'!DY147,'Station data'!EE147,'Station data'!EK147,'Station data'!EQ147,'Station data'!EW147,'Station data'!FC147)</f>
        <v>1281.966666666670</v>
      </c>
      <c r="D146" s="69">
        <f>AVERAGE('Station data'!D147,'Station data'!J147,'Station data'!P147,'Station data'!V147,'Station data'!AB147,'Station data'!AH147,'Station data'!AT147,'Station data'!AN147,'Station data'!AZ147,'Station data'!BF147,'Station data'!BL147,'Station data'!BR147,'Station data'!BX147,'Station data'!CD147,'Station data'!CJ147,'Station data'!CP147,'Station data'!CV147,'Station data'!DB147,'Station data'!DH147,'Station data'!DN147,'Station data'!DT147,'Station data'!DZ147,'Station data'!EF147,'Station data'!EL147,'Station data'!ER147,'Station data'!EX147,'Station data'!FD147)</f>
        <v>0.7037037037037041</v>
      </c>
      <c r="E146" s="69">
        <f>AVERAGE('Station data'!E147,'Station data'!K147,'Station data'!Q147,'Station data'!W147,'Station data'!AC147,'Station data'!AI147,'Station data'!AU147,'Station data'!AO147,'Station data'!BA147,'Station data'!BG147,'Station data'!BM147,'Station data'!BS147,'Station data'!BY147,'Station data'!CE147,'Station data'!CK147,'Station data'!CQ147,'Station data'!CW147,'Station data'!DC147,'Station data'!DI147,'Station data'!DO147,'Station data'!DU147,'Station data'!EA147,'Station data'!EG147,'Station data'!EM147,'Station data'!ES147,'Station data'!EY147,'Station data'!FE147)</f>
        <v>76.87777777777779</v>
      </c>
      <c r="F146" s="71">
        <f>AVERAGE('Station data'!F147,'Station data'!L147,'Station data'!R147,'Station data'!X147,'Station data'!AD147,'Station data'!AJ147,'Station data'!AV147,'Station data'!AP147,'Station data'!BB147,'Station data'!BH147,'Station data'!BN147,'Station data'!BT147,'Station data'!BZ147,'Station data'!CF147,'Station data'!CL147,'Station data'!CR147,'Station data'!CX147,'Station data'!DD147,'Station data'!DJ147,'Station data'!DP147,'Station data'!DV147,'Station data'!EB147,'Station data'!EH147,'Station data'!EN147,'Station data'!ET147,'Station data'!EZ147,'Station data'!FF147)</f>
        <v>113.536666666667</v>
      </c>
    </row>
    <row r="147" ht="21.95" customHeight="1">
      <c r="A147" s="39">
        <v>2000</v>
      </c>
      <c r="B147" s="93">
        <f>AVERAGE('Station data'!B148,'Station data'!H148,'Station data'!N148,'Station data'!T148,'Station data'!Z148,'Station data'!AF148,'Station data'!AR148,'Station data'!AL148,'Station data'!AX148,'Station data'!BD148,'Station data'!BJ148,'Station data'!BP148,'Station data'!BV148,'Station data'!CB148,'Station data'!CH148,'Station data'!CN148,'Station data'!CT148,'Station data'!CZ148,'Station data'!DF148,'Station data'!DL148,'Station data'!DR148,'Station data'!DX148,'Station data'!ED148,'Station data'!EJ148,'Station data'!EP148,'Station data'!EV148,'Station data'!FB148)</f>
        <v>105.703703703704</v>
      </c>
      <c r="C147" s="69">
        <f>AVERAGE('Station data'!C148,'Station data'!I148,'Station data'!O148,'Station data'!U148,'Station data'!AA148,'Station data'!AG148,'Station data'!AS148,'Station data'!AM148,'Station data'!AY148,'Station data'!BE148,'Station data'!BK148,'Station data'!BQ148,'Station data'!BW148,'Station data'!CC148,'Station data'!CI148,'Station data'!CO148,'Station data'!CU148,'Station data'!DA148,'Station data'!DG148,'Station data'!DM148,'Station data'!DS148,'Station data'!DY148,'Station data'!EE148,'Station data'!EK148,'Station data'!EQ148,'Station data'!EW148,'Station data'!FC148)</f>
        <v>746</v>
      </c>
      <c r="D147" s="69">
        <f>AVERAGE('Station data'!D148,'Station data'!J148,'Station data'!P148,'Station data'!V148,'Station data'!AB148,'Station data'!AH148,'Station data'!AT148,'Station data'!AN148,'Station data'!AZ148,'Station data'!BF148,'Station data'!BL148,'Station data'!BR148,'Station data'!BX148,'Station data'!CD148,'Station data'!CJ148,'Station data'!CP148,'Station data'!CV148,'Station data'!DB148,'Station data'!DH148,'Station data'!DN148,'Station data'!DT148,'Station data'!DZ148,'Station data'!EF148,'Station data'!EL148,'Station data'!ER148,'Station data'!EX148,'Station data'!FD148)</f>
        <v>0.407407407407407</v>
      </c>
      <c r="E147" s="69">
        <f>AVERAGE('Station data'!E148,'Station data'!K148,'Station data'!Q148,'Station data'!W148,'Station data'!AC148,'Station data'!AI148,'Station data'!AU148,'Station data'!AO148,'Station data'!BA148,'Station data'!BG148,'Station data'!BM148,'Station data'!BS148,'Station data'!BY148,'Station data'!CE148,'Station data'!CK148,'Station data'!CQ148,'Station data'!CW148,'Station data'!DC148,'Station data'!DI148,'Station data'!DO148,'Station data'!DU148,'Station data'!EA148,'Station data'!EG148,'Station data'!EM148,'Station data'!ES148,'Station data'!EY148,'Station data'!FE148)</f>
        <v>39.6296296296296</v>
      </c>
      <c r="F147" s="71">
        <f>AVERAGE('Station data'!F148,'Station data'!L148,'Station data'!R148,'Station data'!X148,'Station data'!AD148,'Station data'!AJ148,'Station data'!AV148,'Station data'!AP148,'Station data'!BB148,'Station data'!BH148,'Station data'!BN148,'Station data'!BT148,'Station data'!BZ148,'Station data'!CF148,'Station data'!CL148,'Station data'!CR148,'Station data'!CX148,'Station data'!DD148,'Station data'!DJ148,'Station data'!DP148,'Station data'!DV148,'Station data'!EB148,'Station data'!EH148,'Station data'!EN148,'Station data'!ET148,'Station data'!EZ148,'Station data'!FF148)</f>
        <v>95.14375</v>
      </c>
    </row>
    <row r="148" ht="21.95" customHeight="1">
      <c r="A148" s="39">
        <v>2001</v>
      </c>
      <c r="B148" s="93">
        <f>AVERAGE('Station data'!B149,'Station data'!H149,'Station data'!N149,'Station data'!T149,'Station data'!Z149,'Station data'!AF149,'Station data'!AR149,'Station data'!AL149,'Station data'!AX149,'Station data'!BD149,'Station data'!BJ149,'Station data'!BP149,'Station data'!BV149,'Station data'!CB149,'Station data'!CH149,'Station data'!CN149,'Station data'!CT149,'Station data'!CZ149,'Station data'!DF149,'Station data'!DL149,'Station data'!DR149,'Station data'!DX149,'Station data'!ED149,'Station data'!EJ149,'Station data'!EP149,'Station data'!EV149,'Station data'!FB149)</f>
        <v>89.3333333333333</v>
      </c>
      <c r="C148" s="69">
        <f>AVERAGE('Station data'!C149,'Station data'!I149,'Station data'!O149,'Station data'!U149,'Station data'!AA149,'Station data'!AG149,'Station data'!AS149,'Station data'!AM149,'Station data'!AY149,'Station data'!BE149,'Station data'!BK149,'Station data'!BQ149,'Station data'!BW149,'Station data'!CC149,'Station data'!CI149,'Station data'!CO149,'Station data'!CU149,'Station data'!DA149,'Station data'!DG149,'Station data'!DM149,'Station data'!DS149,'Station data'!DY149,'Station data'!EE149,'Station data'!EK149,'Station data'!EQ149,'Station data'!EW149,'Station data'!FC149)</f>
        <v>843.866666666667</v>
      </c>
      <c r="D148" s="69">
        <f>AVERAGE('Station data'!D149,'Station data'!J149,'Station data'!P149,'Station data'!V149,'Station data'!AB149,'Station data'!AH149,'Station data'!AT149,'Station data'!AN149,'Station data'!AZ149,'Station data'!BF149,'Station data'!BL149,'Station data'!BR149,'Station data'!BX149,'Station data'!CD149,'Station data'!CJ149,'Station data'!CP149,'Station data'!CV149,'Station data'!DB149,'Station data'!DH149,'Station data'!DN149,'Station data'!DT149,'Station data'!DZ149,'Station data'!EF149,'Station data'!EL149,'Station data'!ER149,'Station data'!EX149,'Station data'!FD149)</f>
        <v>1.37037037037037</v>
      </c>
      <c r="E148" s="69">
        <f>AVERAGE('Station data'!E149,'Station data'!K149,'Station data'!Q149,'Station data'!W149,'Station data'!AC149,'Station data'!AI149,'Station data'!AU149,'Station data'!AO149,'Station data'!BA149,'Station data'!BG149,'Station data'!BM149,'Station data'!BS149,'Station data'!BY149,'Station data'!CE149,'Station data'!CK149,'Station data'!CQ149,'Station data'!CW149,'Station data'!DC149,'Station data'!DI149,'Station data'!DO149,'Station data'!DU149,'Station data'!EA149,'Station data'!EG149,'Station data'!EM149,'Station data'!ES149,'Station data'!EY149,'Station data'!FE149)</f>
        <v>178.740740740741</v>
      </c>
      <c r="F148" s="71">
        <f>AVERAGE('Station data'!F149,'Station data'!L149,'Station data'!R149,'Station data'!X149,'Station data'!AD149,'Station data'!AJ149,'Station data'!AV149,'Station data'!AP149,'Station data'!BB149,'Station data'!BH149,'Station data'!BN149,'Station data'!BT149,'Station data'!BZ149,'Station data'!CF149,'Station data'!CL149,'Station data'!CR149,'Station data'!CX149,'Station data'!DD149,'Station data'!DJ149,'Station data'!DP149,'Station data'!DV149,'Station data'!EB149,'Station data'!EH149,'Station data'!EN149,'Station data'!ET149,'Station data'!EZ149,'Station data'!FF149)</f>
        <v>128.342424242424</v>
      </c>
    </row>
    <row r="149" ht="21.95" customHeight="1">
      <c r="A149" s="39">
        <v>2002</v>
      </c>
      <c r="B149" s="93">
        <f>AVERAGE('Station data'!B150,'Station data'!H150,'Station data'!N150,'Station data'!T150,'Station data'!Z150,'Station data'!AF150,'Station data'!AR150,'Station data'!AL150,'Station data'!AX150,'Station data'!BD150,'Station data'!BJ150,'Station data'!BP150,'Station data'!BV150,'Station data'!CB150,'Station data'!CH150,'Station data'!CN150,'Station data'!CT150,'Station data'!CZ150,'Station data'!DF150,'Station data'!DL150,'Station data'!DR150,'Station data'!DX150,'Station data'!ED150,'Station data'!EJ150,'Station data'!EP150,'Station data'!EV150,'Station data'!FB150)</f>
        <v>78.4444444444444</v>
      </c>
      <c r="C149" s="69">
        <f>AVERAGE('Station data'!C150,'Station data'!I150,'Station data'!O150,'Station data'!U150,'Station data'!AA150,'Station data'!AG150,'Station data'!AS150,'Station data'!AM150,'Station data'!AY150,'Station data'!BE150,'Station data'!BK150,'Station data'!BQ150,'Station data'!BW150,'Station data'!CC150,'Station data'!CI150,'Station data'!CO150,'Station data'!CU150,'Station data'!DA150,'Station data'!DG150,'Station data'!DM150,'Station data'!DS150,'Station data'!DY150,'Station data'!EE150,'Station data'!EK150,'Station data'!EQ150,'Station data'!EW150,'Station data'!FC150)</f>
        <v>590.451851851852</v>
      </c>
      <c r="D149" s="69">
        <f>AVERAGE('Station data'!D150,'Station data'!J150,'Station data'!P150,'Station data'!V150,'Station data'!AB150,'Station data'!AH150,'Station data'!AT150,'Station data'!AN150,'Station data'!AZ150,'Station data'!BF150,'Station data'!BL150,'Station data'!BR150,'Station data'!BX150,'Station data'!CD150,'Station data'!CJ150,'Station data'!CP150,'Station data'!CV150,'Station data'!DB150,'Station data'!DH150,'Station data'!DN150,'Station data'!DT150,'Station data'!DZ150,'Station data'!EF150,'Station data'!EL150,'Station data'!ER150,'Station data'!EX150,'Station data'!FD150)</f>
        <v>0.222222222222222</v>
      </c>
      <c r="E149" s="69">
        <f>AVERAGE('Station data'!E150,'Station data'!K150,'Station data'!Q150,'Station data'!W150,'Station data'!AC150,'Station data'!AI150,'Station data'!AU150,'Station data'!AO150,'Station data'!BA150,'Station data'!BG150,'Station data'!BM150,'Station data'!BS150,'Station data'!BY150,'Station data'!CE150,'Station data'!CK150,'Station data'!CQ150,'Station data'!CW150,'Station data'!DC150,'Station data'!DI150,'Station data'!DO150,'Station data'!DU150,'Station data'!EA150,'Station data'!EG150,'Station data'!EM150,'Station data'!ES150,'Station data'!EY150,'Station data'!FE150)</f>
        <v>19.2518518518519</v>
      </c>
      <c r="F149" s="71">
        <f>AVERAGE('Station data'!F150,'Station data'!L150,'Station data'!R150,'Station data'!X150,'Station data'!AD150,'Station data'!AJ150,'Station data'!AV150,'Station data'!AP150,'Station data'!BB150,'Station data'!BH150,'Station data'!BN150,'Station data'!BT150,'Station data'!BZ150,'Station data'!CF150,'Station data'!CL150,'Station data'!CR150,'Station data'!CX150,'Station data'!DD150,'Station data'!DJ150,'Station data'!DP150,'Station data'!DV150,'Station data'!EB150,'Station data'!EH150,'Station data'!EN150,'Station data'!ET150,'Station data'!EZ150,'Station data'!FF150)</f>
        <v>86.6333333333333</v>
      </c>
    </row>
    <row r="150" ht="21.95" customHeight="1">
      <c r="A150" s="39">
        <v>2003</v>
      </c>
      <c r="B150" s="93">
        <f>AVERAGE('Station data'!B151,'Station data'!H151,'Station data'!N151,'Station data'!T151,'Station data'!Z151,'Station data'!AF151,'Station data'!AR151,'Station data'!AL151,'Station data'!AX151,'Station data'!BD151,'Station data'!BJ151,'Station data'!BP151,'Station data'!BV151,'Station data'!CB151,'Station data'!CH151,'Station data'!CN151,'Station data'!CT151,'Station data'!CZ151,'Station data'!DF151,'Station data'!DL151,'Station data'!DR151,'Station data'!DX151,'Station data'!ED151,'Station data'!EJ151,'Station data'!EP151,'Station data'!EV151,'Station data'!FB151)</f>
        <v>103.740740740741</v>
      </c>
      <c r="C150" s="69">
        <f>AVERAGE('Station data'!C151,'Station data'!I151,'Station data'!O151,'Station data'!U151,'Station data'!AA151,'Station data'!AG151,'Station data'!AS151,'Station data'!AM151,'Station data'!AY151,'Station data'!BE151,'Station data'!BK151,'Station data'!BQ151,'Station data'!BW151,'Station data'!CC151,'Station data'!CI151,'Station data'!CO151,'Station data'!CU151,'Station data'!DA151,'Station data'!DG151,'Station data'!DM151,'Station data'!DS151,'Station data'!DY151,'Station data'!EE151,'Station data'!EK151,'Station data'!EQ151,'Station data'!EW151,'Station data'!FC151)</f>
        <v>876.570370370370</v>
      </c>
      <c r="D150" s="69">
        <f>AVERAGE('Station data'!D151,'Station data'!J151,'Station data'!P151,'Station data'!V151,'Station data'!AB151,'Station data'!AH151,'Station data'!AT151,'Station data'!AN151,'Station data'!AZ151,'Station data'!BF151,'Station data'!BL151,'Station data'!BR151,'Station data'!BX151,'Station data'!CD151,'Station data'!CJ151,'Station data'!CP151,'Station data'!CV151,'Station data'!DB151,'Station data'!DH151,'Station data'!DN151,'Station data'!DT151,'Station data'!DZ151,'Station data'!EF151,'Station data'!EL151,'Station data'!ER151,'Station data'!EX151,'Station data'!FD151)</f>
        <v>1.03703703703704</v>
      </c>
      <c r="E150" s="69">
        <f>AVERAGE('Station data'!E151,'Station data'!K151,'Station data'!Q151,'Station data'!W151,'Station data'!AC151,'Station data'!AI151,'Station data'!AU151,'Station data'!AO151,'Station data'!BA151,'Station data'!BG151,'Station data'!BM151,'Station data'!BS151,'Station data'!BY151,'Station data'!CE151,'Station data'!CK151,'Station data'!CQ151,'Station data'!CW151,'Station data'!DC151,'Station data'!DI151,'Station data'!DO151,'Station data'!DU151,'Station data'!EA151,'Station data'!EG151,'Station data'!EM151,'Station data'!ES151,'Station data'!EY151,'Station data'!FE151)</f>
        <v>103.055555555556</v>
      </c>
      <c r="F150" s="71">
        <f>AVERAGE('Station data'!F151,'Station data'!L151,'Station data'!R151,'Station data'!X151,'Station data'!AD151,'Station data'!AJ151,'Station data'!AV151,'Station data'!AP151,'Station data'!BB151,'Station data'!BH151,'Station data'!BN151,'Station data'!BT151,'Station data'!BZ151,'Station data'!CF151,'Station data'!CL151,'Station data'!CR151,'Station data'!CX151,'Station data'!DD151,'Station data'!DJ151,'Station data'!DP151,'Station data'!DV151,'Station data'!EB151,'Station data'!EH151,'Station data'!EN151,'Station data'!ET151,'Station data'!EZ151,'Station data'!FF151)</f>
        <v>99.20999999999999</v>
      </c>
    </row>
    <row r="151" ht="21.95" customHeight="1">
      <c r="A151" s="39">
        <v>2004</v>
      </c>
      <c r="B151" s="93">
        <f>AVERAGE('Station data'!B152,'Station data'!H152,'Station data'!N152,'Station data'!T152,'Station data'!Z152,'Station data'!AF152,'Station data'!AR152,'Station data'!AL152,'Station data'!AX152,'Station data'!BD152,'Station data'!BJ152,'Station data'!BP152,'Station data'!BV152,'Station data'!CB152,'Station data'!CH152,'Station data'!CN152,'Station data'!CT152,'Station data'!CZ152,'Station data'!DF152,'Station data'!DL152,'Station data'!DR152,'Station data'!DX152,'Station data'!ED152,'Station data'!EJ152,'Station data'!EP152,'Station data'!EV152,'Station data'!FB152)</f>
        <v>89.2962962962963</v>
      </c>
      <c r="C151" s="69">
        <f>AVERAGE('Station data'!C152,'Station data'!I152,'Station data'!O152,'Station data'!U152,'Station data'!AA152,'Station data'!AG152,'Station data'!AS152,'Station data'!AM152,'Station data'!AY152,'Station data'!BE152,'Station data'!BK152,'Station data'!BQ152,'Station data'!BW152,'Station data'!CC152,'Station data'!CI152,'Station data'!CO152,'Station data'!CU152,'Station data'!DA152,'Station data'!DG152,'Station data'!DM152,'Station data'!DS152,'Station data'!DY152,'Station data'!EE152,'Station data'!EK152,'Station data'!EQ152,'Station data'!EW152,'Station data'!FC152)</f>
        <v>903.929629629630</v>
      </c>
      <c r="D151" s="69">
        <f>AVERAGE('Station data'!D152,'Station data'!J152,'Station data'!P152,'Station data'!V152,'Station data'!AB152,'Station data'!AH152,'Station data'!AT152,'Station data'!AN152,'Station data'!AZ152,'Station data'!BF152,'Station data'!BL152,'Station data'!BR152,'Station data'!BX152,'Station data'!CD152,'Station data'!CJ152,'Station data'!CP152,'Station data'!CV152,'Station data'!DB152,'Station data'!DH152,'Station data'!DN152,'Station data'!DT152,'Station data'!DZ152,'Station data'!EF152,'Station data'!EL152,'Station data'!ER152,'Station data'!EX152,'Station data'!FD152)</f>
        <v>1.22222222222222</v>
      </c>
      <c r="E151" s="69">
        <f>AVERAGE('Station data'!E152,'Station data'!K152,'Station data'!Q152,'Station data'!W152,'Station data'!AC152,'Station data'!AI152,'Station data'!AU152,'Station data'!AO152,'Station data'!BA152,'Station data'!BG152,'Station data'!BM152,'Station data'!BS152,'Station data'!BY152,'Station data'!CE152,'Station data'!CK152,'Station data'!CQ152,'Station data'!CW152,'Station data'!DC152,'Station data'!DI152,'Station data'!DO152,'Station data'!DU152,'Station data'!EA152,'Station data'!EG152,'Station data'!EM152,'Station data'!ES152,'Station data'!EY152,'Station data'!FE152)</f>
        <v>139.655555555556</v>
      </c>
      <c r="F151" s="71">
        <f>AVERAGE('Station data'!F152,'Station data'!L152,'Station data'!R152,'Station data'!X152,'Station data'!AD152,'Station data'!AJ152,'Station data'!AV152,'Station data'!AP152,'Station data'!BB152,'Station data'!BH152,'Station data'!BN152,'Station data'!BT152,'Station data'!BZ152,'Station data'!CF152,'Station data'!CL152,'Station data'!CR152,'Station data'!CX152,'Station data'!DD152,'Station data'!DJ152,'Station data'!DP152,'Station data'!DV152,'Station data'!EB152,'Station data'!EH152,'Station data'!EN152,'Station data'!ET152,'Station data'!EZ152,'Station data'!FF152)</f>
        <v>107.847807017544</v>
      </c>
    </row>
    <row r="152" ht="21.95" customHeight="1">
      <c r="A152" s="39">
        <v>2005</v>
      </c>
      <c r="B152" s="93">
        <f>AVERAGE('Station data'!B153,'Station data'!H153,'Station data'!N153,'Station data'!T153,'Station data'!Z153,'Station data'!AF153,'Station data'!AR153,'Station data'!AL153,'Station data'!AX153,'Station data'!BD153,'Station data'!BJ153,'Station data'!BP153,'Station data'!BV153,'Station data'!CB153,'Station data'!CH153,'Station data'!CN153,'Station data'!CT153,'Station data'!CZ153,'Station data'!DF153,'Station data'!DL153,'Station data'!DR153,'Station data'!DX153,'Station data'!ED153,'Station data'!EJ153,'Station data'!EP153,'Station data'!EV153,'Station data'!FB153)</f>
        <v>100.814814814815</v>
      </c>
      <c r="C152" s="69">
        <f>AVERAGE('Station data'!C153,'Station data'!I153,'Station data'!O153,'Station data'!U153,'Station data'!AA153,'Station data'!AG153,'Station data'!AS153,'Station data'!AM153,'Station data'!AY153,'Station data'!BE153,'Station data'!BK153,'Station data'!BQ153,'Station data'!BW153,'Station data'!CC153,'Station data'!CI153,'Station data'!CO153,'Station data'!CU153,'Station data'!DA153,'Station data'!DG153,'Station data'!DM153,'Station data'!DS153,'Station data'!DY153,'Station data'!EE153,'Station data'!EK153,'Station data'!EQ153,'Station data'!EW153,'Station data'!FC153)</f>
        <v>803.140740740741</v>
      </c>
      <c r="D152" s="69">
        <f>AVERAGE('Station data'!D153,'Station data'!J153,'Station data'!P153,'Station data'!V153,'Station data'!AB153,'Station data'!AH153,'Station data'!AT153,'Station data'!AN153,'Station data'!AZ153,'Station data'!BF153,'Station data'!BL153,'Station data'!BR153,'Station data'!BX153,'Station data'!CD153,'Station data'!CJ153,'Station data'!CP153,'Station data'!CV153,'Station data'!DB153,'Station data'!DH153,'Station data'!DN153,'Station data'!DT153,'Station data'!DZ153,'Station data'!EF153,'Station data'!EL153,'Station data'!ER153,'Station data'!EX153,'Station data'!FD153)</f>
        <v>0.888888888888889</v>
      </c>
      <c r="E152" s="69">
        <f>AVERAGE('Station data'!E153,'Station data'!K153,'Station data'!Q153,'Station data'!W153,'Station data'!AC153,'Station data'!AI153,'Station data'!AU153,'Station data'!AO153,'Station data'!BA153,'Station data'!BG153,'Station data'!BM153,'Station data'!BS153,'Station data'!BY153,'Station data'!CE153,'Station data'!CK153,'Station data'!CQ153,'Station data'!CW153,'Station data'!DC153,'Station data'!DI153,'Station data'!DO153,'Station data'!DU153,'Station data'!EA153,'Station data'!EG153,'Station data'!EM153,'Station data'!ES153,'Station data'!EY153,'Station data'!FE153)</f>
        <v>114.051851851852</v>
      </c>
      <c r="F152" s="71">
        <f>AVERAGE('Station data'!F153,'Station data'!L153,'Station data'!R153,'Station data'!X153,'Station data'!AD153,'Station data'!AJ153,'Station data'!AV153,'Station data'!AP153,'Station data'!BB153,'Station data'!BH153,'Station data'!BN153,'Station data'!BT153,'Station data'!BZ153,'Station data'!CF153,'Station data'!CL153,'Station data'!CR153,'Station data'!CX153,'Station data'!DD153,'Station data'!DJ153,'Station data'!DP153,'Station data'!DV153,'Station data'!EB153,'Station data'!EH153,'Station data'!EN153,'Station data'!ET153,'Station data'!EZ153,'Station data'!FF153)</f>
        <v>132.606666666667</v>
      </c>
    </row>
    <row r="153" ht="21.95" customHeight="1">
      <c r="A153" s="39">
        <v>2006</v>
      </c>
      <c r="B153" s="93">
        <f>AVERAGE('Station data'!B154,'Station data'!H154,'Station data'!N154,'Station data'!T154,'Station data'!Z154,'Station data'!AF154,'Station data'!AR154,'Station data'!AL154,'Station data'!AX154,'Station data'!BD154,'Station data'!BJ154,'Station data'!BP154,'Station data'!BV154,'Station data'!CB154,'Station data'!CH154,'Station data'!CN154,'Station data'!CT154,'Station data'!CZ154,'Station data'!DF154,'Station data'!DL154,'Station data'!DR154,'Station data'!DX154,'Station data'!ED154,'Station data'!EJ154,'Station data'!EP154,'Station data'!EV154,'Station data'!FB154)</f>
        <v>90.9259259259259</v>
      </c>
      <c r="C153" s="69">
        <f>AVERAGE('Station data'!C154,'Station data'!I154,'Station data'!O154,'Station data'!U154,'Station data'!AA154,'Station data'!AG154,'Station data'!AS154,'Station data'!AM154,'Station data'!AY154,'Station data'!BE154,'Station data'!BK154,'Station data'!BQ154,'Station data'!BW154,'Station data'!CC154,'Station data'!CI154,'Station data'!CO154,'Station data'!CU154,'Station data'!DA154,'Station data'!DG154,'Station data'!DM154,'Station data'!DS154,'Station data'!DY154,'Station data'!EE154,'Station data'!EK154,'Station data'!EQ154,'Station data'!EW154,'Station data'!FC154)</f>
        <v>864.7222222222219</v>
      </c>
      <c r="D153" s="69">
        <f>AVERAGE('Station data'!D154,'Station data'!J154,'Station data'!P154,'Station data'!V154,'Station data'!AB154,'Station data'!AH154,'Station data'!AT154,'Station data'!AN154,'Station data'!AZ154,'Station data'!BF154,'Station data'!BL154,'Station data'!BR154,'Station data'!BX154,'Station data'!CD154,'Station data'!CJ154,'Station data'!CP154,'Station data'!CV154,'Station data'!DB154,'Station data'!DH154,'Station data'!DN154,'Station data'!DT154,'Station data'!DZ154,'Station data'!EF154,'Station data'!EL154,'Station data'!ER154,'Station data'!EX154,'Station data'!FD154)</f>
        <v>0.666666666666667</v>
      </c>
      <c r="E153" s="69">
        <f>AVERAGE('Station data'!E154,'Station data'!K154,'Station data'!Q154,'Station data'!W154,'Station data'!AC154,'Station data'!AI154,'Station data'!AU154,'Station data'!AO154,'Station data'!BA154,'Station data'!BG154,'Station data'!BM154,'Station data'!BS154,'Station data'!BY154,'Station data'!CE154,'Station data'!CK154,'Station data'!CQ154,'Station data'!CW154,'Station data'!DC154,'Station data'!DI154,'Station data'!DO154,'Station data'!DU154,'Station data'!EA154,'Station data'!EG154,'Station data'!EM154,'Station data'!ES154,'Station data'!EY154,'Station data'!FE154)</f>
        <v>108.748148148148</v>
      </c>
      <c r="F153" s="71">
        <f>AVERAGE('Station data'!F154,'Station data'!L154,'Station data'!R154,'Station data'!X154,'Station data'!AD154,'Station data'!AJ154,'Station data'!AV154,'Station data'!AP154,'Station data'!BB154,'Station data'!BH154,'Station data'!BN154,'Station data'!BT154,'Station data'!BZ154,'Station data'!CF154,'Station data'!CL154,'Station data'!CR154,'Station data'!CX154,'Station data'!DD154,'Station data'!DJ154,'Station data'!DP154,'Station data'!DV154,'Station data'!EB154,'Station data'!EH154,'Station data'!EN154,'Station data'!ET154,'Station data'!EZ154,'Station data'!FF154)</f>
        <v>152.292592592593</v>
      </c>
    </row>
    <row r="154" ht="21.95" customHeight="1">
      <c r="A154" s="39">
        <v>2007</v>
      </c>
      <c r="B154" s="93">
        <f>AVERAGE('Station data'!B155,'Station data'!H155,'Station data'!N155,'Station data'!T155,'Station data'!Z155,'Station data'!AF155,'Station data'!AR155,'Station data'!AL155,'Station data'!AX155,'Station data'!BD155,'Station data'!BJ155,'Station data'!BP155,'Station data'!BV155,'Station data'!CB155,'Station data'!CH155,'Station data'!CN155,'Station data'!CT155,'Station data'!CZ155,'Station data'!DF155,'Station data'!DL155,'Station data'!DR155,'Station data'!DX155,'Station data'!ED155,'Station data'!EJ155,'Station data'!EP155,'Station data'!EV155,'Station data'!FB155)</f>
        <v>102.703703703704</v>
      </c>
      <c r="C154" s="69">
        <f>AVERAGE('Station data'!C155,'Station data'!I155,'Station data'!O155,'Station data'!U155,'Station data'!AA155,'Station data'!AG155,'Station data'!AS155,'Station data'!AM155,'Station data'!AY155,'Station data'!BE155,'Station data'!BK155,'Station data'!BQ155,'Station data'!BW155,'Station data'!CC155,'Station data'!CI155,'Station data'!CO155,'Station data'!CU155,'Station data'!DA155,'Station data'!DG155,'Station data'!DM155,'Station data'!DS155,'Station data'!DY155,'Station data'!EE155,'Station data'!EK155,'Station data'!EQ155,'Station data'!EW155,'Station data'!FC155)</f>
        <v>787.892592592593</v>
      </c>
      <c r="D154" s="69">
        <f>AVERAGE('Station data'!D155,'Station data'!J155,'Station data'!P155,'Station data'!V155,'Station data'!AB155,'Station data'!AH155,'Station data'!AT155,'Station data'!AN155,'Station data'!AZ155,'Station data'!BF155,'Station data'!BL155,'Station data'!BR155,'Station data'!BX155,'Station data'!CD155,'Station data'!CJ155,'Station data'!CP155,'Station data'!CV155,'Station data'!DB155,'Station data'!DH155,'Station data'!DN155,'Station data'!DT155,'Station data'!DZ155,'Station data'!EF155,'Station data'!EL155,'Station data'!ER155,'Station data'!EX155,'Station data'!FD155)</f>
        <v>0.592592592592593</v>
      </c>
      <c r="E154" s="69">
        <f>AVERAGE('Station data'!E155,'Station data'!K155,'Station data'!Q155,'Station data'!W155,'Station data'!AC155,'Station data'!AI155,'Station data'!AU155,'Station data'!AO155,'Station data'!BA155,'Station data'!BG155,'Station data'!BM155,'Station data'!BS155,'Station data'!BY155,'Station data'!CE155,'Station data'!CK155,'Station data'!CQ155,'Station data'!CW155,'Station data'!DC155,'Station data'!DI155,'Station data'!DO155,'Station data'!DU155,'Station data'!EA155,'Station data'!EG155,'Station data'!EM155,'Station data'!ES155,'Station data'!EY155,'Station data'!FE155)</f>
        <v>44.3074074074074</v>
      </c>
      <c r="F154" s="71">
        <f>AVERAGE('Station data'!F155,'Station data'!L155,'Station data'!R155,'Station data'!X155,'Station data'!AD155,'Station data'!AJ155,'Station data'!AV155,'Station data'!AP155,'Station data'!BB155,'Station data'!BH155,'Station data'!BN155,'Station data'!BT155,'Station data'!BZ155,'Station data'!CF155,'Station data'!CL155,'Station data'!CR155,'Station data'!CX155,'Station data'!DD155,'Station data'!DJ155,'Station data'!DP155,'Station data'!DV155,'Station data'!EB155,'Station data'!EH155,'Station data'!EN155,'Station data'!ET155,'Station data'!EZ155,'Station data'!FF155)</f>
        <v>77.37916666666671</v>
      </c>
    </row>
    <row r="155" ht="21.95" customHeight="1">
      <c r="A155" s="39">
        <v>2008</v>
      </c>
      <c r="B155" s="93">
        <f>AVERAGE('Station data'!B156,'Station data'!H156,'Station data'!N156,'Station data'!T156,'Station data'!Z156,'Station data'!AF156,'Station data'!AR156,'Station data'!AL156,'Station data'!AX156,'Station data'!BD156,'Station data'!BJ156,'Station data'!BP156,'Station data'!BV156,'Station data'!CB156,'Station data'!CH156,'Station data'!CN156,'Station data'!CT156,'Station data'!CZ156,'Station data'!DF156,'Station data'!DL156,'Station data'!DR156,'Station data'!DX156,'Station data'!ED156,'Station data'!EJ156,'Station data'!EP156,'Station data'!EV156,'Station data'!FB156)</f>
        <v>115.037037037037</v>
      </c>
      <c r="C155" s="69">
        <f>AVERAGE('Station data'!C156,'Station data'!I156,'Station data'!O156,'Station data'!U156,'Station data'!AA156,'Station data'!AG156,'Station data'!AS156,'Station data'!AM156,'Station data'!AY156,'Station data'!BE156,'Station data'!BK156,'Station data'!BQ156,'Station data'!BW156,'Station data'!CC156,'Station data'!CI156,'Station data'!CO156,'Station data'!CU156,'Station data'!DA156,'Station data'!DG156,'Station data'!DM156,'Station data'!DS156,'Station data'!DY156,'Station data'!EE156,'Station data'!EK156,'Station data'!EQ156,'Station data'!EW156,'Station data'!FC156)</f>
        <v>1055.559259259260</v>
      </c>
      <c r="D155" s="69">
        <f>AVERAGE('Station data'!D156,'Station data'!J156,'Station data'!P156,'Station data'!V156,'Station data'!AB156,'Station data'!AH156,'Station data'!AT156,'Station data'!AN156,'Station data'!AZ156,'Station data'!BF156,'Station data'!BL156,'Station data'!BR156,'Station data'!BX156,'Station data'!CD156,'Station data'!CJ156,'Station data'!CP156,'Station data'!CV156,'Station data'!DB156,'Station data'!DH156,'Station data'!DN156,'Station data'!DT156,'Station data'!DZ156,'Station data'!EF156,'Station data'!EL156,'Station data'!ER156,'Station data'!EX156,'Station data'!FD156)</f>
        <v>0.777777777777778</v>
      </c>
      <c r="E155" s="69">
        <f>AVERAGE('Station data'!E156,'Station data'!K156,'Station data'!Q156,'Station data'!W156,'Station data'!AC156,'Station data'!AI156,'Station data'!AU156,'Station data'!AO156,'Station data'!BA156,'Station data'!BG156,'Station data'!BM156,'Station data'!BS156,'Station data'!BY156,'Station data'!CE156,'Station data'!CK156,'Station data'!CQ156,'Station data'!CW156,'Station data'!DC156,'Station data'!DI156,'Station data'!DO156,'Station data'!DU156,'Station data'!EA156,'Station data'!EG156,'Station data'!EM156,'Station data'!ES156,'Station data'!EY156,'Station data'!FE156)</f>
        <v>96.9148148148148</v>
      </c>
      <c r="F155" s="71">
        <f>AVERAGE('Station data'!F156,'Station data'!L156,'Station data'!R156,'Station data'!X156,'Station data'!AD156,'Station data'!AJ156,'Station data'!AV156,'Station data'!AP156,'Station data'!BB156,'Station data'!BH156,'Station data'!BN156,'Station data'!BT156,'Station data'!BZ156,'Station data'!CF156,'Station data'!CL156,'Station data'!CR156,'Station data'!CX156,'Station data'!DD156,'Station data'!DJ156,'Station data'!DP156,'Station data'!DV156,'Station data'!EB156,'Station data'!EH156,'Station data'!EN156,'Station data'!ET156,'Station data'!EZ156,'Station data'!FF156)</f>
        <v>126.78125</v>
      </c>
    </row>
    <row r="156" ht="21.95" customHeight="1">
      <c r="A156" s="39">
        <v>2009</v>
      </c>
      <c r="B156" s="93">
        <f>AVERAGE('Station data'!B157,'Station data'!H157,'Station data'!N157,'Station data'!T157,'Station data'!Z157,'Station data'!AF157,'Station data'!AR157,'Station data'!AL157,'Station data'!AX157,'Station data'!BD157,'Station data'!BJ157,'Station data'!BP157,'Station data'!BV157,'Station data'!CB157,'Station data'!CH157,'Station data'!CN157,'Station data'!CT157,'Station data'!CZ157,'Station data'!DF157,'Station data'!DL157,'Station data'!DR157,'Station data'!DX157,'Station data'!ED157,'Station data'!EJ157,'Station data'!EP157,'Station data'!EV157,'Station data'!FB157)</f>
        <v>99.1481481481481</v>
      </c>
      <c r="C156" s="69">
        <f>AVERAGE('Station data'!C157,'Station data'!I157,'Station data'!O157,'Station data'!U157,'Station data'!AA157,'Station data'!AG157,'Station data'!AS157,'Station data'!AM157,'Station data'!AY157,'Station data'!BE157,'Station data'!BK157,'Station data'!BQ157,'Station data'!BW157,'Station data'!CC157,'Station data'!CI157,'Station data'!CO157,'Station data'!CU157,'Station data'!DA157,'Station data'!DG157,'Station data'!DM157,'Station data'!DS157,'Station data'!DY157,'Station data'!EE157,'Station data'!EK157,'Station data'!EQ157,'Station data'!EW157,'Station data'!FC157)</f>
        <v>953.148148148148</v>
      </c>
      <c r="D156" s="69">
        <f>AVERAGE('Station data'!D157,'Station data'!J157,'Station data'!P157,'Station data'!V157,'Station data'!AB157,'Station data'!AH157,'Station data'!AT157,'Station data'!AN157,'Station data'!AZ157,'Station data'!BF157,'Station data'!BL157,'Station data'!BR157,'Station data'!BX157,'Station data'!CD157,'Station data'!CJ157,'Station data'!CP157,'Station data'!CV157,'Station data'!DB157,'Station data'!DH157,'Station data'!DN157,'Station data'!DT157,'Station data'!DZ157,'Station data'!EF157,'Station data'!EL157,'Station data'!ER157,'Station data'!EX157,'Station data'!FD157)</f>
        <v>0.666666666666667</v>
      </c>
      <c r="E156" s="69">
        <f>AVERAGE('Station data'!E157,'Station data'!K157,'Station data'!Q157,'Station data'!W157,'Station data'!AC157,'Station data'!AI157,'Station data'!AU157,'Station data'!AO157,'Station data'!BA157,'Station data'!BG157,'Station data'!BM157,'Station data'!BS157,'Station data'!BY157,'Station data'!CE157,'Station data'!CK157,'Station data'!CQ157,'Station data'!CW157,'Station data'!DC157,'Station data'!DI157,'Station data'!DO157,'Station data'!DU157,'Station data'!EA157,'Station data'!EG157,'Station data'!EM157,'Station data'!ES157,'Station data'!EY157,'Station data'!FE157)</f>
        <v>86.637037037037</v>
      </c>
      <c r="F156" s="71">
        <f>AVERAGE('Station data'!F157,'Station data'!L157,'Station data'!R157,'Station data'!X157,'Station data'!AD157,'Station data'!AJ157,'Station data'!AV157,'Station data'!AP157,'Station data'!BB157,'Station data'!BH157,'Station data'!BN157,'Station data'!BT157,'Station data'!BZ157,'Station data'!CF157,'Station data'!CL157,'Station data'!CR157,'Station data'!CX157,'Station data'!DD157,'Station data'!DJ157,'Station data'!DP157,'Station data'!DV157,'Station data'!EB157,'Station data'!EH157,'Station data'!EN157,'Station data'!ET157,'Station data'!EZ157,'Station data'!FF157)</f>
        <v>132.644444444444</v>
      </c>
    </row>
    <row r="157" ht="21.95" customHeight="1">
      <c r="A157" s="39">
        <v>2010</v>
      </c>
      <c r="B157" s="93">
        <f>AVERAGE('Station data'!B158,'Station data'!H158,'Station data'!N158,'Station data'!T158,'Station data'!Z158,'Station data'!AF158,'Station data'!AR158,'Station data'!AL158,'Station data'!AX158,'Station data'!BD158,'Station data'!BJ158,'Station data'!BP158,'Station data'!BV158,'Station data'!CB158,'Station data'!CH158,'Station data'!CN158,'Station data'!CT158,'Station data'!CZ158,'Station data'!DF158,'Station data'!DL158,'Station data'!DR158,'Station data'!DX158,'Station data'!ED158,'Station data'!EJ158,'Station data'!EP158,'Station data'!EV158,'Station data'!FB158)</f>
        <v>133</v>
      </c>
      <c r="C157" s="69">
        <f>AVERAGE('Station data'!C158,'Station data'!I158,'Station data'!O158,'Station data'!U158,'Station data'!AA158,'Station data'!AG158,'Station data'!AS158,'Station data'!AM158,'Station data'!AY158,'Station data'!BE158,'Station data'!BK158,'Station data'!BQ158,'Station data'!BW158,'Station data'!CC158,'Station data'!CI158,'Station data'!CO158,'Station data'!CU158,'Station data'!DA158,'Station data'!DG158,'Station data'!DM158,'Station data'!DS158,'Station data'!DY158,'Station data'!EE158,'Station data'!EK158,'Station data'!EQ158,'Station data'!EW158,'Station data'!FC158)</f>
        <v>1322.811111111110</v>
      </c>
      <c r="D157" s="69">
        <f>AVERAGE('Station data'!D158,'Station data'!J158,'Station data'!P158,'Station data'!V158,'Station data'!AB158,'Station data'!AH158,'Station data'!AT158,'Station data'!AN158,'Station data'!AZ158,'Station data'!BF158,'Station data'!BL158,'Station data'!BR158,'Station data'!BX158,'Station data'!CD158,'Station data'!CJ158,'Station data'!CP158,'Station data'!CV158,'Station data'!DB158,'Station data'!DH158,'Station data'!DN158,'Station data'!DT158,'Station data'!DZ158,'Station data'!EF158,'Station data'!EL158,'Station data'!ER158,'Station data'!EX158,'Station data'!FD158)</f>
        <v>1.88888888888889</v>
      </c>
      <c r="E157" s="69">
        <f>AVERAGE('Station data'!E158,'Station data'!K158,'Station data'!Q158,'Station data'!W158,'Station data'!AC158,'Station data'!AI158,'Station data'!AU158,'Station data'!AO158,'Station data'!BA158,'Station data'!BG158,'Station data'!BM158,'Station data'!BS158,'Station data'!BY158,'Station data'!CE158,'Station data'!CK158,'Station data'!CQ158,'Station data'!CW158,'Station data'!DC158,'Station data'!DI158,'Station data'!DO158,'Station data'!DU158,'Station data'!EA158,'Station data'!EG158,'Station data'!EM158,'Station data'!ES158,'Station data'!EY158,'Station data'!FE158)</f>
        <v>200.444444444444</v>
      </c>
      <c r="F157" s="71">
        <f>AVERAGE('Station data'!F158,'Station data'!L158,'Station data'!R158,'Station data'!X158,'Station data'!AD158,'Station data'!AJ158,'Station data'!AV158,'Station data'!AP158,'Station data'!BB158,'Station data'!BH158,'Station data'!BN158,'Station data'!BT158,'Station data'!BZ158,'Station data'!CF158,'Station data'!CL158,'Station data'!CR158,'Station data'!CX158,'Station data'!DD158,'Station data'!DJ158,'Station data'!DP158,'Station data'!DV158,'Station data'!EB158,'Station data'!EH158,'Station data'!EN158,'Station data'!ET158,'Station data'!EZ158,'Station data'!FF158)</f>
        <v>110.524782608696</v>
      </c>
    </row>
    <row r="158" ht="21.95" customHeight="1">
      <c r="A158" s="39">
        <v>2011</v>
      </c>
      <c r="B158" s="93">
        <f>AVERAGE('Station data'!B159,'Station data'!H159,'Station data'!N159,'Station data'!T159,'Station data'!Z159,'Station data'!AF159,'Station data'!AR159,'Station data'!AL159,'Station data'!AX159,'Station data'!BD159,'Station data'!BJ159,'Station data'!BP159,'Station data'!BV159,'Station data'!CB159,'Station data'!CH159,'Station data'!CN159,'Station data'!CT159,'Station data'!CZ159,'Station data'!DF159,'Station data'!DL159,'Station data'!DR159,'Station data'!DX159,'Station data'!ED159,'Station data'!EJ159,'Station data'!EP159,'Station data'!EV159,'Station data'!FB159)</f>
        <v>115.851851851852</v>
      </c>
      <c r="C158" s="69">
        <f>AVERAGE('Station data'!C159,'Station data'!I159,'Station data'!O159,'Station data'!U159,'Station data'!AA159,'Station data'!AG159,'Station data'!AS159,'Station data'!AM159,'Station data'!AY159,'Station data'!BE159,'Station data'!BK159,'Station data'!BQ159,'Station data'!BW159,'Station data'!CC159,'Station data'!CI159,'Station data'!CO159,'Station data'!CU159,'Station data'!DA159,'Station data'!DG159,'Station data'!DM159,'Station data'!DS159,'Station data'!DY159,'Station data'!EE159,'Station data'!EK159,'Station data'!EQ159,'Station data'!EW159,'Station data'!FC159)</f>
        <v>1041.355555555560</v>
      </c>
      <c r="D158" s="69">
        <f>AVERAGE('Station data'!D159,'Station data'!J159,'Station data'!P159,'Station data'!V159,'Station data'!AB159,'Station data'!AH159,'Station data'!AT159,'Station data'!AN159,'Station data'!AZ159,'Station data'!BF159,'Station data'!BL159,'Station data'!BR159,'Station data'!BX159,'Station data'!CD159,'Station data'!CJ159,'Station data'!CP159,'Station data'!CV159,'Station data'!DB159,'Station data'!DH159,'Station data'!DN159,'Station data'!DT159,'Station data'!DZ159,'Station data'!EF159,'Station data'!EL159,'Station data'!ER159,'Station data'!EX159,'Station data'!FD159)</f>
        <v>0.851851851851852</v>
      </c>
      <c r="E158" s="69">
        <f>AVERAGE('Station data'!E159,'Station data'!K159,'Station data'!Q159,'Station data'!W159,'Station data'!AC159,'Station data'!AI159,'Station data'!AU159,'Station data'!AO159,'Station data'!BA159,'Station data'!BG159,'Station data'!BM159,'Station data'!BS159,'Station data'!BY159,'Station data'!CE159,'Station data'!CK159,'Station data'!CQ159,'Station data'!CW159,'Station data'!DC159,'Station data'!DI159,'Station data'!DO159,'Station data'!DU159,'Station data'!EA159,'Station data'!EG159,'Station data'!EM159,'Station data'!ES159,'Station data'!EY159,'Station data'!FE159)</f>
        <v>84.0296296296296</v>
      </c>
      <c r="F158" s="71">
        <f>AVERAGE('Station data'!F159,'Station data'!L159,'Station data'!R159,'Station data'!X159,'Station data'!AD159,'Station data'!AJ159,'Station data'!AV159,'Station data'!AP159,'Station data'!BB159,'Station data'!BH159,'Station data'!BN159,'Station data'!BT159,'Station data'!BZ159,'Station data'!CF159,'Station data'!CL159,'Station data'!CR159,'Station data'!CX159,'Station data'!DD159,'Station data'!DJ159,'Station data'!DP159,'Station data'!DV159,'Station data'!EB159,'Station data'!EH159,'Station data'!EN159,'Station data'!ET159,'Station data'!EZ159,'Station data'!FF159)</f>
        <v>91.50104166666669</v>
      </c>
    </row>
    <row r="159" ht="21.95" customHeight="1">
      <c r="A159" s="39">
        <v>2012</v>
      </c>
      <c r="B159" s="93">
        <f>AVERAGE('Station data'!B160,'Station data'!H160,'Station data'!N160,'Station data'!T160,'Station data'!Z160,'Station data'!AF160,'Station data'!AR160,'Station data'!AL160,'Station data'!AX160,'Station data'!BD160,'Station data'!BJ160,'Station data'!BP160,'Station data'!BV160,'Station data'!CB160,'Station data'!CH160,'Station data'!CN160,'Station data'!CT160,'Station data'!CZ160,'Station data'!DF160,'Station data'!DL160,'Station data'!DR160,'Station data'!DX160,'Station data'!ED160,'Station data'!EJ160,'Station data'!EP160,'Station data'!EV160,'Station data'!FB160)</f>
        <v>108.333333333333</v>
      </c>
      <c r="C159" s="69">
        <f>AVERAGE('Station data'!C160,'Station data'!I160,'Station data'!O160,'Station data'!U160,'Station data'!AA160,'Station data'!AG160,'Station data'!AS160,'Station data'!AM160,'Station data'!AY160,'Station data'!BE160,'Station data'!BK160,'Station data'!BQ160,'Station data'!BW160,'Station data'!CC160,'Station data'!CI160,'Station data'!CO160,'Station data'!CU160,'Station data'!DA160,'Station data'!DG160,'Station data'!DM160,'Station data'!DS160,'Station data'!DY160,'Station data'!EE160,'Station data'!EK160,'Station data'!EQ160,'Station data'!EW160,'Station data'!FC160)</f>
        <v>983.1</v>
      </c>
      <c r="D159" s="69">
        <f>AVERAGE('Station data'!D160,'Station data'!J160,'Station data'!P160,'Station data'!V160,'Station data'!AB160,'Station data'!AH160,'Station data'!AT160,'Station data'!AN160,'Station data'!AZ160,'Station data'!BF160,'Station data'!BL160,'Station data'!BR160,'Station data'!BX160,'Station data'!CD160,'Station data'!CJ160,'Station data'!CP160,'Station data'!CV160,'Station data'!DB160,'Station data'!DH160,'Station data'!DN160,'Station data'!DT160,'Station data'!DZ160,'Station data'!EF160,'Station data'!EL160,'Station data'!ER160,'Station data'!EX160,'Station data'!FD160)</f>
        <v>1</v>
      </c>
      <c r="E159" s="69">
        <f>AVERAGE('Station data'!E160,'Station data'!K160,'Station data'!Q160,'Station data'!W160,'Station data'!AC160,'Station data'!AI160,'Station data'!AU160,'Station data'!AO160,'Station data'!BA160,'Station data'!BG160,'Station data'!BM160,'Station data'!BS160,'Station data'!BY160,'Station data'!CE160,'Station data'!CK160,'Station data'!CQ160,'Station data'!CW160,'Station data'!DC160,'Station data'!DI160,'Station data'!DO160,'Station data'!DU160,'Station data'!EA160,'Station data'!EG160,'Station data'!EM160,'Station data'!ES160,'Station data'!EY160,'Station data'!FE160)</f>
        <v>110.003703703704</v>
      </c>
      <c r="F159" s="71">
        <f>AVERAGE('Station data'!F160,'Station data'!L160,'Station data'!R160,'Station data'!X160,'Station data'!AD160,'Station data'!AJ160,'Station data'!AV160,'Station data'!AP160,'Station data'!BB160,'Station data'!BH160,'Station data'!BN160,'Station data'!BT160,'Station data'!BZ160,'Station data'!CF160,'Station data'!CL160,'Station data'!CR160,'Station data'!CX160,'Station data'!DD160,'Station data'!DJ160,'Station data'!DP160,'Station data'!DV160,'Station data'!EB160,'Station data'!EH160,'Station data'!EN160,'Station data'!ET160,'Station data'!EZ160,'Station data'!FF160)</f>
        <v>110.795370370370</v>
      </c>
    </row>
    <row r="160" ht="21.95" customHeight="1">
      <c r="A160" s="39">
        <v>2013</v>
      </c>
      <c r="B160" s="93">
        <f>AVERAGE('Station data'!B161,'Station data'!H161,'Station data'!N161,'Station data'!T161,'Station data'!Z161,'Station data'!AF161,'Station data'!AR161,'Station data'!AL161,'Station data'!AX161,'Station data'!BD161,'Station data'!BJ161,'Station data'!BP161,'Station data'!BV161,'Station data'!CB161,'Station data'!CH161,'Station data'!CN161,'Station data'!CT161,'Station data'!CZ161,'Station data'!DF161,'Station data'!DL161,'Station data'!DR161,'Station data'!DX161,'Station data'!ED161,'Station data'!EJ161,'Station data'!EP161,'Station data'!EV161,'Station data'!FB161)</f>
        <v>101.814814814815</v>
      </c>
      <c r="C160" s="69">
        <f>AVERAGE('Station data'!C161,'Station data'!I161,'Station data'!O161,'Station data'!U161,'Station data'!AA161,'Station data'!AG161,'Station data'!AS161,'Station data'!AM161,'Station data'!AY161,'Station data'!BE161,'Station data'!BK161,'Station data'!BQ161,'Station data'!BW161,'Station data'!CC161,'Station data'!CI161,'Station data'!CO161,'Station data'!CU161,'Station data'!DA161,'Station data'!DG161,'Station data'!DM161,'Station data'!DS161,'Station data'!DY161,'Station data'!EE161,'Station data'!EK161,'Station data'!EQ161,'Station data'!EW161,'Station data'!FC161)</f>
        <v>1002.633333333330</v>
      </c>
      <c r="D160" s="69">
        <f>AVERAGE('Station data'!D161,'Station data'!J161,'Station data'!P161,'Station data'!V161,'Station data'!AB161,'Station data'!AH161,'Station data'!AT161,'Station data'!AN161,'Station data'!AZ161,'Station data'!BF161,'Station data'!BL161,'Station data'!BR161,'Station data'!BX161,'Station data'!CD161,'Station data'!CJ161,'Station data'!CP161,'Station data'!CV161,'Station data'!DB161,'Station data'!DH161,'Station data'!DN161,'Station data'!DT161,'Station data'!DZ161,'Station data'!EF161,'Station data'!EL161,'Station data'!ER161,'Station data'!EX161,'Station data'!FD161)</f>
        <v>1.25925925925926</v>
      </c>
      <c r="E160" s="69">
        <f>AVERAGE('Station data'!E161,'Station data'!K161,'Station data'!Q161,'Station data'!W161,'Station data'!AC161,'Station data'!AI161,'Station data'!AU161,'Station data'!AO161,'Station data'!BA161,'Station data'!BG161,'Station data'!BM161,'Station data'!BS161,'Station data'!BY161,'Station data'!CE161,'Station data'!CK161,'Station data'!CQ161,'Station data'!CW161,'Station data'!DC161,'Station data'!DI161,'Station data'!DO161,'Station data'!DU161,'Station data'!EA161,'Station data'!EG161,'Station data'!EM161,'Station data'!ES161,'Station data'!EY161,'Station data'!FE161)</f>
        <v>161.622222222222</v>
      </c>
      <c r="F160" s="71">
        <f>AVERAGE('Station data'!F161,'Station data'!L161,'Station data'!R161,'Station data'!X161,'Station data'!AD161,'Station data'!AJ161,'Station data'!AV161,'Station data'!AP161,'Station data'!BB161,'Station data'!BH161,'Station data'!BN161,'Station data'!BT161,'Station data'!BZ161,'Station data'!CF161,'Station data'!CL161,'Station data'!CR161,'Station data'!CX161,'Station data'!DD161,'Station data'!DJ161,'Station data'!DP161,'Station data'!DV161,'Station data'!EB161,'Station data'!EH161,'Station data'!EN161,'Station data'!ET161,'Station data'!EZ161,'Station data'!FF161)</f>
        <v>134.028333333333</v>
      </c>
    </row>
    <row r="161" ht="21.95" customHeight="1">
      <c r="A161" s="39">
        <v>2014</v>
      </c>
      <c r="B161" s="93">
        <f>AVERAGE('Station data'!B162,'Station data'!H162,'Station data'!N162,'Station data'!T162,'Station data'!Z162,'Station data'!AF162,'Station data'!AR162,'Station data'!AL162,'Station data'!AX162,'Station data'!BD162,'Station data'!BJ162,'Station data'!BP162,'Station data'!BV162,'Station data'!CB162,'Station data'!CH162,'Station data'!CN162,'Station data'!CT162,'Station data'!CZ162,'Station data'!DF162,'Station data'!DL162,'Station data'!DR162,'Station data'!DX162,'Station data'!ED162,'Station data'!EJ162,'Station data'!EP162,'Station data'!EV162,'Station data'!FB162)</f>
        <v>97.2592592592593</v>
      </c>
      <c r="C161" s="69">
        <f>AVERAGE('Station data'!C162,'Station data'!I162,'Station data'!O162,'Station data'!U162,'Station data'!AA162,'Station data'!AG162,'Station data'!AS162,'Station data'!AM162,'Station data'!AY162,'Station data'!BE162,'Station data'!BK162,'Station data'!BQ162,'Station data'!BW162,'Station data'!CC162,'Station data'!CI162,'Station data'!CO162,'Station data'!CU162,'Station data'!DA162,'Station data'!DG162,'Station data'!DM162,'Station data'!DS162,'Station data'!DY162,'Station data'!EE162,'Station data'!EK162,'Station data'!EQ162,'Station data'!EW162,'Station data'!FC162)</f>
        <v>742.974074074074</v>
      </c>
      <c r="D161" s="69">
        <f>AVERAGE('Station data'!D162,'Station data'!J162,'Station data'!P162,'Station data'!V162,'Station data'!AB162,'Station data'!AH162,'Station data'!AT162,'Station data'!AN162,'Station data'!AZ162,'Station data'!BF162,'Station data'!BL162,'Station data'!BR162,'Station data'!BX162,'Station data'!CD162,'Station data'!CJ162,'Station data'!CP162,'Station data'!CV162,'Station data'!DB162,'Station data'!DH162,'Station data'!DN162,'Station data'!DT162,'Station data'!DZ162,'Station data'!EF162,'Station data'!EL162,'Station data'!ER162,'Station data'!EX162,'Station data'!FD162)</f>
        <v>0.851851851851852</v>
      </c>
      <c r="E161" s="69">
        <f>AVERAGE('Station data'!E162,'Station data'!K162,'Station data'!Q162,'Station data'!W162,'Station data'!AC162,'Station data'!AI162,'Station data'!AU162,'Station data'!AO162,'Station data'!BA162,'Station data'!BG162,'Station data'!BM162,'Station data'!BS162,'Station data'!BY162,'Station data'!CE162,'Station data'!CK162,'Station data'!CQ162,'Station data'!CW162,'Station data'!DC162,'Station data'!DI162,'Station data'!DO162,'Station data'!DU162,'Station data'!EA162,'Station data'!EG162,'Station data'!EM162,'Station data'!ES162,'Station data'!EY162,'Station data'!FE162)</f>
        <v>91.3259259259259</v>
      </c>
      <c r="F161" s="71">
        <f>AVERAGE('Station data'!F162,'Station data'!L162,'Station data'!R162,'Station data'!X162,'Station data'!AD162,'Station data'!AJ162,'Station data'!AV162,'Station data'!AP162,'Station data'!BB162,'Station data'!BH162,'Station data'!BN162,'Station data'!BT162,'Station data'!BZ162,'Station data'!CF162,'Station data'!CL162,'Station data'!CR162,'Station data'!CX162,'Station data'!DD162,'Station data'!DJ162,'Station data'!DP162,'Station data'!DV162,'Station data'!EB162,'Station data'!EH162,'Station data'!EN162,'Station data'!ET162,'Station data'!EZ162,'Station data'!FF162)</f>
        <v>112.564814814815</v>
      </c>
    </row>
    <row r="162" ht="21.95" customHeight="1">
      <c r="A162" s="39">
        <v>2015</v>
      </c>
      <c r="B162" s="93">
        <f>AVERAGE('Station data'!B163,'Station data'!H163,'Station data'!N163,'Station data'!T163,'Station data'!Z163,'Station data'!AF163,'Station data'!AR163,'Station data'!AL163,'Station data'!AX163,'Station data'!BD163,'Station data'!BJ163,'Station data'!BP163,'Station data'!BV163,'Station data'!CB163,'Station data'!CH163,'Station data'!CN163,'Station data'!CT163,'Station data'!CZ163,'Station data'!DF163,'Station data'!DL163,'Station data'!DR163,'Station data'!DX163,'Station data'!ED163,'Station data'!EJ163,'Station data'!EP163,'Station data'!EV163,'Station data'!FB163)</f>
        <v>110.629629629630</v>
      </c>
      <c r="C162" s="69">
        <f>AVERAGE('Station data'!C163,'Station data'!I163,'Station data'!O163,'Station data'!U163,'Station data'!AA163,'Station data'!AG163,'Station data'!AS163,'Station data'!AM163,'Station data'!AY163,'Station data'!BE163,'Station data'!BK163,'Station data'!BQ163,'Station data'!BW163,'Station data'!CC163,'Station data'!CI163,'Station data'!CO163,'Station data'!CU163,'Station data'!DA163,'Station data'!DG163,'Station data'!DM163,'Station data'!DS163,'Station data'!DY163,'Station data'!EE163,'Station data'!EK163,'Station data'!EQ163,'Station data'!EW163,'Station data'!FC163)</f>
        <v>972.874074074074</v>
      </c>
      <c r="D162" s="69">
        <f>AVERAGE('Station data'!D163,'Station data'!J163,'Station data'!P163,'Station data'!V163,'Station data'!AB163,'Station data'!AH163,'Station data'!AT163,'Station data'!AN163,'Station data'!AZ163,'Station data'!BF163,'Station data'!BL163,'Station data'!BR163,'Station data'!BX163,'Station data'!CD163,'Station data'!CJ163,'Station data'!CP163,'Station data'!CV163,'Station data'!DB163,'Station data'!DH163,'Station data'!DN163,'Station data'!DT163,'Station data'!DZ163,'Station data'!EF163,'Station data'!EL163,'Station data'!ER163,'Station data'!EX163,'Station data'!FD163)</f>
        <v>0.925925925925926</v>
      </c>
      <c r="E162" s="69">
        <f>AVERAGE('Station data'!E163,'Station data'!K163,'Station data'!Q163,'Station data'!W163,'Station data'!AC163,'Station data'!AI163,'Station data'!AU163,'Station data'!AO163,'Station data'!BA163,'Station data'!BG163,'Station data'!BM163,'Station data'!BS163,'Station data'!BY163,'Station data'!CE163,'Station data'!CK163,'Station data'!CQ163,'Station data'!CW163,'Station data'!DC163,'Station data'!DI163,'Station data'!DO163,'Station data'!DU163,'Station data'!EA163,'Station data'!EG163,'Station data'!EM163,'Station data'!ES163,'Station data'!EY163,'Station data'!FE163)</f>
        <v>104.407407407407</v>
      </c>
      <c r="F162" s="71">
        <f>AVERAGE('Station data'!F163,'Station data'!L163,'Station data'!R163,'Station data'!X163,'Station data'!AD163,'Station data'!AJ163,'Station data'!AV163,'Station data'!AP163,'Station data'!BB163,'Station data'!BH163,'Station data'!BN163,'Station data'!BT163,'Station data'!BZ163,'Station data'!CF163,'Station data'!CL163,'Station data'!CR163,'Station data'!CX163,'Station data'!DD163,'Station data'!DJ163,'Station data'!DP163,'Station data'!DV163,'Station data'!EB163,'Station data'!EH163,'Station data'!EN163,'Station data'!ET163,'Station data'!EZ163,'Station data'!FF163)</f>
        <v>109.133333333333</v>
      </c>
    </row>
    <row r="163" ht="21.95" customHeight="1">
      <c r="A163" s="39">
        <v>2016</v>
      </c>
      <c r="B163" s="93">
        <f>AVERAGE('Station data'!B164,'Station data'!H164,'Station data'!N164,'Station data'!T164,'Station data'!Z164,'Station data'!AF164,'Station data'!AR164,'Station data'!AL164,'Station data'!AX164,'Station data'!BD164,'Station data'!BJ164,'Station data'!BP164,'Station data'!BV164,'Station data'!CB164,'Station data'!CH164,'Station data'!CN164,'Station data'!CT164,'Station data'!CZ164,'Station data'!DF164,'Station data'!DL164,'Station data'!DR164,'Station data'!DX164,'Station data'!ED164,'Station data'!EJ164,'Station data'!EP164,'Station data'!EV164,'Station data'!FB164)</f>
        <v>105.148148148148</v>
      </c>
      <c r="C163" s="69">
        <f>AVERAGE('Station data'!C164,'Station data'!I164,'Station data'!O164,'Station data'!U164,'Station data'!AA164,'Station data'!AG164,'Station data'!AS164,'Station data'!AM164,'Station data'!AY164,'Station data'!BE164,'Station data'!BK164,'Station data'!BQ164,'Station data'!BW164,'Station data'!CC164,'Station data'!CI164,'Station data'!CO164,'Station data'!CU164,'Station data'!DA164,'Station data'!DG164,'Station data'!DM164,'Station data'!DS164,'Station data'!DY164,'Station data'!EE164,'Station data'!EK164,'Station data'!EQ164,'Station data'!EW164,'Station data'!FC164)</f>
        <v>832.474074074074</v>
      </c>
      <c r="D163" s="69">
        <f>AVERAGE('Station data'!D164,'Station data'!J164,'Station data'!P164,'Station data'!V164,'Station data'!AB164,'Station data'!AH164,'Station data'!AT164,'Station data'!AN164,'Station data'!AZ164,'Station data'!BF164,'Station data'!BL164,'Station data'!BR164,'Station data'!BX164,'Station data'!CD164,'Station data'!CJ164,'Station data'!CP164,'Station data'!CV164,'Station data'!DB164,'Station data'!DH164,'Station data'!DN164,'Station data'!DT164,'Station data'!DZ164,'Station data'!EF164,'Station data'!EL164,'Station data'!ER164,'Station data'!EX164,'Station data'!FD164)</f>
        <v>0.740740740740741</v>
      </c>
      <c r="E163" s="69">
        <f>AVERAGE('Station data'!E164,'Station data'!K164,'Station data'!Q164,'Station data'!W164,'Station data'!AC164,'Station data'!AI164,'Station data'!AU164,'Station data'!AO164,'Station data'!BA164,'Station data'!BG164,'Station data'!BM164,'Station data'!BS164,'Station data'!BY164,'Station data'!CE164,'Station data'!CK164,'Station data'!CQ164,'Station data'!CW164,'Station data'!DC164,'Station data'!DI164,'Station data'!DO164,'Station data'!DU164,'Station data'!EA164,'Station data'!EG164,'Station data'!EM164,'Station data'!ES164,'Station data'!EY164,'Station data'!FE164)</f>
        <v>91.6666666666667</v>
      </c>
      <c r="F163" s="71">
        <f>AVERAGE('Station data'!F164,'Station data'!L164,'Station data'!R164,'Station data'!X164,'Station data'!AD164,'Station data'!AJ164,'Station data'!AV164,'Station data'!AP164,'Station data'!BB164,'Station data'!BH164,'Station data'!BN164,'Station data'!BT164,'Station data'!BZ164,'Station data'!CF164,'Station data'!CL164,'Station data'!CR164,'Station data'!CX164,'Station data'!DD164,'Station data'!DJ164,'Station data'!DP164,'Station data'!DV164,'Station data'!EB164,'Station data'!EH164,'Station data'!EN164,'Station data'!ET164,'Station data'!EZ164,'Station data'!FF164)</f>
        <v>144.6875</v>
      </c>
    </row>
    <row r="164" ht="21.95" customHeight="1">
      <c r="A164" s="39">
        <v>2017</v>
      </c>
      <c r="B164" s="93">
        <f>AVERAGE('Station data'!B165,'Station data'!H165,'Station data'!N165,'Station data'!T165,'Station data'!Z165,'Station data'!AF165,'Station data'!AR165,'Station data'!AL165,'Station data'!AX165,'Station data'!BD165,'Station data'!BJ165,'Station data'!BP165,'Station data'!BV165,'Station data'!CB165,'Station data'!CH165,'Station data'!CN165,'Station data'!CT165,'Station data'!CZ165,'Station data'!DF165,'Station data'!DL165,'Station data'!DR165,'Station data'!DX165,'Station data'!ED165,'Station data'!EJ165,'Station data'!EP165,'Station data'!EV165,'Station data'!FB165)</f>
        <v>95.3703703703704</v>
      </c>
      <c r="C164" s="69">
        <f>AVERAGE('Station data'!C165,'Station data'!I165,'Station data'!O165,'Station data'!U165,'Station data'!AA165,'Station data'!AG165,'Station data'!AS165,'Station data'!AM165,'Station data'!AY165,'Station data'!BE165,'Station data'!BK165,'Station data'!BQ165,'Station data'!BW165,'Station data'!CC165,'Station data'!CI165,'Station data'!CO165,'Station data'!CU165,'Station data'!DA165,'Station data'!DG165,'Station data'!DM165,'Station data'!DS165,'Station data'!DY165,'Station data'!EE165,'Station data'!EK165,'Station data'!EQ165,'Station data'!EW165,'Station data'!FC165)</f>
        <v>986.262962962963</v>
      </c>
      <c r="D164" s="69">
        <f>AVERAGE('Station data'!D165,'Station data'!J165,'Station data'!P165,'Station data'!V165,'Station data'!AB165,'Station data'!AH165,'Station data'!AT165,'Station data'!AN165,'Station data'!AZ165,'Station data'!BF165,'Station data'!BL165,'Station data'!BR165,'Station data'!BX165,'Station data'!CD165,'Station data'!CJ165,'Station data'!CP165,'Station data'!CV165,'Station data'!DB165,'Station data'!DH165,'Station data'!DN165,'Station data'!DT165,'Station data'!DZ165,'Station data'!EF165,'Station data'!EL165,'Station data'!ER165,'Station data'!EX165,'Station data'!FD165)</f>
        <v>1.22222222222222</v>
      </c>
      <c r="E164" s="69">
        <f>AVERAGE('Station data'!E165,'Station data'!K165,'Station data'!Q165,'Station data'!W165,'Station data'!AC165,'Station data'!AI165,'Station data'!AU165,'Station data'!AO165,'Station data'!BA165,'Station data'!BG165,'Station data'!BM165,'Station data'!BS165,'Station data'!BY165,'Station data'!CE165,'Station data'!CK165,'Station data'!CQ165,'Station data'!CW165,'Station data'!DC165,'Station data'!DI165,'Station data'!DO165,'Station data'!DU165,'Station data'!EA165,'Station data'!EG165,'Station data'!EM165,'Station data'!ES165,'Station data'!EY165,'Station data'!FE165)</f>
        <v>175.074074074074</v>
      </c>
      <c r="F164" s="71">
        <f>AVERAGE('Station data'!F165,'Station data'!L165,'Station data'!R165,'Station data'!X165,'Station data'!AD165,'Station data'!AJ165,'Station data'!AV165,'Station data'!AP165,'Station data'!BB165,'Station data'!BH165,'Station data'!BN165,'Station data'!BT165,'Station data'!BZ165,'Station data'!CF165,'Station data'!CL165,'Station data'!CR165,'Station data'!CX165,'Station data'!DD165,'Station data'!DJ165,'Station data'!DP165,'Station data'!DV165,'Station data'!EB165,'Station data'!EH165,'Station data'!EN165,'Station data'!ET165,'Station data'!EZ165,'Station data'!FF165)</f>
        <v>135.334385964912</v>
      </c>
    </row>
    <row r="165" ht="21.95" customHeight="1">
      <c r="A165" s="39">
        <v>2018</v>
      </c>
      <c r="B165" s="93">
        <f>AVERAGE('Station data'!B166,'Station data'!H166,'Station data'!N166,'Station data'!T166,'Station data'!Z166,'Station data'!AF166,'Station data'!AR166,'Station data'!AL166,'Station data'!AX166,'Station data'!BD166,'Station data'!BJ166,'Station data'!BP166,'Station data'!BV166,'Station data'!CB166,'Station data'!CH166,'Station data'!CN166,'Station data'!CT166,'Station data'!CZ166,'Station data'!DF166,'Station data'!DL166,'Station data'!DR166,'Station data'!DX166,'Station data'!ED166,'Station data'!EJ166,'Station data'!EP166,'Station data'!EV166,'Station data'!FB166)</f>
        <v>91.8148148148148</v>
      </c>
      <c r="C165" s="69">
        <f>AVERAGE('Station data'!C166,'Station data'!I166,'Station data'!O166,'Station data'!U166,'Station data'!AA166,'Station data'!AG166,'Station data'!AS166,'Station data'!AM166,'Station data'!AY166,'Station data'!BE166,'Station data'!BK166,'Station data'!BQ166,'Station data'!BW166,'Station data'!CC166,'Station data'!CI166,'Station data'!CO166,'Station data'!CU166,'Station data'!DA166,'Station data'!DG166,'Station data'!DM166,'Station data'!DS166,'Station data'!DY166,'Station data'!EE166,'Station data'!EK166,'Station data'!EQ166,'Station data'!EW166,'Station data'!FC166)</f>
        <v>680.737037037037</v>
      </c>
      <c r="D165" s="69">
        <f>AVERAGE('Station data'!D166,'Station data'!J166,'Station data'!P166,'Station data'!V166,'Station data'!AB166,'Station data'!AH166,'Station data'!AT166,'Station data'!AN166,'Station data'!AZ166,'Station data'!BF166,'Station data'!BL166,'Station data'!BR166,'Station data'!BX166,'Station data'!CD166,'Station data'!CJ166,'Station data'!CP166,'Station data'!CV166,'Station data'!DB166,'Station data'!DH166,'Station data'!DN166,'Station data'!DT166,'Station data'!DZ166,'Station data'!EF166,'Station data'!EL166,'Station data'!ER166,'Station data'!EX166,'Station data'!FD166)</f>
        <v>0.333333333333333</v>
      </c>
      <c r="E165" s="69">
        <f>AVERAGE('Station data'!E166,'Station data'!K166,'Station data'!Q166,'Station data'!W166,'Station data'!AC166,'Station data'!AI166,'Station data'!AU166,'Station data'!AO166,'Station data'!BA166,'Station data'!BG166,'Station data'!BM166,'Station data'!BS166,'Station data'!BY166,'Station data'!CE166,'Station data'!CK166,'Station data'!CQ166,'Station data'!CW166,'Station data'!DC166,'Station data'!DI166,'Station data'!DO166,'Station data'!DU166,'Station data'!EA166,'Station data'!EG166,'Station data'!EM166,'Station data'!ES166,'Station data'!EY166,'Station data'!FE166)</f>
        <v>31.7555555555556</v>
      </c>
      <c r="F165" s="71">
        <f>AVERAGE('Station data'!F166,'Station data'!L166,'Station data'!R166,'Station data'!X166,'Station data'!AD166,'Station data'!AJ166,'Station data'!AV166,'Station data'!AP166,'Station data'!BB166,'Station data'!BH166,'Station data'!BN166,'Station data'!BT166,'Station data'!BZ166,'Station data'!CF166,'Station data'!CL166,'Station data'!CR166,'Station data'!CX166,'Station data'!DD166,'Station data'!DJ166,'Station data'!DP166,'Station data'!DV166,'Station data'!EB166,'Station data'!EH166,'Station data'!EN166,'Station data'!ET166,'Station data'!EZ166,'Station data'!FF166)</f>
        <v>104.25</v>
      </c>
    </row>
    <row r="166" ht="21.95" customHeight="1">
      <c r="A166" s="39">
        <v>2019</v>
      </c>
      <c r="B166" s="93">
        <f>AVERAGE('Station data'!B167,'Station data'!H167,'Station data'!N167,'Station data'!T167,'Station data'!Z167,'Station data'!AF167,'Station data'!AR167,'Station data'!AL167,'Station data'!AX167,'Station data'!BD167,'Station data'!BJ167,'Station data'!BP167,'Station data'!BV167,'Station data'!CB167,'Station data'!CH167,'Station data'!CN167,'Station data'!CT167,'Station data'!CZ167,'Station data'!DF167,'Station data'!DL167,'Station data'!DR167,'Station data'!DX167,'Station data'!ED167,'Station data'!EJ167,'Station data'!EP167,'Station data'!EV167,'Station data'!FB167)</f>
        <v>80.5555555555556</v>
      </c>
      <c r="C166" s="69">
        <f>AVERAGE('Station data'!C167,'Station data'!I167,'Station data'!O167,'Station data'!U167,'Station data'!AA167,'Station data'!AG167,'Station data'!AS167,'Station data'!AM167,'Station data'!AY167,'Station data'!BE167,'Station data'!BK167,'Station data'!BQ167,'Station data'!BW167,'Station data'!CC167,'Station data'!CI167,'Station data'!CO167,'Station data'!CU167,'Station data'!DA167,'Station data'!DG167,'Station data'!DM167,'Station data'!DS167,'Station data'!DY167,'Station data'!EE167,'Station data'!EK167,'Station data'!EQ167,'Station data'!EW167,'Station data'!FC167)</f>
        <v>459.537037037037</v>
      </c>
      <c r="D166" s="69">
        <f>AVERAGE('Station data'!D167,'Station data'!J167,'Station data'!P167,'Station data'!V167,'Station data'!AB167,'Station data'!AH167,'Station data'!AT167,'Station data'!AN167,'Station data'!AZ167,'Station data'!BF167,'Station data'!BL167,'Station data'!BR167,'Station data'!BX167,'Station data'!CD167,'Station data'!CJ167,'Station data'!CP167,'Station data'!CV167,'Station data'!DB167,'Station data'!DH167,'Station data'!DN167,'Station data'!DT167,'Station data'!DZ167,'Station data'!EF167,'Station data'!EL167,'Station data'!ER167,'Station data'!EX167,'Station data'!FD167)</f>
        <v>0.222222222222222</v>
      </c>
      <c r="E166" s="69">
        <f>AVERAGE('Station data'!E167,'Station data'!K167,'Station data'!Q167,'Station data'!W167,'Station data'!AC167,'Station data'!AI167,'Station data'!AU167,'Station data'!AO167,'Station data'!BA167,'Station data'!BG167,'Station data'!BM167,'Station data'!BS167,'Station data'!BY167,'Station data'!CE167,'Station data'!CK167,'Station data'!CQ167,'Station data'!CW167,'Station data'!DC167,'Station data'!DI167,'Station data'!DO167,'Station data'!DU167,'Station data'!EA167,'Station data'!EG167,'Station data'!EM167,'Station data'!ES167,'Station data'!EY167,'Station data'!FE167)</f>
        <v>20.1037037037037</v>
      </c>
      <c r="F166" s="71">
        <f>AVERAGE('Station data'!F167,'Station data'!L167,'Station data'!R167,'Station data'!X167,'Station data'!AD167,'Station data'!AJ167,'Station data'!AV167,'Station data'!AP167,'Station data'!BB167,'Station data'!BH167,'Station data'!BN167,'Station data'!BT167,'Station data'!BZ167,'Station data'!CF167,'Station data'!CL167,'Station data'!CR167,'Station data'!CX167,'Station data'!DD167,'Station data'!DJ167,'Station data'!DP167,'Station data'!DV167,'Station data'!EB167,'Station data'!EH167,'Station data'!EN167,'Station data'!ET167,'Station data'!EZ167,'Station data'!FF167)</f>
        <v>90.4666666666667</v>
      </c>
    </row>
    <row r="167" ht="21.95" customHeight="1">
      <c r="A167" s="39">
        <v>2020</v>
      </c>
      <c r="B167" s="93">
        <f>AVERAGE('Station data'!B168,'Station data'!H168,'Station data'!N168,'Station data'!T168,'Station data'!Z168,'Station data'!AF168,'Station data'!AR168,'Station data'!AL168,'Station data'!AX168,'Station data'!BD168,'Station data'!BJ168,'Station data'!BP168,'Station data'!BV168,'Station data'!CB168,'Station data'!CH168,'Station data'!CN168,'Station data'!CT168,'Station data'!CZ168,'Station data'!DF168,'Station data'!DL168,'Station data'!DR168,'Station data'!DX168,'Station data'!ED168,'Station data'!EJ168,'Station data'!EP168,'Station data'!EV168,'Station data'!FB168)</f>
        <v>101.814814814815</v>
      </c>
      <c r="C167" s="69">
        <f>AVERAGE('Station data'!C168,'Station data'!I168,'Station data'!O168,'Station data'!U168,'Station data'!AA168,'Station data'!AG168,'Station data'!AS168,'Station data'!AM168,'Station data'!AY168,'Station data'!BE168,'Station data'!BK168,'Station data'!BQ168,'Station data'!BW168,'Station data'!CC168,'Station data'!CI168,'Station data'!CO168,'Station data'!CU168,'Station data'!DA168,'Station data'!DG168,'Station data'!DM168,'Station data'!DS168,'Station data'!DY168,'Station data'!EE168,'Station data'!EK168,'Station data'!EQ168,'Station data'!EW168,'Station data'!FC168)</f>
        <v>1081.525925925930</v>
      </c>
      <c r="D167" s="69">
        <f>AVERAGE('Station data'!D168,'Station data'!J168,'Station data'!P168,'Station data'!V168,'Station data'!AB168,'Station data'!AH168,'Station data'!AT168,'Station data'!AN168,'Station data'!AZ168,'Station data'!BF168,'Station data'!BL168,'Station data'!BR168,'Station data'!BX168,'Station data'!CD168,'Station data'!CJ168,'Station data'!CP168,'Station data'!CV168,'Station data'!DB168,'Station data'!DH168,'Station data'!DN168,'Station data'!DT168,'Station data'!DZ168,'Station data'!EF168,'Station data'!EL168,'Station data'!ER168,'Station data'!EX168,'Station data'!FD168)</f>
        <v>1.96296296296296</v>
      </c>
      <c r="E167" s="69">
        <f>AVERAGE('Station data'!E168,'Station data'!K168,'Station data'!Q168,'Station data'!W168,'Station data'!AC168,'Station data'!AI168,'Station data'!AU168,'Station data'!AO168,'Station data'!BA168,'Station data'!BG168,'Station data'!BM168,'Station data'!BS168,'Station data'!BY168,'Station data'!CE168,'Station data'!CK168,'Station data'!CQ168,'Station data'!CW168,'Station data'!DC168,'Station data'!DI168,'Station data'!DO168,'Station data'!DU168,'Station data'!EA168,'Station data'!EG168,'Station data'!EM168,'Station data'!ES168,'Station data'!EY168,'Station data'!FE168)</f>
        <v>254.603703703704</v>
      </c>
      <c r="F167" s="71">
        <f>AVERAGE('Station data'!F168,'Station data'!L168,'Station data'!R168,'Station data'!X168,'Station data'!AD168,'Station data'!AJ168,'Station data'!AV168,'Station data'!AP168,'Station data'!BB168,'Station data'!BH168,'Station data'!BN168,'Station data'!BT168,'Station data'!BZ168,'Station data'!CF168,'Station data'!CL168,'Station data'!CR168,'Station data'!CX168,'Station data'!DD168,'Station data'!DJ168,'Station data'!DP168,'Station data'!DV168,'Station data'!EB168,'Station data'!EH168,'Station data'!EN168,'Station data'!ET168,'Station data'!EZ168,'Station data'!FF168)</f>
        <v>118.971523809524</v>
      </c>
    </row>
    <row r="168" ht="22.75" customHeight="1">
      <c r="A168" s="94">
        <v>2021</v>
      </c>
      <c r="B168" s="95">
        <f>AVERAGE('Station data'!B169,'Station data'!H169,'Station data'!N169,'Station data'!T169,'Station data'!Z169,'Station data'!AF169,'Station data'!AR169,'Station data'!AL169,'Station data'!AX169,'Station data'!BD169,'Station data'!BJ169,'Station data'!BP169,'Station data'!BV169,'Station data'!CB169,'Station data'!CH169,'Station data'!CN169,'Station data'!CT169,'Station data'!CZ169,'Station data'!DF169,'Station data'!DL169,'Station data'!DR169,'Station data'!DX169,'Station data'!ED169,'Station data'!EJ169,'Station data'!EP169,'Station data'!EV169,'Station data'!FB169)</f>
        <v>124.703703703704</v>
      </c>
      <c r="C168" s="96">
        <f>AVERAGE('Station data'!C169,'Station data'!I169,'Station data'!O169,'Station data'!U169,'Station data'!AA169,'Station data'!AG169,'Station data'!AS169,'Station data'!AM169,'Station data'!AY169,'Station data'!BE169,'Station data'!BK169,'Station data'!BQ169,'Station data'!BW169,'Station data'!CC169,'Station data'!CI169,'Station data'!CO169,'Station data'!CU169,'Station data'!DA169,'Station data'!DG169,'Station data'!DM169,'Station data'!DS169,'Station data'!DY169,'Station data'!EE169,'Station data'!EK169,'Station data'!EQ169,'Station data'!EW169,'Station data'!FC169)</f>
        <v>1192.814814814810</v>
      </c>
      <c r="D168" s="96">
        <f>AVERAGE('Station data'!D169,'Station data'!J169,'Station data'!P169,'Station data'!V169,'Station data'!AB169,'Station data'!AH169,'Station data'!AT169,'Station data'!AN169,'Station data'!AZ169,'Station data'!BF169,'Station data'!BL169,'Station data'!BR169,'Station data'!BX169,'Station data'!CD169,'Station data'!CJ169,'Station data'!CP169,'Station data'!CV169,'Station data'!DB169,'Station data'!DH169,'Station data'!DN169,'Station data'!DT169,'Station data'!DZ169,'Station data'!EF169,'Station data'!EL169,'Station data'!ER169,'Station data'!EX169,'Station data'!FD169)</f>
        <v>1</v>
      </c>
      <c r="E168" s="96">
        <f>AVERAGE('Station data'!E169,'Station data'!K169,'Station data'!Q169,'Station data'!W169,'Station data'!AC169,'Station data'!AI169,'Station data'!AU169,'Station data'!AO169,'Station data'!BA169,'Station data'!BG169,'Station data'!BM169,'Station data'!BS169,'Station data'!BY169,'Station data'!CE169,'Station data'!CK169,'Station data'!CQ169,'Station data'!CW169,'Station data'!DC169,'Station data'!DI169,'Station data'!DO169,'Station data'!DU169,'Station data'!EA169,'Station data'!EG169,'Station data'!EM169,'Station data'!ES169,'Station data'!EY169,'Station data'!FE169)</f>
        <v>93.462962962963</v>
      </c>
      <c r="F168" s="97">
        <f>AVERAGE('Station data'!F169,'Station data'!L169,'Station data'!R169,'Station data'!X169,'Station data'!AD169,'Station data'!AJ169,'Station data'!AV169,'Station data'!AP169,'Station data'!BB169,'Station data'!BH169,'Station data'!BN169,'Station data'!BT169,'Station data'!BZ169,'Station data'!CF169,'Station data'!CL169,'Station data'!CR169,'Station data'!CX169,'Station data'!DD169,'Station data'!DJ169,'Station data'!DP169,'Station data'!DV169,'Station data'!EB169,'Station data'!EH169,'Station data'!EN169,'Station data'!ET169,'Station data'!EZ169,'Station data'!FF169)</f>
        <v>91.73555555555549</v>
      </c>
    </row>
  </sheetData>
  <pageMargins left="1" right="1" top="1" bottom="1" header="0.25" footer="0.25"/>
  <pageSetup firstPageNumber="1" fitToHeight="1" fitToWidth="1" scale="100" useFirstPageNumber="0" orientation="portrait" pageOrder="downThenOver"/>
  <headerFooter>
    <oddFooter>&amp;C&amp;"Helvetica Neue,Regular"&amp;12&amp;K000000&amp;P</oddFooter>
  </headerFooter>
  <drawing r:id="rId1"/>
</worksheet>
</file>

<file path=xl/worksheets/sheet3.xml><?xml version="1.0" encoding="utf-8"?>
<worksheet xmlns:r="http://schemas.openxmlformats.org/officeDocument/2006/relationships" xmlns="http://schemas.openxmlformats.org/spreadsheetml/2006/main">
  <sheetPr>
    <pageSetUpPr fitToPage="1"/>
  </sheetPr>
  <dimension ref="A1:K135"/>
  <sheetViews>
    <sheetView workbookViewId="0" showGridLines="0" defaultGridColor="1">
      <pane topLeftCell="B2" xSplit="1" ySplit="1" activePane="bottomRight" state="frozen"/>
    </sheetView>
  </sheetViews>
  <sheetFormatPr defaultColWidth="16.3333" defaultRowHeight="19.9" customHeight="1" outlineLevelRow="0" outlineLevelCol="0"/>
  <cols>
    <col min="1" max="11" width="16.3516" style="98" customWidth="1"/>
    <col min="12" max="16384" width="16.3516" style="98" customWidth="1"/>
  </cols>
  <sheetData>
    <row r="1" ht="64.95" customHeight="1">
      <c r="A1" t="s" s="86">
        <v>27</v>
      </c>
      <c r="B1" t="s" s="87">
        <v>28</v>
      </c>
      <c r="C1" t="s" s="87">
        <v>29</v>
      </c>
      <c r="D1" t="s" s="87">
        <v>94</v>
      </c>
      <c r="E1" t="s" s="87">
        <v>95</v>
      </c>
      <c r="F1" t="s" s="87">
        <v>96</v>
      </c>
      <c r="G1" t="s" s="87">
        <v>28</v>
      </c>
      <c r="H1" t="s" s="87">
        <v>29</v>
      </c>
      <c r="I1" t="s" s="87">
        <v>94</v>
      </c>
      <c r="J1" t="s" s="87">
        <v>95</v>
      </c>
      <c r="K1" t="s" s="88">
        <v>96</v>
      </c>
    </row>
    <row r="2" ht="22.15" customHeight="1">
      <c r="A2" t="s" s="99">
        <v>66</v>
      </c>
      <c r="B2" s="90">
        <f>AVERAGE('Station data'!B36,'Station data'!T36,'Station data'!AF36,'Station data'!AL36,'Station data'!AX36,'Station data'!BJ36,'Station data'!BP36,'Station data'!BV36,'Station data'!CT36,'Station data'!DL36,'Station data'!DR36,'Station data'!DX36,'Station data'!ED36,'Station data'!EJ36,'Station data'!EP36,'Station data'!FB36)</f>
        <v>85.25</v>
      </c>
      <c r="C2" s="91">
        <f>AVERAGE('Station data'!C36,'Station data'!U36,'Station data'!AG36,'Station data'!AM36,'Station data'!AY36,'Station data'!BK36,'Station data'!BQ36,'Station data'!BW36,'Station data'!CU36,'Station data'!DM36,'Station data'!DS36,'Station data'!DY36,'Station data'!EE36,'Station data'!EK36,'Station data'!EQ36,'Station data'!FC36)</f>
        <v>660.5</v>
      </c>
      <c r="D2" s="91">
        <f>AVERAGE('Station data'!D36,'Station data'!V36,'Station data'!AH36,'Station data'!AN36,'Station data'!AZ36,'Station data'!BL36,'Station data'!BR36,'Station data'!BX36,'Station data'!CV36,'Station data'!DN36,'Station data'!DT36,'Station data'!DZ36,'Station data'!EF36,'Station data'!EL36,'Station data'!ER36,'Station data'!FD36)</f>
        <v>0.375</v>
      </c>
      <c r="E2" s="91">
        <f>AVERAGE('Station data'!E36,'Station data'!W36,'Station data'!AI36,'Station data'!AO36,'Station data'!BA36,'Station data'!BM36,'Station data'!BS36,'Station data'!BY36,'Station data'!CW36,'Station data'!DO36,'Station data'!DU36,'Station data'!EA36,'Station data'!EG36,'Station data'!EM36,'Station data'!ES36,'Station data'!FE36)</f>
        <v>40.53125</v>
      </c>
      <c r="F2" s="92">
        <f>AVERAGE('Station data'!F36,'Station data'!X36,'Station data'!AJ36,'Station data'!AP36,'Station data'!BB36,'Station data'!BN36,'Station data'!BT36,'Station data'!BZ36,'Station data'!CX36,'Station data'!DP36,'Station data'!DV36,'Station data'!EB36,'Station data'!EH36,'Station data'!EN36,'Station data'!ET36,'Station data'!FF36)</f>
        <v>96.9375</v>
      </c>
      <c r="G2" t="s" s="100">
        <v>88</v>
      </c>
      <c r="H2" t="s" s="101">
        <v>88</v>
      </c>
      <c r="I2" t="s" s="101">
        <v>88</v>
      </c>
      <c r="J2" t="s" s="101">
        <v>88</v>
      </c>
      <c r="K2" t="s" s="102">
        <v>88</v>
      </c>
    </row>
    <row r="3" ht="21.95" customHeight="1">
      <c r="A3" t="s" s="37">
        <v>67</v>
      </c>
      <c r="B3" s="93">
        <f>AVERAGE('Station data'!B37,'Station data'!T37,'Station data'!AF37,'Station data'!AL37,'Station data'!AX37,'Station data'!BJ37,'Station data'!BP37,'Station data'!BV37,'Station data'!CT37,'Station data'!DL37,'Station data'!DR37,'Station data'!DX37,'Station data'!ED37,'Station data'!EJ37,'Station data'!EP37,'Station data'!FB37)</f>
        <v>114</v>
      </c>
      <c r="C3" s="69">
        <f>AVERAGE('Station data'!C37,'Station data'!U37,'Station data'!AG37,'Station data'!AM37,'Station data'!AY37,'Station data'!BK37,'Station data'!BQ37,'Station data'!BW37,'Station data'!CU37,'Station data'!DM37,'Station data'!DS37,'Station data'!DY37,'Station data'!EE37,'Station data'!EK37,'Station data'!EQ37,'Station data'!FC37)</f>
        <v>1128.85</v>
      </c>
      <c r="D3" s="69">
        <f>AVERAGE('Station data'!D37,'Station data'!V37,'Station data'!AH37,'Station data'!AN37,'Station data'!AZ37,'Station data'!BL37,'Station data'!BR37,'Station data'!BX37,'Station data'!CV37,'Station data'!DN37,'Station data'!DT37,'Station data'!DZ37,'Station data'!EF37,'Station data'!EL37,'Station data'!ER37,'Station data'!FD37)</f>
        <v>2.125</v>
      </c>
      <c r="E3" s="69">
        <f>AVERAGE('Station data'!E37,'Station data'!W37,'Station data'!AI37,'Station data'!AO37,'Station data'!BA37,'Station data'!BM37,'Station data'!BS37,'Station data'!BY37,'Station data'!CW37,'Station data'!DO37,'Station data'!DU37,'Station data'!EA37,'Station data'!EG37,'Station data'!EM37,'Station data'!ES37,'Station data'!FE37)</f>
        <v>176.5375</v>
      </c>
      <c r="F3" s="71">
        <f>AVERAGE('Station data'!F37,'Station data'!X37,'Station data'!AJ37,'Station data'!AP37,'Station data'!BB37,'Station data'!BN37,'Station data'!BT37,'Station data'!BZ37,'Station data'!CX37,'Station data'!DP37,'Station data'!DV37,'Station data'!EB37,'Station data'!EH37,'Station data'!EN37,'Station data'!ET37,'Station data'!FF37)</f>
        <v>87.7092307692307</v>
      </c>
      <c r="G3" s="103">
        <f>AVERAGE(B2:B113)</f>
        <v>97.5145089285714</v>
      </c>
      <c r="H3" s="69">
        <f>AVERAGE(C2:C113)</f>
        <v>903.972935267857</v>
      </c>
      <c r="I3" s="69">
        <f>AVERAGE(D2:D113)</f>
        <v>1.02287946428571</v>
      </c>
      <c r="J3" s="69">
        <f>AVERAGE(E2:E113)</f>
        <v>101.175167410714</v>
      </c>
      <c r="K3" s="104">
        <f>AVERAGE(F2:F113)</f>
        <v>92.9497733219368</v>
      </c>
    </row>
    <row r="4" ht="21.95" customHeight="1">
      <c r="A4" t="s" s="37">
        <v>68</v>
      </c>
      <c r="B4" s="93">
        <f>AVERAGE('Station data'!B38,'Station data'!T38,'Station data'!AF38,'Station data'!AL38,'Station data'!AX38,'Station data'!BJ38,'Station data'!BP38,'Station data'!BV38,'Station data'!CT38,'Station data'!DL38,'Station data'!DR38,'Station data'!DX38,'Station data'!ED38,'Station data'!EJ38,'Station data'!EP38,'Station data'!FB38)</f>
        <v>121.4375</v>
      </c>
      <c r="C4" s="69">
        <f>AVERAGE('Station data'!C38,'Station data'!U38,'Station data'!AG38,'Station data'!AM38,'Station data'!AY38,'Station data'!BK38,'Station data'!BQ38,'Station data'!BW38,'Station data'!CU38,'Station data'!DM38,'Station data'!DS38,'Station data'!DY38,'Station data'!EE38,'Station data'!EK38,'Station data'!EQ38,'Station data'!FC38)</f>
        <v>1337.3</v>
      </c>
      <c r="D4" s="69">
        <f>AVERAGE('Station data'!D38,'Station data'!V38,'Station data'!AH38,'Station data'!AN38,'Station data'!AZ38,'Station data'!BL38,'Station data'!BR38,'Station data'!BX38,'Station data'!CV38,'Station data'!DN38,'Station data'!DT38,'Station data'!DZ38,'Station data'!EF38,'Station data'!EL38,'Station data'!ER38,'Station data'!FD38)</f>
        <v>1.875</v>
      </c>
      <c r="E4" s="69">
        <f>AVERAGE('Station data'!E38,'Station data'!W38,'Station data'!AI38,'Station data'!AO38,'Station data'!BA38,'Station data'!BM38,'Station data'!BS38,'Station data'!BY38,'Station data'!CW38,'Station data'!DO38,'Station data'!DU38,'Station data'!EA38,'Station data'!EG38,'Station data'!EM38,'Station data'!ES38,'Station data'!FE38)</f>
        <v>185.51875</v>
      </c>
      <c r="F4" s="71">
        <f>AVERAGE('Station data'!F38,'Station data'!X38,'Station data'!AJ38,'Station data'!AP38,'Station data'!BB38,'Station data'!BN38,'Station data'!BT38,'Station data'!BZ38,'Station data'!CX38,'Station data'!DP38,'Station data'!DV38,'Station data'!EB38,'Station data'!EH38,'Station data'!EN38,'Station data'!ET38,'Station data'!FF38)</f>
        <v>108.283928571429</v>
      </c>
      <c r="G4" s="105"/>
      <c r="H4" s="35"/>
      <c r="I4" s="35"/>
      <c r="J4" s="35"/>
      <c r="K4" s="36"/>
    </row>
    <row r="5" ht="21.95" customHeight="1">
      <c r="A5" t="s" s="37">
        <v>69</v>
      </c>
      <c r="B5" s="93">
        <f>AVERAGE('Station data'!B39,'Station data'!T39,'Station data'!AF39,'Station data'!AL39,'Station data'!AX39,'Station data'!BJ39,'Station data'!BP39,'Station data'!BV39,'Station data'!CT39,'Station data'!DL39,'Station data'!DR39,'Station data'!DX39,'Station data'!ED39,'Station data'!EJ39,'Station data'!EP39,'Station data'!FB39)</f>
        <v>109</v>
      </c>
      <c r="C5" s="69">
        <f>AVERAGE('Station data'!C39,'Station data'!U39,'Station data'!AG39,'Station data'!AM39,'Station data'!AY39,'Station data'!BK39,'Station data'!BQ39,'Station data'!BW39,'Station data'!CU39,'Station data'!DM39,'Station data'!DS39,'Station data'!DY39,'Station data'!EE39,'Station data'!EK39,'Station data'!EQ39,'Station data'!FC39)</f>
        <v>1028.025</v>
      </c>
      <c r="D5" s="69">
        <f>AVERAGE('Station data'!D39,'Station data'!V39,'Station data'!AH39,'Station data'!AN39,'Station data'!AZ39,'Station data'!BL39,'Station data'!BR39,'Station data'!BX39,'Station data'!CV39,'Station data'!DN39,'Station data'!DT39,'Station data'!DZ39,'Station data'!EF39,'Station data'!EL39,'Station data'!ER39,'Station data'!FD39)</f>
        <v>1.0625</v>
      </c>
      <c r="E5" s="69">
        <f>AVERAGE('Station data'!E39,'Station data'!W39,'Station data'!AI39,'Station data'!AO39,'Station data'!BA39,'Station data'!BM39,'Station data'!BS39,'Station data'!BY39,'Station data'!CW39,'Station data'!DO39,'Station data'!DU39,'Station data'!EA39,'Station data'!EG39,'Station data'!EM39,'Station data'!ES39,'Station data'!FE39)</f>
        <v>85.50624999999999</v>
      </c>
      <c r="F5" s="71">
        <f>AVERAGE('Station data'!F39,'Station data'!X39,'Station data'!AJ39,'Station data'!AP39,'Station data'!BB39,'Station data'!BN39,'Station data'!BT39,'Station data'!BZ39,'Station data'!CX39,'Station data'!DP39,'Station data'!DV39,'Station data'!EB39,'Station data'!EH39,'Station data'!EN39,'Station data'!ET39,'Station data'!FF39)</f>
        <v>83.7083333333333</v>
      </c>
      <c r="G5" t="s" s="106">
        <v>92</v>
      </c>
      <c r="H5" t="s" s="107">
        <v>92</v>
      </c>
      <c r="I5" t="s" s="107">
        <v>92</v>
      </c>
      <c r="J5" t="s" s="107">
        <v>92</v>
      </c>
      <c r="K5" t="s" s="108">
        <v>92</v>
      </c>
    </row>
    <row r="6" ht="21.95" customHeight="1">
      <c r="A6" t="s" s="37">
        <v>70</v>
      </c>
      <c r="B6" s="93">
        <f>AVERAGE('Station data'!B40,'Station data'!T40,'Station data'!AF40,'Station data'!AL40,'Station data'!AX40,'Station data'!BJ40,'Station data'!BP40,'Station data'!BV40,'Station data'!CT40,'Station data'!DL40,'Station data'!DR40,'Station data'!DX40,'Station data'!ED40,'Station data'!EJ40,'Station data'!EP40,'Station data'!FB40)</f>
        <v>101.25</v>
      </c>
      <c r="C6" s="69">
        <f>AVERAGE('Station data'!C40,'Station data'!U40,'Station data'!AG40,'Station data'!AM40,'Station data'!AY40,'Station data'!BK40,'Station data'!BQ40,'Station data'!BW40,'Station data'!CU40,'Station data'!DM40,'Station data'!DS40,'Station data'!DY40,'Station data'!EE40,'Station data'!EK40,'Station data'!EQ40,'Station data'!FC40)</f>
        <v>1121.79375</v>
      </c>
      <c r="D6" s="69">
        <f>AVERAGE('Station data'!D40,'Station data'!V40,'Station data'!AH40,'Station data'!AN40,'Station data'!AZ40,'Station data'!BL40,'Station data'!BR40,'Station data'!BX40,'Station data'!CV40,'Station data'!DN40,'Station data'!DT40,'Station data'!DZ40,'Station data'!EF40,'Station data'!EL40,'Station data'!ER40,'Station data'!FD40)</f>
        <v>1.8125</v>
      </c>
      <c r="E6" s="69">
        <f>AVERAGE('Station data'!E40,'Station data'!W40,'Station data'!AI40,'Station data'!AO40,'Station data'!BA40,'Station data'!BM40,'Station data'!BS40,'Station data'!BY40,'Station data'!CW40,'Station data'!DO40,'Station data'!DU40,'Station data'!EA40,'Station data'!EG40,'Station data'!EM40,'Station data'!ES40,'Station data'!FE40)</f>
        <v>216.9375</v>
      </c>
      <c r="F6" s="71">
        <f>AVERAGE('Station data'!F40,'Station data'!X40,'Station data'!AJ40,'Station data'!AP40,'Station data'!BB40,'Station data'!BN40,'Station data'!BT40,'Station data'!BZ40,'Station data'!CX40,'Station data'!DP40,'Station data'!DV40,'Station data'!EB40,'Station data'!EH40,'Station data'!EN40,'Station data'!ET40,'Station data'!FF40)</f>
        <v>105.494743589744</v>
      </c>
      <c r="G6" s="103">
        <f>AVERAGE(B114:B135)</f>
        <v>108.184659090909</v>
      </c>
      <c r="H6" s="69">
        <f>AVERAGE(C114:C135)</f>
        <v>843.684375</v>
      </c>
      <c r="I6" s="69">
        <f>AVERAGE(D114:D135)</f>
        <v>0.963068181818182</v>
      </c>
      <c r="J6" s="69">
        <f>AVERAGE(E114:E135)</f>
        <v>102.657102272727</v>
      </c>
      <c r="K6" s="104">
        <f>AVERAGE(F114:F135)</f>
        <v>103.175858763501</v>
      </c>
    </row>
    <row r="7" ht="21.95" customHeight="1">
      <c r="A7" t="s" s="37">
        <v>71</v>
      </c>
      <c r="B7" s="93">
        <f>AVERAGE('Station data'!B41,'Station data'!T41,'Station data'!AF41,'Station data'!AL41,'Station data'!AX41,'Station data'!BJ41,'Station data'!BP41,'Station data'!BV41,'Station data'!CT41,'Station data'!DL41,'Station data'!DR41,'Station data'!DX41,'Station data'!ED41,'Station data'!EJ41,'Station data'!EP41,'Station data'!FB41)</f>
        <v>102.875</v>
      </c>
      <c r="C7" s="69">
        <f>AVERAGE('Station data'!C41,'Station data'!U41,'Station data'!AG41,'Station data'!AM41,'Station data'!AY41,'Station data'!BK41,'Station data'!BQ41,'Station data'!BW41,'Station data'!CU41,'Station data'!DM41,'Station data'!DS41,'Station data'!DY41,'Station data'!EE41,'Station data'!EK41,'Station data'!EQ41,'Station data'!FC41)</f>
        <v>1288.35625</v>
      </c>
      <c r="D7" s="69">
        <f>AVERAGE('Station data'!D41,'Station data'!V41,'Station data'!AH41,'Station data'!AN41,'Station data'!AZ41,'Station data'!BL41,'Station data'!BR41,'Station data'!BX41,'Station data'!CV41,'Station data'!DN41,'Station data'!DT41,'Station data'!DZ41,'Station data'!EF41,'Station data'!EL41,'Station data'!ER41,'Station data'!FD41)</f>
        <v>2.4375</v>
      </c>
      <c r="E7" s="69">
        <f>AVERAGE('Station data'!E41,'Station data'!W41,'Station data'!AI41,'Station data'!AO41,'Station data'!BA41,'Station data'!BM41,'Station data'!BS41,'Station data'!BY41,'Station data'!CW41,'Station data'!DO41,'Station data'!DU41,'Station data'!EA41,'Station data'!EG41,'Station data'!EM41,'Station data'!ES41,'Station data'!FE41)</f>
        <v>237.71875</v>
      </c>
      <c r="F7" s="71">
        <f>AVERAGE('Station data'!F41,'Station data'!X41,'Station data'!AJ41,'Station data'!AP41,'Station data'!BB41,'Station data'!BN41,'Station data'!BT41,'Station data'!BZ41,'Station data'!CX41,'Station data'!DP41,'Station data'!DV41,'Station data'!EB41,'Station data'!EH41,'Station data'!EN41,'Station data'!ET41,'Station data'!FF41)</f>
        <v>92.9344126984126</v>
      </c>
      <c r="G7" s="105"/>
      <c r="H7" s="35"/>
      <c r="I7" s="35"/>
      <c r="J7" s="35"/>
      <c r="K7" s="36"/>
    </row>
    <row r="8" ht="21.95" customHeight="1">
      <c r="A8" t="s" s="37">
        <v>72</v>
      </c>
      <c r="B8" s="93">
        <f>AVERAGE('Station data'!B42,'Station data'!T42,'Station data'!AF42,'Station data'!AL42,'Station data'!AX42,'Station data'!BJ42,'Station data'!BP42,'Station data'!BV42,'Station data'!CT42,'Station data'!DL42,'Station data'!DR42,'Station data'!DX42,'Station data'!ED42,'Station data'!EJ42,'Station data'!EP42,'Station data'!FB42)</f>
        <v>103.0625</v>
      </c>
      <c r="C8" s="69">
        <f>AVERAGE('Station data'!C42,'Station data'!U42,'Station data'!AG42,'Station data'!AM42,'Station data'!AY42,'Station data'!BK42,'Station data'!BQ42,'Station data'!BW42,'Station data'!CU42,'Station data'!DM42,'Station data'!DS42,'Station data'!DY42,'Station data'!EE42,'Station data'!EK42,'Station data'!EQ42,'Station data'!FC42)</f>
        <v>1101.5875</v>
      </c>
      <c r="D8" s="69">
        <f>AVERAGE('Station data'!D42,'Station data'!V42,'Station data'!AH42,'Station data'!AN42,'Station data'!AZ42,'Station data'!BL42,'Station data'!BR42,'Station data'!BX42,'Station data'!CV42,'Station data'!DN42,'Station data'!DT42,'Station data'!DZ42,'Station data'!EF42,'Station data'!EL42,'Station data'!ER42,'Station data'!FD42)</f>
        <v>1.6875</v>
      </c>
      <c r="E8" s="69">
        <f>AVERAGE('Station data'!E42,'Station data'!W42,'Station data'!AI42,'Station data'!AO42,'Station data'!BA42,'Station data'!BM42,'Station data'!BS42,'Station data'!BY42,'Station data'!CW42,'Station data'!DO42,'Station data'!DU42,'Station data'!EA42,'Station data'!EG42,'Station data'!EM42,'Station data'!ES42,'Station data'!FE42)</f>
        <v>155.525</v>
      </c>
      <c r="F8" s="71">
        <f>AVERAGE('Station data'!F42,'Station data'!X42,'Station data'!AJ42,'Station data'!AP42,'Station data'!BB42,'Station data'!BN42,'Station data'!BT42,'Station data'!BZ42,'Station data'!CX42,'Station data'!DP42,'Station data'!DV42,'Station data'!EB42,'Station data'!EH42,'Station data'!EN42,'Station data'!ET42,'Station data'!FF42)</f>
        <v>91.3066666666667</v>
      </c>
      <c r="G8" t="s" s="109">
        <v>97</v>
      </c>
      <c r="H8" s="35"/>
      <c r="I8" s="35"/>
      <c r="J8" s="35"/>
      <c r="K8" s="36"/>
    </row>
    <row r="9" ht="21.95" customHeight="1">
      <c r="A9" t="s" s="37">
        <v>73</v>
      </c>
      <c r="B9" s="93">
        <f>AVERAGE('Station data'!B43,'Station data'!T43,'Station data'!AF43,'Station data'!AL43,'Station data'!AX43,'Station data'!BJ43,'Station data'!BP43,'Station data'!BV43,'Station data'!CT43,'Station data'!DL43,'Station data'!DR43,'Station data'!DX43,'Station data'!ED43,'Station data'!EJ43,'Station data'!EP43,'Station data'!FB43)</f>
        <v>80.875</v>
      </c>
      <c r="C9" s="69">
        <f>AVERAGE('Station data'!C43,'Station data'!U43,'Station data'!AG43,'Station data'!AM43,'Station data'!AY43,'Station data'!BK43,'Station data'!BQ43,'Station data'!BW43,'Station data'!CU43,'Station data'!DM43,'Station data'!DS43,'Station data'!DY43,'Station data'!EE43,'Station data'!EK43,'Station data'!EQ43,'Station data'!FC43)</f>
        <v>836.3375</v>
      </c>
      <c r="D9" s="69">
        <f>AVERAGE('Station data'!D43,'Station data'!V43,'Station data'!AH43,'Station data'!AN43,'Station data'!AZ43,'Station data'!BL43,'Station data'!BR43,'Station data'!BX43,'Station data'!CV43,'Station data'!DN43,'Station data'!DT43,'Station data'!DZ43,'Station data'!EF43,'Station data'!EL43,'Station data'!ER43,'Station data'!FD43)</f>
        <v>0.875</v>
      </c>
      <c r="E9" s="69">
        <f>AVERAGE('Station data'!E43,'Station data'!W43,'Station data'!AI43,'Station data'!AO43,'Station data'!BA43,'Station data'!BM43,'Station data'!BS43,'Station data'!BY43,'Station data'!CW43,'Station data'!DO43,'Station data'!DU43,'Station data'!EA43,'Station data'!EG43,'Station data'!EM43,'Station data'!ES43,'Station data'!FE43)</f>
        <v>84.45</v>
      </c>
      <c r="F9" s="71">
        <f>AVERAGE('Station data'!F43,'Station data'!X43,'Station data'!AJ43,'Station data'!AP43,'Station data'!BB43,'Station data'!BN43,'Station data'!BT43,'Station data'!BZ43,'Station data'!CX43,'Station data'!DP43,'Station data'!DV43,'Station data'!EB43,'Station data'!EH43,'Station data'!EN43,'Station data'!ET43,'Station data'!FF43)</f>
        <v>94.43333333333329</v>
      </c>
      <c r="G9" s="105"/>
      <c r="H9" s="35"/>
      <c r="I9" s="35"/>
      <c r="J9" s="35"/>
      <c r="K9" s="36"/>
    </row>
    <row r="10" ht="21.95" customHeight="1">
      <c r="A10" t="s" s="37">
        <v>74</v>
      </c>
      <c r="B10" s="93">
        <f>AVERAGE('Station data'!B44,'Station data'!T44,'Station data'!AF44,'Station data'!AL44,'Station data'!AX44,'Station data'!BJ44,'Station data'!BP44,'Station data'!BV44,'Station data'!CT44,'Station data'!DL44,'Station data'!DR44,'Station data'!DX44,'Station data'!ED44,'Station data'!EJ44,'Station data'!EP44,'Station data'!FB44)</f>
        <v>88.4375</v>
      </c>
      <c r="C10" s="69">
        <f>AVERAGE('Station data'!C44,'Station data'!U44,'Station data'!AG44,'Station data'!AM44,'Station data'!AY44,'Station data'!BK44,'Station data'!BQ44,'Station data'!BW44,'Station data'!CU44,'Station data'!DM44,'Station data'!DS44,'Station data'!DY44,'Station data'!EE44,'Station data'!EK44,'Station data'!EQ44,'Station data'!FC44)</f>
        <v>861.69375</v>
      </c>
      <c r="D10" s="69">
        <f>AVERAGE('Station data'!D44,'Station data'!V44,'Station data'!AH44,'Station data'!AN44,'Station data'!AZ44,'Station data'!BL44,'Station data'!BR44,'Station data'!BX44,'Station data'!CV44,'Station data'!DN44,'Station data'!DT44,'Station data'!DZ44,'Station data'!EF44,'Station data'!EL44,'Station data'!ER44,'Station data'!FD44)</f>
        <v>0.9375</v>
      </c>
      <c r="E10" s="69">
        <f>AVERAGE('Station data'!E44,'Station data'!W44,'Station data'!AI44,'Station data'!AO44,'Station data'!BA44,'Station data'!BM44,'Station data'!BS44,'Station data'!BY44,'Station data'!CW44,'Station data'!DO44,'Station data'!DU44,'Station data'!EA44,'Station data'!EG44,'Station data'!EM44,'Station data'!ES44,'Station data'!FE44)</f>
        <v>87.13124999999999</v>
      </c>
      <c r="F10" s="71">
        <f>AVERAGE('Station data'!F44,'Station data'!X44,'Station data'!AJ44,'Station data'!AP44,'Station data'!BB44,'Station data'!BN44,'Station data'!BT44,'Station data'!BZ44,'Station data'!CX44,'Station data'!DP44,'Station data'!DV44,'Station data'!EB44,'Station data'!EH44,'Station data'!EN44,'Station data'!ET44,'Station data'!FF44)</f>
        <v>97.212962962963</v>
      </c>
      <c r="G10" t="s" s="109">
        <v>98</v>
      </c>
      <c r="H10" s="35"/>
      <c r="I10" s="35"/>
      <c r="J10" s="35"/>
      <c r="K10" s="36"/>
    </row>
    <row r="11" ht="21.95" customHeight="1">
      <c r="A11" t="s" s="37">
        <v>75</v>
      </c>
      <c r="B11" s="93">
        <f>AVERAGE('Station data'!B45,'Station data'!T45,'Station data'!AF45,'Station data'!AL45,'Station data'!AX45,'Station data'!BJ45,'Station data'!BP45,'Station data'!BV45,'Station data'!CT45,'Station data'!DL45,'Station data'!DR45,'Station data'!DX45,'Station data'!ED45,'Station data'!EJ45,'Station data'!EP45,'Station data'!FB45)</f>
        <v>84.0625</v>
      </c>
      <c r="C11" s="69">
        <f>AVERAGE('Station data'!C45,'Station data'!U45,'Station data'!AG45,'Station data'!AM45,'Station data'!AY45,'Station data'!BK45,'Station data'!BQ45,'Station data'!BW45,'Station data'!CU45,'Station data'!DM45,'Station data'!DS45,'Station data'!DY45,'Station data'!EE45,'Station data'!EK45,'Station data'!EQ45,'Station data'!FC45)</f>
        <v>830.9375</v>
      </c>
      <c r="D11" s="69">
        <f>AVERAGE('Station data'!D45,'Station data'!V45,'Station data'!AH45,'Station data'!AN45,'Station data'!AZ45,'Station data'!BL45,'Station data'!BR45,'Station data'!BX45,'Station data'!CV45,'Station data'!DN45,'Station data'!DT45,'Station data'!DZ45,'Station data'!EF45,'Station data'!EL45,'Station data'!ER45,'Station data'!FD45)</f>
        <v>1.0625</v>
      </c>
      <c r="E11" s="69">
        <f>AVERAGE('Station data'!E45,'Station data'!W45,'Station data'!AI45,'Station data'!AO45,'Station data'!BA45,'Station data'!BM45,'Station data'!BS45,'Station data'!BY45,'Station data'!CW45,'Station data'!DO45,'Station data'!DU45,'Station data'!EA45,'Station data'!EG45,'Station data'!EM45,'Station data'!ES45,'Station data'!FE45)</f>
        <v>87.86875000000001</v>
      </c>
      <c r="F11" s="71">
        <f>AVERAGE('Station data'!F45,'Station data'!X45,'Station data'!AJ45,'Station data'!AP45,'Station data'!BB45,'Station data'!BN45,'Station data'!BT45,'Station data'!BZ45,'Station data'!CX45,'Station data'!DP45,'Station data'!DV45,'Station data'!EB45,'Station data'!EH45,'Station data'!EN45,'Station data'!ET45,'Station data'!FF45)</f>
        <v>89.5157407407407</v>
      </c>
      <c r="G11" s="105"/>
      <c r="H11" s="35"/>
      <c r="I11" s="35"/>
      <c r="J11" s="35"/>
      <c r="K11" s="36"/>
    </row>
    <row r="12" ht="21.95" customHeight="1">
      <c r="A12" t="s" s="37">
        <v>76</v>
      </c>
      <c r="B12" s="93">
        <f>AVERAGE('Station data'!B46,'Station data'!T46,'Station data'!AF46,'Station data'!AL46,'Station data'!AX46,'Station data'!BJ46,'Station data'!BP46,'Station data'!BV46,'Station data'!CT46,'Station data'!DL46,'Station data'!DR46,'Station data'!DX46,'Station data'!ED46,'Station data'!EJ46,'Station data'!EP46,'Station data'!FB46)</f>
        <v>92.625</v>
      </c>
      <c r="C12" s="69">
        <f>AVERAGE('Station data'!C46,'Station data'!U46,'Station data'!AG46,'Station data'!AM46,'Station data'!AY46,'Station data'!BK46,'Station data'!BQ46,'Station data'!BW46,'Station data'!CU46,'Station data'!DM46,'Station data'!DS46,'Station data'!DY46,'Station data'!EE46,'Station data'!EK46,'Station data'!EQ46,'Station data'!FC46)</f>
        <v>904</v>
      </c>
      <c r="D12" s="69">
        <f>AVERAGE('Station data'!D46,'Station data'!V46,'Station data'!AH46,'Station data'!AN46,'Station data'!AZ46,'Station data'!BL46,'Station data'!BR46,'Station data'!BX46,'Station data'!CV46,'Station data'!DN46,'Station data'!DT46,'Station data'!DZ46,'Station data'!EF46,'Station data'!EL46,'Station data'!ER46,'Station data'!FD46)</f>
        <v>0.9375</v>
      </c>
      <c r="E12" s="69">
        <f>AVERAGE('Station data'!E46,'Station data'!W46,'Station data'!AI46,'Station data'!AO46,'Station data'!BA46,'Station data'!BM46,'Station data'!BS46,'Station data'!BY46,'Station data'!CW46,'Station data'!DO46,'Station data'!DU46,'Station data'!EA46,'Station data'!EG46,'Station data'!EM46,'Station data'!ES46,'Station data'!FE46)</f>
        <v>80.21875</v>
      </c>
      <c r="F12" s="71">
        <f>AVERAGE('Station data'!F46,'Station data'!X46,'Station data'!AJ46,'Station data'!AP46,'Station data'!BB46,'Station data'!BN46,'Station data'!BT46,'Station data'!BZ46,'Station data'!CX46,'Station data'!DP46,'Station data'!DV46,'Station data'!EB46,'Station data'!EH46,'Station data'!EN46,'Station data'!ET46,'Station data'!FF46)</f>
        <v>95.1177083333333</v>
      </c>
      <c r="G12" s="105"/>
      <c r="H12" s="35"/>
      <c r="I12" s="35"/>
      <c r="J12" s="35"/>
      <c r="K12" s="36"/>
    </row>
    <row r="13" ht="21.95" customHeight="1">
      <c r="A13" t="s" s="37">
        <v>77</v>
      </c>
      <c r="B13" s="93">
        <f>AVERAGE('Station data'!B47,'Station data'!T47,'Station data'!AF47,'Station data'!AL47,'Station data'!AX47,'Station data'!BJ47,'Station data'!BP47,'Station data'!BV47,'Station data'!CT47,'Station data'!DL47,'Station data'!DR47,'Station data'!DX47,'Station data'!ED47,'Station data'!EJ47,'Station data'!EP47,'Station data'!FB47)</f>
        <v>96.3125</v>
      </c>
      <c r="C13" s="69">
        <f>AVERAGE('Station data'!C47,'Station data'!U47,'Station data'!AG47,'Station data'!AM47,'Station data'!AY47,'Station data'!BK47,'Station data'!BQ47,'Station data'!BW47,'Station data'!CU47,'Station data'!DM47,'Station data'!DS47,'Station data'!DY47,'Station data'!EE47,'Station data'!EK47,'Station data'!EQ47,'Station data'!FC47)</f>
        <v>932.99375</v>
      </c>
      <c r="D13" s="69">
        <f>AVERAGE('Station data'!D47,'Station data'!V47,'Station data'!AH47,'Station data'!AN47,'Station data'!AZ47,'Station data'!BL47,'Station data'!BR47,'Station data'!BX47,'Station data'!CV47,'Station data'!DN47,'Station data'!DT47,'Station data'!DZ47,'Station data'!EF47,'Station data'!EL47,'Station data'!ER47,'Station data'!FD47)</f>
        <v>1.5625</v>
      </c>
      <c r="E13" s="69">
        <f>AVERAGE('Station data'!E47,'Station data'!W47,'Station data'!AI47,'Station data'!AO47,'Station data'!BA47,'Station data'!BM47,'Station data'!BS47,'Station data'!BY47,'Station data'!CW47,'Station data'!DO47,'Station data'!DU47,'Station data'!EA47,'Station data'!EG47,'Station data'!EM47,'Station data'!ES47,'Station data'!FE47)</f>
        <v>159.7</v>
      </c>
      <c r="F13" s="71">
        <f>AVERAGE('Station data'!F47,'Station data'!X47,'Station data'!AJ47,'Station data'!AP47,'Station data'!BB47,'Station data'!BN47,'Station data'!BT47,'Station data'!BZ47,'Station data'!CX47,'Station data'!DP47,'Station data'!DV47,'Station data'!EB47,'Station data'!EH47,'Station data'!EN47,'Station data'!ET47,'Station data'!FF47)</f>
        <v>97.2127777777778</v>
      </c>
      <c r="G13" s="105"/>
      <c r="H13" s="35"/>
      <c r="I13" s="35"/>
      <c r="J13" s="35"/>
      <c r="K13" s="36"/>
    </row>
    <row r="14" ht="21.95" customHeight="1">
      <c r="A14" t="s" s="37">
        <v>78</v>
      </c>
      <c r="B14" s="93">
        <f>AVERAGE('Station data'!B48,'Station data'!T48,'Station data'!AF48,'Station data'!AL48,'Station data'!AX48,'Station data'!BJ48,'Station data'!BP48,'Station data'!BV48,'Station data'!CT48,'Station data'!DL48,'Station data'!DR48,'Station data'!DX48,'Station data'!ED48,'Station data'!EJ48,'Station data'!EP48,'Station data'!FB48)</f>
        <v>83.375</v>
      </c>
      <c r="C14" s="69">
        <f>AVERAGE('Station data'!C48,'Station data'!U48,'Station data'!AG48,'Station data'!AM48,'Station data'!AY48,'Station data'!BK48,'Station data'!BQ48,'Station data'!BW48,'Station data'!CU48,'Station data'!DM48,'Station data'!DS48,'Station data'!DY48,'Station data'!EE48,'Station data'!EK48,'Station data'!EQ48,'Station data'!FC48)</f>
        <v>769.29375</v>
      </c>
      <c r="D14" s="69">
        <f>AVERAGE('Station data'!D48,'Station data'!V48,'Station data'!AH48,'Station data'!AN48,'Station data'!AZ48,'Station data'!BL48,'Station data'!BR48,'Station data'!BX48,'Station data'!CV48,'Station data'!DN48,'Station data'!DT48,'Station data'!DZ48,'Station data'!EF48,'Station data'!EL48,'Station data'!ER48,'Station data'!FD48)</f>
        <v>0.6875</v>
      </c>
      <c r="E14" s="69">
        <f>AVERAGE('Station data'!E48,'Station data'!W48,'Station data'!AI48,'Station data'!AO48,'Station data'!BA48,'Station data'!BM48,'Station data'!BS48,'Station data'!BY48,'Station data'!CW48,'Station data'!DO48,'Station data'!DU48,'Station data'!EA48,'Station data'!EG48,'Station data'!EM48,'Station data'!ES48,'Station data'!FE48)</f>
        <v>73.1375</v>
      </c>
      <c r="F14" s="71">
        <f>AVERAGE('Station data'!F48,'Station data'!X48,'Station data'!AJ48,'Station data'!AP48,'Station data'!BB48,'Station data'!BN48,'Station data'!BT48,'Station data'!BZ48,'Station data'!CX48,'Station data'!DP48,'Station data'!DV48,'Station data'!EB48,'Station data'!EH48,'Station data'!EN48,'Station data'!ET48,'Station data'!FF48)</f>
        <v>104.7125</v>
      </c>
      <c r="G14" s="105"/>
      <c r="H14" s="35"/>
      <c r="I14" s="35"/>
      <c r="J14" s="35"/>
      <c r="K14" s="36"/>
    </row>
    <row r="15" ht="21.95" customHeight="1">
      <c r="A15" t="s" s="37">
        <v>79</v>
      </c>
      <c r="B15" s="93">
        <f>AVERAGE('Station data'!B49,'Station data'!T49,'Station data'!AF49,'Station data'!AL49,'Station data'!AX49,'Station data'!BJ49,'Station data'!BP49,'Station data'!BV49,'Station data'!CT49,'Station data'!DL49,'Station data'!DR49,'Station data'!DX49,'Station data'!ED49,'Station data'!EJ49,'Station data'!EP49,'Station data'!FB49)</f>
        <v>85.125</v>
      </c>
      <c r="C15" s="69">
        <f>AVERAGE('Station data'!C49,'Station data'!U49,'Station data'!AG49,'Station data'!AM49,'Station data'!AY49,'Station data'!BK49,'Station data'!BQ49,'Station data'!BW49,'Station data'!CU49,'Station data'!DM49,'Station data'!DS49,'Station data'!DY49,'Station data'!EE49,'Station data'!EK49,'Station data'!EQ49,'Station data'!FC49)</f>
        <v>818.08125</v>
      </c>
      <c r="D15" s="69">
        <f>AVERAGE('Station data'!D49,'Station data'!V49,'Station data'!AH49,'Station data'!AN49,'Station data'!AZ49,'Station data'!BL49,'Station data'!BR49,'Station data'!BX49,'Station data'!CV49,'Station data'!DN49,'Station data'!DT49,'Station data'!DZ49,'Station data'!EF49,'Station data'!EL49,'Station data'!ER49,'Station data'!FD49)</f>
        <v>0.625</v>
      </c>
      <c r="E15" s="69">
        <f>AVERAGE('Station data'!E49,'Station data'!W49,'Station data'!AI49,'Station data'!AO49,'Station data'!BA49,'Station data'!BM49,'Station data'!BS49,'Station data'!BY49,'Station data'!CW49,'Station data'!DO49,'Station data'!DU49,'Station data'!EA49,'Station data'!EG49,'Station data'!EM49,'Station data'!ES49,'Station data'!FE49)</f>
        <v>53.2625</v>
      </c>
      <c r="F15" s="71">
        <f>AVERAGE('Station data'!F49,'Station data'!X49,'Station data'!AJ49,'Station data'!AP49,'Station data'!BB49,'Station data'!BN49,'Station data'!BT49,'Station data'!BZ49,'Station data'!CX49,'Station data'!DP49,'Station data'!DV49,'Station data'!EB49,'Station data'!EH49,'Station data'!EN49,'Station data'!ET49,'Station data'!FF49)</f>
        <v>83.2285714285714</v>
      </c>
      <c r="G15" s="105"/>
      <c r="H15" s="35"/>
      <c r="I15" s="35"/>
      <c r="J15" s="35"/>
      <c r="K15" s="36"/>
    </row>
    <row r="16" ht="21.95" customHeight="1">
      <c r="A16" t="s" s="37">
        <v>80</v>
      </c>
      <c r="B16" s="93">
        <f>AVERAGE('Station data'!B50,'Station data'!T50,'Station data'!AF50,'Station data'!AL50,'Station data'!AX50,'Station data'!BJ50,'Station data'!BP50,'Station data'!BV50,'Station data'!CT50,'Station data'!DL50,'Station data'!DR50,'Station data'!DX50,'Station data'!ED50,'Station data'!EJ50,'Station data'!EP50,'Station data'!FB50)</f>
        <v>69.0625</v>
      </c>
      <c r="C16" s="69">
        <f>AVERAGE('Station data'!C50,'Station data'!U50,'Station data'!AG50,'Station data'!AM50,'Station data'!AY50,'Station data'!BK50,'Station data'!BQ50,'Station data'!BW50,'Station data'!CU50,'Station data'!DM50,'Station data'!DS50,'Station data'!DY50,'Station data'!EE50,'Station data'!EK50,'Station data'!EQ50,'Station data'!FC50)</f>
        <v>467.03125</v>
      </c>
      <c r="D16" s="69">
        <f>AVERAGE('Station data'!D50,'Station data'!V50,'Station data'!AH50,'Station data'!AN50,'Station data'!AZ50,'Station data'!BL50,'Station data'!BR50,'Station data'!BX50,'Station data'!CV50,'Station data'!DN50,'Station data'!DT50,'Station data'!DZ50,'Station data'!EF50,'Station data'!EL50,'Station data'!ER50,'Station data'!FD50)</f>
        <v>0.25</v>
      </c>
      <c r="E16" s="69">
        <f>AVERAGE('Station data'!E50,'Station data'!W50,'Station data'!AI50,'Station data'!AO50,'Station data'!BA50,'Station data'!BM50,'Station data'!BS50,'Station data'!BY50,'Station data'!CW50,'Station data'!DO50,'Station data'!DU50,'Station data'!EA50,'Station data'!EG50,'Station data'!EM50,'Station data'!ES50,'Station data'!FE50)</f>
        <v>11.15625</v>
      </c>
      <c r="F16" s="71">
        <f>AVERAGE('Station data'!F50,'Station data'!X50,'Station data'!AJ50,'Station data'!AP50,'Station data'!BB50,'Station data'!BN50,'Station data'!BT50,'Station data'!BZ50,'Station data'!CX50,'Station data'!DP50,'Station data'!DV50,'Station data'!EB50,'Station data'!EH50,'Station data'!EN50,'Station data'!ET50,'Station data'!FF50)</f>
        <v>45.6666666666667</v>
      </c>
      <c r="G16" s="105"/>
      <c r="H16" s="35"/>
      <c r="I16" s="35"/>
      <c r="J16" s="35"/>
      <c r="K16" s="36"/>
    </row>
    <row r="17" ht="21.95" customHeight="1">
      <c r="A17" t="s" s="37">
        <v>81</v>
      </c>
      <c r="B17" s="93">
        <f>AVERAGE('Station data'!B51,'Station data'!T51,'Station data'!AF51,'Station data'!AL51,'Station data'!AX51,'Station data'!BJ51,'Station data'!BP51,'Station data'!BV51,'Station data'!CT51,'Station data'!DL51,'Station data'!DR51,'Station data'!DX51,'Station data'!ED51,'Station data'!EJ51,'Station data'!EP51,'Station data'!FB51)</f>
        <v>95.5625</v>
      </c>
      <c r="C17" s="69">
        <f>AVERAGE('Station data'!C51,'Station data'!U51,'Station data'!AG51,'Station data'!AM51,'Station data'!AY51,'Station data'!BK51,'Station data'!BQ51,'Station data'!BW51,'Station data'!CU51,'Station data'!DM51,'Station data'!DS51,'Station data'!DY51,'Station data'!EE51,'Station data'!EK51,'Station data'!EQ51,'Station data'!FC51)</f>
        <v>958.91875</v>
      </c>
      <c r="D17" s="69">
        <f>AVERAGE('Station data'!D51,'Station data'!V51,'Station data'!AH51,'Station data'!AN51,'Station data'!AZ51,'Station data'!BL51,'Station data'!BR51,'Station data'!BX51,'Station data'!CV51,'Station data'!DN51,'Station data'!DT51,'Station data'!DZ51,'Station data'!EF51,'Station data'!EL51,'Station data'!ER51,'Station data'!FD51)</f>
        <v>1.25</v>
      </c>
      <c r="E17" s="69">
        <f>AVERAGE('Station data'!E51,'Station data'!W51,'Station data'!AI51,'Station data'!AO51,'Station data'!BA51,'Station data'!BM51,'Station data'!BS51,'Station data'!BY51,'Station data'!CW51,'Station data'!DO51,'Station data'!DU51,'Station data'!EA51,'Station data'!EG51,'Station data'!EM51,'Station data'!ES51,'Station data'!FE51)</f>
        <v>107.06875</v>
      </c>
      <c r="F17" s="71">
        <f>AVERAGE('Station data'!F51,'Station data'!X51,'Station data'!AJ51,'Station data'!AP51,'Station data'!BB51,'Station data'!BN51,'Station data'!BT51,'Station data'!BZ51,'Station data'!CX51,'Station data'!DP51,'Station data'!DV51,'Station data'!EB51,'Station data'!EH51,'Station data'!EN51,'Station data'!ET51,'Station data'!FF51)</f>
        <v>85.575</v>
      </c>
      <c r="G17" s="105"/>
      <c r="H17" s="35"/>
      <c r="I17" s="35"/>
      <c r="J17" s="35"/>
      <c r="K17" s="36"/>
    </row>
    <row r="18" ht="21.95" customHeight="1">
      <c r="A18" t="s" s="37">
        <v>82</v>
      </c>
      <c r="B18" s="93">
        <f>AVERAGE('Station data'!B52,'Station data'!T52,'Station data'!AF52,'Station data'!AL52,'Station data'!AX52,'Station data'!BJ52,'Station data'!BP52,'Station data'!BV52,'Station data'!CT52,'Station data'!DL52,'Station data'!DR52,'Station data'!DX52,'Station data'!ED52,'Station data'!EJ52,'Station data'!EP52,'Station data'!FB52)</f>
        <v>88.9375</v>
      </c>
      <c r="C18" s="69">
        <f>AVERAGE('Station data'!C52,'Station data'!U52,'Station data'!AG52,'Station data'!AM52,'Station data'!AY52,'Station data'!BK52,'Station data'!BQ52,'Station data'!BW52,'Station data'!CU52,'Station data'!DM52,'Station data'!DS52,'Station data'!DY52,'Station data'!EE52,'Station data'!EK52,'Station data'!EQ52,'Station data'!FC52)</f>
        <v>902.78125</v>
      </c>
      <c r="D18" s="69">
        <f>AVERAGE('Station data'!D52,'Station data'!V52,'Station data'!AH52,'Station data'!AN52,'Station data'!AZ52,'Station data'!BL52,'Station data'!BR52,'Station data'!BX52,'Station data'!CV52,'Station data'!DN52,'Station data'!DT52,'Station data'!DZ52,'Station data'!EF52,'Station data'!EL52,'Station data'!ER52,'Station data'!FD52)</f>
        <v>1</v>
      </c>
      <c r="E18" s="69">
        <f>AVERAGE('Station data'!E52,'Station data'!W52,'Station data'!AI52,'Station data'!AO52,'Station data'!BA52,'Station data'!BM52,'Station data'!BS52,'Station data'!BY52,'Station data'!CW52,'Station data'!DO52,'Station data'!DU52,'Station data'!EA52,'Station data'!EG52,'Station data'!EM52,'Station data'!ES52,'Station data'!FE52)</f>
        <v>92.25</v>
      </c>
      <c r="F18" s="71">
        <f>AVERAGE('Station data'!F52,'Station data'!X52,'Station data'!AJ52,'Station data'!AP52,'Station data'!BB52,'Station data'!BN52,'Station data'!BT52,'Station data'!BZ52,'Station data'!CX52,'Station data'!DP52,'Station data'!DV52,'Station data'!EB52,'Station data'!EH52,'Station data'!EN52,'Station data'!ET52,'Station data'!FF52)</f>
        <v>83.71851851851839</v>
      </c>
      <c r="G18" s="105"/>
      <c r="H18" s="35"/>
      <c r="I18" s="35"/>
      <c r="J18" s="35"/>
      <c r="K18" s="36"/>
    </row>
    <row r="19" ht="21.95" customHeight="1">
      <c r="A19" t="s" s="37">
        <v>83</v>
      </c>
      <c r="B19" s="93">
        <f>AVERAGE('Station data'!B53,'Station data'!T53,'Station data'!AF53,'Station data'!AL53,'Station data'!AX53,'Station data'!BJ53,'Station data'!BP53,'Station data'!BV53,'Station data'!CT53,'Station data'!DL53,'Station data'!DR53,'Station data'!DX53,'Station data'!ED53,'Station data'!EJ53,'Station data'!EP53,'Station data'!FB53)</f>
        <v>86.5</v>
      </c>
      <c r="C19" s="69">
        <f>AVERAGE('Station data'!C53,'Station data'!U53,'Station data'!AG53,'Station data'!AM53,'Station data'!AY53,'Station data'!BK53,'Station data'!BQ53,'Station data'!BW53,'Station data'!CU53,'Station data'!DM53,'Station data'!DS53,'Station data'!DY53,'Station data'!EE53,'Station data'!EK53,'Station data'!EQ53,'Station data'!FC53)</f>
        <v>779.475</v>
      </c>
      <c r="D19" s="69">
        <f>AVERAGE('Station data'!D53,'Station data'!V53,'Station data'!AH53,'Station data'!AN53,'Station data'!AZ53,'Station data'!BL53,'Station data'!BR53,'Station data'!BX53,'Station data'!CV53,'Station data'!DN53,'Station data'!DT53,'Station data'!DZ53,'Station data'!EF53,'Station data'!EL53,'Station data'!ER53,'Station data'!FD53)</f>
        <v>0.5</v>
      </c>
      <c r="E19" s="69">
        <f>AVERAGE('Station data'!E53,'Station data'!W53,'Station data'!AI53,'Station data'!AO53,'Station data'!BA53,'Station data'!BM53,'Station data'!BS53,'Station data'!BY53,'Station data'!CW53,'Station data'!DO53,'Station data'!DU53,'Station data'!EA53,'Station data'!EG53,'Station data'!EM53,'Station data'!ES53,'Station data'!FE53)</f>
        <v>35.95625</v>
      </c>
      <c r="F19" s="71">
        <f>AVERAGE('Station data'!F53,'Station data'!X53,'Station data'!AJ53,'Station data'!AP53,'Station data'!BB53,'Station data'!BN53,'Station data'!BT53,'Station data'!BZ53,'Station data'!CX53,'Station data'!DP53,'Station data'!DV53,'Station data'!EB53,'Station data'!EH53,'Station data'!EN53,'Station data'!ET53,'Station data'!FF53)</f>
        <v>69.5916666666667</v>
      </c>
      <c r="G19" s="105"/>
      <c r="H19" s="35"/>
      <c r="I19" s="35"/>
      <c r="J19" s="35"/>
      <c r="K19" s="36"/>
    </row>
    <row r="20" ht="21.95" customHeight="1">
      <c r="A20" t="s" s="37">
        <v>84</v>
      </c>
      <c r="B20" s="93">
        <f>AVERAGE('Station data'!B54,'Station data'!T54,'Station data'!AF54,'Station data'!AL54,'Station data'!AX54,'Station data'!BJ54,'Station data'!BP54,'Station data'!BV54,'Station data'!CT54,'Station data'!DL54,'Station data'!DR54,'Station data'!DX54,'Station data'!ED54,'Station data'!EJ54,'Station data'!EP54,'Station data'!FB54)</f>
        <v>99.125</v>
      </c>
      <c r="C20" s="69">
        <f>AVERAGE('Station data'!C54,'Station data'!U54,'Station data'!AG54,'Station data'!AM54,'Station data'!AY54,'Station data'!BK54,'Station data'!BQ54,'Station data'!BW54,'Station data'!CU54,'Station data'!DM54,'Station data'!DS54,'Station data'!DY54,'Station data'!EE54,'Station data'!EK54,'Station data'!EQ54,'Station data'!FC54)</f>
        <v>1110.19375</v>
      </c>
      <c r="D20" s="69">
        <f>AVERAGE('Station data'!D54,'Station data'!V54,'Station data'!AH54,'Station data'!AN54,'Station data'!AZ54,'Station data'!BL54,'Station data'!BR54,'Station data'!BX54,'Station data'!CV54,'Station data'!DN54,'Station data'!DT54,'Station data'!DZ54,'Station data'!EF54,'Station data'!EL54,'Station data'!ER54,'Station data'!FD54)</f>
        <v>1.0625</v>
      </c>
      <c r="E20" s="69">
        <f>AVERAGE('Station data'!E54,'Station data'!W54,'Station data'!AI54,'Station data'!AO54,'Station data'!BA54,'Station data'!BM54,'Station data'!BS54,'Station data'!BY54,'Station data'!CW54,'Station data'!DO54,'Station data'!DU54,'Station data'!EA54,'Station data'!EG54,'Station data'!EM54,'Station data'!ES54,'Station data'!FE54)</f>
        <v>87.64375</v>
      </c>
      <c r="F20" s="71">
        <f>AVERAGE('Station data'!F54,'Station data'!X54,'Station data'!AJ54,'Station data'!AP54,'Station data'!BB54,'Station data'!BN54,'Station data'!BT54,'Station data'!BZ54,'Station data'!CX54,'Station data'!DP54,'Station data'!DV54,'Station data'!EB54,'Station data'!EH54,'Station data'!EN54,'Station data'!ET54,'Station data'!FF54)</f>
        <v>86.1939393939394</v>
      </c>
      <c r="G20" s="105"/>
      <c r="H20" s="35"/>
      <c r="I20" s="35"/>
      <c r="J20" s="35"/>
      <c r="K20" s="36"/>
    </row>
    <row r="21" ht="21.95" customHeight="1">
      <c r="A21" t="s" s="37">
        <v>85</v>
      </c>
      <c r="B21" s="93">
        <f>AVERAGE('Station data'!B55,'Station data'!T55,'Station data'!AF55,'Station data'!AL55,'Station data'!AX55,'Station data'!BJ55,'Station data'!BP55,'Station data'!BV55,'Station data'!CT55,'Station data'!DL55,'Station data'!DR55,'Station data'!DX55,'Station data'!ED55,'Station data'!EJ55,'Station data'!EP55,'Station data'!FB55)</f>
        <v>91.875</v>
      </c>
      <c r="C21" s="69">
        <f>AVERAGE('Station data'!C55,'Station data'!U55,'Station data'!AG55,'Station data'!AM55,'Station data'!AY55,'Station data'!BK55,'Station data'!BQ55,'Station data'!BW55,'Station data'!CU55,'Station data'!DM55,'Station data'!DS55,'Station data'!DY55,'Station data'!EE55,'Station data'!EK55,'Station data'!EQ55,'Station data'!FC55)</f>
        <v>783.9125</v>
      </c>
      <c r="D21" s="69">
        <f>AVERAGE('Station data'!D55,'Station data'!V55,'Station data'!AH55,'Station data'!AN55,'Station data'!AZ55,'Station data'!BL55,'Station data'!BR55,'Station data'!BX55,'Station data'!CV55,'Station data'!DN55,'Station data'!DT55,'Station data'!DZ55,'Station data'!EF55,'Station data'!EL55,'Station data'!ER55,'Station data'!FD55)</f>
        <v>0.125</v>
      </c>
      <c r="E21" s="69">
        <f>AVERAGE('Station data'!E55,'Station data'!W55,'Station data'!AI55,'Station data'!AO55,'Station data'!BA55,'Station data'!BM55,'Station data'!BS55,'Station data'!BY55,'Station data'!CW55,'Station data'!DO55,'Station data'!DU55,'Station data'!EA55,'Station data'!EG55,'Station data'!EM55,'Station data'!ES55,'Station data'!FE55)</f>
        <v>11.9875</v>
      </c>
      <c r="F21" s="71">
        <f>AVERAGE('Station data'!F55,'Station data'!X55,'Station data'!AJ55,'Station data'!AP55,'Station data'!BB55,'Station data'!BN55,'Station data'!BT55,'Station data'!BZ55,'Station data'!CX55,'Station data'!DP55,'Station data'!DV55,'Station data'!EB55,'Station data'!EH55,'Station data'!EN55,'Station data'!ET55,'Station data'!FF55)</f>
        <v>95.90000000000001</v>
      </c>
      <c r="G21" s="105"/>
      <c r="H21" s="35"/>
      <c r="I21" s="35"/>
      <c r="J21" s="35"/>
      <c r="K21" s="36"/>
    </row>
    <row r="22" ht="21.95" customHeight="1">
      <c r="A22" t="s" s="37">
        <v>86</v>
      </c>
      <c r="B22" s="93">
        <f>AVERAGE('Station data'!B56,'Station data'!T56,'Station data'!AF56,'Station data'!AL56,'Station data'!AX56,'Station data'!BJ56,'Station data'!BP56,'Station data'!BV56,'Station data'!CT56,'Station data'!DL56,'Station data'!DR56,'Station data'!DX56,'Station data'!ED56,'Station data'!EJ56,'Station data'!EP56,'Station data'!FB56)</f>
        <v>93.125</v>
      </c>
      <c r="C22" s="69">
        <f>AVERAGE('Station data'!C56,'Station data'!U56,'Station data'!AG56,'Station data'!AM56,'Station data'!AY56,'Station data'!BK56,'Station data'!BQ56,'Station data'!BW56,'Station data'!CU56,'Station data'!DM56,'Station data'!DS56,'Station data'!DY56,'Station data'!EE56,'Station data'!EK56,'Station data'!EQ56,'Station data'!FC56)</f>
        <v>874.51875</v>
      </c>
      <c r="D22" s="69">
        <f>AVERAGE('Station data'!D56,'Station data'!V56,'Station data'!AH56,'Station data'!AN56,'Station data'!AZ56,'Station data'!BL56,'Station data'!BR56,'Station data'!BX56,'Station data'!CV56,'Station data'!DN56,'Station data'!DT56,'Station data'!DZ56,'Station data'!EF56,'Station data'!EL56,'Station data'!ER56,'Station data'!FD56)</f>
        <v>0.875</v>
      </c>
      <c r="E22" s="69">
        <f>AVERAGE('Station data'!E56,'Station data'!W56,'Station data'!AI56,'Station data'!AO56,'Station data'!BA56,'Station data'!BM56,'Station data'!BS56,'Station data'!BY56,'Station data'!CW56,'Station data'!DO56,'Station data'!DU56,'Station data'!EA56,'Station data'!EG56,'Station data'!EM56,'Station data'!ES56,'Station data'!FE56)</f>
        <v>102.075</v>
      </c>
      <c r="F22" s="71">
        <f>AVERAGE('Station data'!F56,'Station data'!X56,'Station data'!AJ56,'Station data'!AP56,'Station data'!BB56,'Station data'!BN56,'Station data'!BT56,'Station data'!BZ56,'Station data'!CX56,'Station data'!DP56,'Station data'!DV56,'Station data'!EB56,'Station data'!EH56,'Station data'!EN56,'Station data'!ET56,'Station data'!FF56)</f>
        <v>120.718181818182</v>
      </c>
      <c r="G22" s="105"/>
      <c r="H22" s="35"/>
      <c r="I22" s="35"/>
      <c r="J22" s="35"/>
      <c r="K22" s="36"/>
    </row>
    <row r="23" ht="21.95" customHeight="1">
      <c r="A23" t="s" s="37">
        <v>87</v>
      </c>
      <c r="B23" s="93">
        <f>AVERAGE('Station data'!B57,'Station data'!T57,'Station data'!AF57,'Station data'!AL57,'Station data'!AX57,'Station data'!BJ57,'Station data'!BP57,'Station data'!BV57,'Station data'!CT57,'Station data'!DL57,'Station data'!DR57,'Station data'!DX57,'Station data'!ED57,'Station data'!EJ57,'Station data'!EP57,'Station data'!FB57)</f>
        <v>94.5625</v>
      </c>
      <c r="C23" s="69">
        <f>AVERAGE('Station data'!C57,'Station data'!U57,'Station data'!AG57,'Station data'!AM57,'Station data'!AY57,'Station data'!BK57,'Station data'!BQ57,'Station data'!BW57,'Station data'!CU57,'Station data'!DM57,'Station data'!DS57,'Station data'!DY57,'Station data'!EE57,'Station data'!EK57,'Station data'!EQ57,'Station data'!FC57)</f>
        <v>774.3125</v>
      </c>
      <c r="D23" s="69">
        <f>AVERAGE('Station data'!D57,'Station data'!V57,'Station data'!AH57,'Station data'!AN57,'Station data'!AZ57,'Station data'!BL57,'Station data'!BR57,'Station data'!BX57,'Station data'!CV57,'Station data'!DN57,'Station data'!DT57,'Station data'!DZ57,'Station data'!EF57,'Station data'!EL57,'Station data'!ER57,'Station data'!FD57)</f>
        <v>0.375</v>
      </c>
      <c r="E23" s="69">
        <f>AVERAGE('Station data'!E57,'Station data'!W57,'Station data'!AI57,'Station data'!AO57,'Station data'!BA57,'Station data'!BM57,'Station data'!BS57,'Station data'!BY57,'Station data'!CW57,'Station data'!DO57,'Station data'!DU57,'Station data'!EA57,'Station data'!EG57,'Station data'!EM57,'Station data'!ES57,'Station data'!FE57)</f>
        <v>28.0875</v>
      </c>
      <c r="F23" s="71">
        <f>AVERAGE('Station data'!F57,'Station data'!X57,'Station data'!AJ57,'Station data'!AP57,'Station data'!BB57,'Station data'!BN57,'Station data'!BT57,'Station data'!BZ57,'Station data'!CX57,'Station data'!DP57,'Station data'!DV57,'Station data'!EB57,'Station data'!EH57,'Station data'!EN57,'Station data'!ET57,'Station data'!FF57)</f>
        <v>74.75</v>
      </c>
      <c r="G23" s="105"/>
      <c r="H23" s="35"/>
      <c r="I23" s="35"/>
      <c r="J23" s="35"/>
      <c r="K23" s="36"/>
    </row>
    <row r="24" ht="21.95" customHeight="1">
      <c r="A24" s="39">
        <v>1910</v>
      </c>
      <c r="B24" s="93">
        <f>AVERAGE('Station data'!B58,'Station data'!T58,'Station data'!AF58,'Station data'!AL58,'Station data'!AX58,'Station data'!BJ58,'Station data'!BP58,'Station data'!BV58,'Station data'!CT58,'Station data'!DL58,'Station data'!DR58,'Station data'!DX58,'Station data'!ED58,'Station data'!EJ58,'Station data'!EP58,'Station data'!FB58)</f>
        <v>100.5625</v>
      </c>
      <c r="C24" s="69">
        <f>AVERAGE('Station data'!C58,'Station data'!U58,'Station data'!AG58,'Station data'!AM58,'Station data'!AY58,'Station data'!BK58,'Station data'!BQ58,'Station data'!BW58,'Station data'!CU58,'Station data'!DM58,'Station data'!DS58,'Station data'!DY58,'Station data'!EE58,'Station data'!EK58,'Station data'!EQ58,'Station data'!FC58)</f>
        <v>1000.05625</v>
      </c>
      <c r="D24" s="69">
        <f>AVERAGE('Station data'!D58,'Station data'!V58,'Station data'!AH58,'Station data'!AN58,'Station data'!AZ58,'Station data'!BL58,'Station data'!BR58,'Station data'!BX58,'Station data'!CV58,'Station data'!DN58,'Station data'!DT58,'Station data'!DZ58,'Station data'!EF58,'Station data'!EL58,'Station data'!ER58,'Station data'!FD58)</f>
        <v>1.25</v>
      </c>
      <c r="E24" s="69">
        <f>AVERAGE('Station data'!E58,'Station data'!W58,'Station data'!AI58,'Station data'!AO58,'Station data'!BA58,'Station data'!BM58,'Station data'!BS58,'Station data'!BY58,'Station data'!CW58,'Station data'!DO58,'Station data'!DU58,'Station data'!EA58,'Station data'!EG58,'Station data'!EM58,'Station data'!ES58,'Station data'!FE58)</f>
        <v>121.24375</v>
      </c>
      <c r="F24" s="71">
        <f>AVERAGE('Station data'!F58,'Station data'!X58,'Station data'!AJ58,'Station data'!AP58,'Station data'!BB58,'Station data'!BN58,'Station data'!BT58,'Station data'!BZ58,'Station data'!CX58,'Station data'!DP58,'Station data'!DV58,'Station data'!EB58,'Station data'!EH58,'Station data'!EN58,'Station data'!ET58,'Station data'!FF58)</f>
        <v>92.4516666666667</v>
      </c>
      <c r="G24" s="105"/>
      <c r="H24" s="35"/>
      <c r="I24" s="35"/>
      <c r="J24" s="35"/>
      <c r="K24" s="36"/>
    </row>
    <row r="25" ht="21.95" customHeight="1">
      <c r="A25" s="39">
        <v>1911</v>
      </c>
      <c r="B25" s="93">
        <f>AVERAGE('Station data'!B59,'Station data'!T59,'Station data'!AF59,'Station data'!AL59,'Station data'!AX59,'Station data'!BJ59,'Station data'!BP59,'Station data'!BV59,'Station data'!CT59,'Station data'!DL59,'Station data'!DR59,'Station data'!DX59,'Station data'!ED59,'Station data'!EJ59,'Station data'!EP59,'Station data'!FB59)</f>
        <v>93.0625</v>
      </c>
      <c r="C25" s="69">
        <f>AVERAGE('Station data'!C59,'Station data'!U59,'Station data'!AG59,'Station data'!AM59,'Station data'!AY59,'Station data'!BK59,'Station data'!BQ59,'Station data'!BW59,'Station data'!CU59,'Station data'!DM59,'Station data'!DS59,'Station data'!DY59,'Station data'!EE59,'Station data'!EK59,'Station data'!EQ59,'Station data'!FC59)</f>
        <v>794.84375</v>
      </c>
      <c r="D25" s="69">
        <f>AVERAGE('Station data'!D59,'Station data'!V59,'Station data'!AH59,'Station data'!AN59,'Station data'!AZ59,'Station data'!BL59,'Station data'!BR59,'Station data'!BX59,'Station data'!CV59,'Station data'!DN59,'Station data'!DT59,'Station data'!DZ59,'Station data'!EF59,'Station data'!EL59,'Station data'!ER59,'Station data'!FD59)</f>
        <v>0.5625</v>
      </c>
      <c r="E25" s="69">
        <f>AVERAGE('Station data'!E59,'Station data'!W59,'Station data'!AI59,'Station data'!AO59,'Station data'!BA59,'Station data'!BM59,'Station data'!BS59,'Station data'!BY59,'Station data'!CW59,'Station data'!DO59,'Station data'!DU59,'Station data'!EA59,'Station data'!EG59,'Station data'!EM59,'Station data'!ES59,'Station data'!FE59)</f>
        <v>49.89375</v>
      </c>
      <c r="F25" s="71">
        <f>AVERAGE('Station data'!F59,'Station data'!X59,'Station data'!AJ59,'Station data'!AP59,'Station data'!BB59,'Station data'!BN59,'Station data'!BT59,'Station data'!BZ59,'Station data'!CX59,'Station data'!DP59,'Station data'!DV59,'Station data'!EB59,'Station data'!EH59,'Station data'!EN59,'Station data'!ET59,'Station data'!FF59)</f>
        <v>85.8</v>
      </c>
      <c r="G25" s="105"/>
      <c r="H25" s="35"/>
      <c r="I25" s="35"/>
      <c r="J25" s="35"/>
      <c r="K25" s="36"/>
    </row>
    <row r="26" ht="21.95" customHeight="1">
      <c r="A26" s="39">
        <v>1912</v>
      </c>
      <c r="B26" s="93">
        <f>AVERAGE('Station data'!B60,'Station data'!T60,'Station data'!AF60,'Station data'!AL60,'Station data'!AX60,'Station data'!BJ60,'Station data'!BP60,'Station data'!BV60,'Station data'!CT60,'Station data'!DL60,'Station data'!DR60,'Station data'!DX60,'Station data'!ED60,'Station data'!EJ60,'Station data'!EP60,'Station data'!FB60)</f>
        <v>80.75</v>
      </c>
      <c r="C26" s="69">
        <f>AVERAGE('Station data'!C60,'Station data'!U60,'Station data'!AG60,'Station data'!AM60,'Station data'!AY60,'Station data'!BK60,'Station data'!BQ60,'Station data'!BW60,'Station data'!CU60,'Station data'!DM60,'Station data'!DS60,'Station data'!DY60,'Station data'!EE60,'Station data'!EK60,'Station data'!EQ60,'Station data'!FC60)</f>
        <v>756.75</v>
      </c>
      <c r="D26" s="69">
        <f>AVERAGE('Station data'!D60,'Station data'!V60,'Station data'!AH60,'Station data'!AN60,'Station data'!AZ60,'Station data'!BL60,'Station data'!BR60,'Station data'!BX60,'Station data'!CV60,'Station data'!DN60,'Station data'!DT60,'Station data'!DZ60,'Station data'!EF60,'Station data'!EL60,'Station data'!ER60,'Station data'!FD60)</f>
        <v>0.375</v>
      </c>
      <c r="E26" s="69">
        <f>AVERAGE('Station data'!E60,'Station data'!W60,'Station data'!AI60,'Station data'!AO60,'Station data'!BA60,'Station data'!BM60,'Station data'!BS60,'Station data'!BY60,'Station data'!CW60,'Station data'!DO60,'Station data'!DU60,'Station data'!EA60,'Station data'!EG60,'Station data'!EM60,'Station data'!ES60,'Station data'!FE60)</f>
        <v>24.09375</v>
      </c>
      <c r="F26" s="71">
        <f>AVERAGE('Station data'!F60,'Station data'!X60,'Station data'!AJ60,'Station data'!AP60,'Station data'!BB60,'Station data'!BN60,'Station data'!BT60,'Station data'!BZ60,'Station data'!CX60,'Station data'!DP60,'Station data'!DV60,'Station data'!EB60,'Station data'!EH60,'Station data'!EN60,'Station data'!ET60,'Station data'!FF60)</f>
        <v>70.34999999999999</v>
      </c>
      <c r="G26" s="105"/>
      <c r="H26" s="35"/>
      <c r="I26" s="35"/>
      <c r="J26" s="35"/>
      <c r="K26" s="36"/>
    </row>
    <row r="27" ht="21.95" customHeight="1">
      <c r="A27" s="39">
        <v>1913</v>
      </c>
      <c r="B27" s="93">
        <f>AVERAGE('Station data'!B61,'Station data'!T61,'Station data'!AF61,'Station data'!AL61,'Station data'!AX61,'Station data'!BJ61,'Station data'!BP61,'Station data'!BV61,'Station data'!CT61,'Station data'!DL61,'Station data'!DR61,'Station data'!DX61,'Station data'!ED61,'Station data'!EJ61,'Station data'!EP61,'Station data'!FB61)</f>
        <v>86.4375</v>
      </c>
      <c r="C27" s="69">
        <f>AVERAGE('Station data'!C61,'Station data'!U61,'Station data'!AG61,'Station data'!AM61,'Station data'!AY61,'Station data'!BK61,'Station data'!BQ61,'Station data'!BW61,'Station data'!CU61,'Station data'!DM61,'Station data'!DS61,'Station data'!DY61,'Station data'!EE61,'Station data'!EK61,'Station data'!EQ61,'Station data'!FC61)</f>
        <v>827.01875</v>
      </c>
      <c r="D27" s="69">
        <f>AVERAGE('Station data'!D61,'Station data'!V61,'Station data'!AH61,'Station data'!AN61,'Station data'!AZ61,'Station data'!BL61,'Station data'!BR61,'Station data'!BX61,'Station data'!CV61,'Station data'!DN61,'Station data'!DT61,'Station data'!DZ61,'Station data'!EF61,'Station data'!EL61,'Station data'!ER61,'Station data'!FD61)</f>
        <v>0.6875</v>
      </c>
      <c r="E27" s="69">
        <f>AVERAGE('Station data'!E61,'Station data'!W61,'Station data'!AI61,'Station data'!AO61,'Station data'!BA61,'Station data'!BM61,'Station data'!BS61,'Station data'!BY61,'Station data'!CW61,'Station data'!DO61,'Station data'!DU61,'Station data'!EA61,'Station data'!EG61,'Station data'!EM61,'Station data'!ES61,'Station data'!FE61)</f>
        <v>54.9125</v>
      </c>
      <c r="F27" s="71">
        <f>AVERAGE('Station data'!F61,'Station data'!X61,'Station data'!AJ61,'Station data'!AP61,'Station data'!BB61,'Station data'!BN61,'Station data'!BT61,'Station data'!BZ61,'Station data'!CX61,'Station data'!DP61,'Station data'!DV61,'Station data'!EB61,'Station data'!EH61,'Station data'!EN61,'Station data'!ET61,'Station data'!FF61)</f>
        <v>71.7375</v>
      </c>
      <c r="G27" s="105"/>
      <c r="H27" s="35"/>
      <c r="I27" s="35"/>
      <c r="J27" s="35"/>
      <c r="K27" s="36"/>
    </row>
    <row r="28" ht="21.95" customHeight="1">
      <c r="A28" s="39">
        <v>1914</v>
      </c>
      <c r="B28" s="93">
        <f>AVERAGE('Station data'!B62,'Station data'!T62,'Station data'!AF62,'Station data'!AL62,'Station data'!AX62,'Station data'!BJ62,'Station data'!BP62,'Station data'!BV62,'Station data'!CT62,'Station data'!DL62,'Station data'!DR62,'Station data'!DX62,'Station data'!ED62,'Station data'!EJ62,'Station data'!EP62,'Station data'!FB62)</f>
        <v>98.0625</v>
      </c>
      <c r="C28" s="69">
        <f>AVERAGE('Station data'!C62,'Station data'!U62,'Station data'!AG62,'Station data'!AM62,'Station data'!AY62,'Station data'!BK62,'Station data'!BQ62,'Station data'!BW62,'Station data'!CU62,'Station data'!DM62,'Station data'!DS62,'Station data'!DY62,'Station data'!EE62,'Station data'!EK62,'Station data'!EQ62,'Station data'!FC62)</f>
        <v>810.59375</v>
      </c>
      <c r="D28" s="69">
        <f>AVERAGE('Station data'!D62,'Station data'!V62,'Station data'!AH62,'Station data'!AN62,'Station data'!AZ62,'Station data'!BL62,'Station data'!BR62,'Station data'!BX62,'Station data'!CV62,'Station data'!DN62,'Station data'!DT62,'Station data'!DZ62,'Station data'!EF62,'Station data'!EL62,'Station data'!ER62,'Station data'!FD62)</f>
        <v>0.25</v>
      </c>
      <c r="E28" s="69">
        <f>AVERAGE('Station data'!E62,'Station data'!W62,'Station data'!AI62,'Station data'!AO62,'Station data'!BA62,'Station data'!BM62,'Station data'!BS62,'Station data'!BY62,'Station data'!CW62,'Station data'!DO62,'Station data'!DU62,'Station data'!EA62,'Station data'!EG62,'Station data'!EM62,'Station data'!ES62,'Station data'!FE62)</f>
        <v>28.7875</v>
      </c>
      <c r="F28" s="71">
        <f>AVERAGE('Station data'!F62,'Station data'!X62,'Station data'!AJ62,'Station data'!AP62,'Station data'!BB62,'Station data'!BN62,'Station data'!BT62,'Station data'!BZ62,'Station data'!CX62,'Station data'!DP62,'Station data'!DV62,'Station data'!EB62,'Station data'!EH62,'Station data'!EN62,'Station data'!ET62,'Station data'!FF62)</f>
        <v>87.7</v>
      </c>
      <c r="G28" s="105"/>
      <c r="H28" s="35"/>
      <c r="I28" s="35"/>
      <c r="J28" s="35"/>
      <c r="K28" s="36"/>
    </row>
    <row r="29" ht="21.95" customHeight="1">
      <c r="A29" s="39">
        <v>1915</v>
      </c>
      <c r="B29" s="93">
        <f>AVERAGE('Station data'!B63,'Station data'!T63,'Station data'!AF63,'Station data'!AL63,'Station data'!AX63,'Station data'!BJ63,'Station data'!BP63,'Station data'!BV63,'Station data'!CT63,'Station data'!DL63,'Station data'!DR63,'Station data'!DX63,'Station data'!ED63,'Station data'!EJ63,'Station data'!EP63,'Station data'!FB63)</f>
        <v>76.6875</v>
      </c>
      <c r="C29" s="69">
        <f>AVERAGE('Station data'!C63,'Station data'!U63,'Station data'!AG63,'Station data'!AM63,'Station data'!AY63,'Station data'!BK63,'Station data'!BQ63,'Station data'!BW63,'Station data'!CU63,'Station data'!DM63,'Station data'!DS63,'Station data'!DY63,'Station data'!EE63,'Station data'!EK63,'Station data'!EQ63,'Station data'!FC63)</f>
        <v>499.66875</v>
      </c>
      <c r="D29" s="69">
        <f>AVERAGE('Station data'!D63,'Station data'!V63,'Station data'!AH63,'Station data'!AN63,'Station data'!AZ63,'Station data'!BL63,'Station data'!BR63,'Station data'!BX63,'Station data'!CV63,'Station data'!DN63,'Station data'!DT63,'Station data'!DZ63,'Station data'!EF63,'Station data'!EL63,'Station data'!ER63,'Station data'!FD63)</f>
        <v>0.25</v>
      </c>
      <c r="E29" s="69">
        <f>AVERAGE('Station data'!E63,'Station data'!W63,'Station data'!AI63,'Station data'!AO63,'Station data'!BA63,'Station data'!BM63,'Station data'!BS63,'Station data'!BY63,'Station data'!CW63,'Station data'!DO63,'Station data'!DU63,'Station data'!EA63,'Station data'!EG63,'Station data'!EM63,'Station data'!ES63,'Station data'!FE63)</f>
        <v>19.65</v>
      </c>
      <c r="F29" s="71">
        <f>AVERAGE('Station data'!F63,'Station data'!X63,'Station data'!AJ63,'Station data'!AP63,'Station data'!BB63,'Station data'!BN63,'Station data'!BT63,'Station data'!BZ63,'Station data'!CX63,'Station data'!DP63,'Station data'!DV63,'Station data'!EB63,'Station data'!EH63,'Station data'!EN63,'Station data'!ET63,'Station data'!FF63)</f>
        <v>78.59999999999999</v>
      </c>
      <c r="G29" s="105"/>
      <c r="H29" s="35"/>
      <c r="I29" s="35"/>
      <c r="J29" s="35"/>
      <c r="K29" s="36"/>
    </row>
    <row r="30" ht="21.95" customHeight="1">
      <c r="A30" s="39">
        <v>1916</v>
      </c>
      <c r="B30" s="93">
        <f>AVERAGE('Station data'!B64,'Station data'!T64,'Station data'!AF64,'Station data'!AL64,'Station data'!AX64,'Station data'!BJ64,'Station data'!BP64,'Station data'!BV64,'Station data'!CT64,'Station data'!DL64,'Station data'!DR64,'Station data'!DX64,'Station data'!ED64,'Station data'!EJ64,'Station data'!EP64,'Station data'!FB64)</f>
        <v>104.8125</v>
      </c>
      <c r="C30" s="69">
        <f>AVERAGE('Station data'!C64,'Station data'!U64,'Station data'!AG64,'Station data'!AM64,'Station data'!AY64,'Station data'!BK64,'Station data'!BQ64,'Station data'!BW64,'Station data'!CU64,'Station data'!DM64,'Station data'!DS64,'Station data'!DY64,'Station data'!EE64,'Station data'!EK64,'Station data'!EQ64,'Station data'!FC64)</f>
        <v>974.40625</v>
      </c>
      <c r="D30" s="69">
        <f>AVERAGE('Station data'!D64,'Station data'!V64,'Station data'!AH64,'Station data'!AN64,'Station data'!AZ64,'Station data'!BL64,'Station data'!BR64,'Station data'!BX64,'Station data'!CV64,'Station data'!DN64,'Station data'!DT64,'Station data'!DZ64,'Station data'!EF64,'Station data'!EL64,'Station data'!ER64,'Station data'!FD64)</f>
        <v>0.8125</v>
      </c>
      <c r="E30" s="69">
        <f>AVERAGE('Station data'!E64,'Station data'!W64,'Station data'!AI64,'Station data'!AO64,'Station data'!BA64,'Station data'!BM64,'Station data'!BS64,'Station data'!BY64,'Station data'!CW64,'Station data'!DO64,'Station data'!DU64,'Station data'!EA64,'Station data'!EG64,'Station data'!EM64,'Station data'!ES64,'Station data'!FE64)</f>
        <v>60.225</v>
      </c>
      <c r="F30" s="71">
        <f>AVERAGE('Station data'!F64,'Station data'!X64,'Station data'!AJ64,'Station data'!AP64,'Station data'!BB64,'Station data'!BN64,'Station data'!BT64,'Station data'!BZ64,'Station data'!CX64,'Station data'!DP64,'Station data'!DV64,'Station data'!EB64,'Station data'!EH64,'Station data'!EN64,'Station data'!ET64,'Station data'!FF64)</f>
        <v>80.01666666666669</v>
      </c>
      <c r="G30" s="105"/>
      <c r="H30" s="35"/>
      <c r="I30" s="35"/>
      <c r="J30" s="35"/>
      <c r="K30" s="36"/>
    </row>
    <row r="31" ht="21.95" customHeight="1">
      <c r="A31" s="39">
        <v>1917</v>
      </c>
      <c r="B31" s="93">
        <f>AVERAGE('Station data'!B65,'Station data'!T65,'Station data'!AF65,'Station data'!AL65,'Station data'!AX65,'Station data'!BJ65,'Station data'!BP65,'Station data'!BV65,'Station data'!CT65,'Station data'!DL65,'Station data'!DR65,'Station data'!DX65,'Station data'!ED65,'Station data'!EJ65,'Station data'!EP65,'Station data'!FB65)</f>
        <v>105.75</v>
      </c>
      <c r="C31" s="69">
        <f>AVERAGE('Station data'!C65,'Station data'!U65,'Station data'!AG65,'Station data'!AM65,'Station data'!AY65,'Station data'!BK65,'Station data'!BQ65,'Station data'!BW65,'Station data'!CU65,'Station data'!DM65,'Station data'!DS65,'Station data'!DY65,'Station data'!EE65,'Station data'!EK65,'Station data'!EQ65,'Station data'!FC65)</f>
        <v>1030.08125</v>
      </c>
      <c r="D31" s="69">
        <f>AVERAGE('Station data'!D65,'Station data'!V65,'Station data'!AH65,'Station data'!AN65,'Station data'!AZ65,'Station data'!BL65,'Station data'!BR65,'Station data'!BX65,'Station data'!CV65,'Station data'!DN65,'Station data'!DT65,'Station data'!DZ65,'Station data'!EF65,'Station data'!EL65,'Station data'!ER65,'Station data'!FD65)</f>
        <v>1.3125</v>
      </c>
      <c r="E31" s="69">
        <f>AVERAGE('Station data'!E65,'Station data'!W65,'Station data'!AI65,'Station data'!AO65,'Station data'!BA65,'Station data'!BM65,'Station data'!BS65,'Station data'!BY65,'Station data'!CW65,'Station data'!DO65,'Station data'!DU65,'Station data'!EA65,'Station data'!EG65,'Station data'!EM65,'Station data'!ES65,'Station data'!FE65)</f>
        <v>127.45</v>
      </c>
      <c r="F31" s="71">
        <f>AVERAGE('Station data'!F65,'Station data'!X65,'Station data'!AJ65,'Station data'!AP65,'Station data'!BB65,'Station data'!BN65,'Station data'!BT65,'Station data'!BZ65,'Station data'!CX65,'Station data'!DP65,'Station data'!DV65,'Station data'!EB65,'Station data'!EH65,'Station data'!EN65,'Station data'!ET65,'Station data'!FF65)</f>
        <v>106.417361111111</v>
      </c>
      <c r="G31" s="105"/>
      <c r="H31" s="35"/>
      <c r="I31" s="35"/>
      <c r="J31" s="35"/>
      <c r="K31" s="36"/>
    </row>
    <row r="32" ht="21.95" customHeight="1">
      <c r="A32" s="39">
        <v>1918</v>
      </c>
      <c r="B32" s="93">
        <f>AVERAGE('Station data'!B66,'Station data'!T66,'Station data'!AF66,'Station data'!AL66,'Station data'!AX66,'Station data'!BJ66,'Station data'!BP66,'Station data'!BV66,'Station data'!CT66,'Station data'!DL66,'Station data'!DR66,'Station data'!DX66,'Station data'!ED66,'Station data'!EJ66,'Station data'!EP66,'Station data'!FB66)</f>
        <v>87.875</v>
      </c>
      <c r="C32" s="69">
        <f>AVERAGE('Station data'!C66,'Station data'!U66,'Station data'!AG66,'Station data'!AM66,'Station data'!AY66,'Station data'!BK66,'Station data'!BQ66,'Station data'!BW66,'Station data'!CU66,'Station data'!DM66,'Station data'!DS66,'Station data'!DY66,'Station data'!EE66,'Station data'!EK66,'Station data'!EQ66,'Station data'!FC66)</f>
        <v>675.64375</v>
      </c>
      <c r="D32" s="69">
        <f>AVERAGE('Station data'!D66,'Station data'!V66,'Station data'!AH66,'Station data'!AN66,'Station data'!AZ66,'Station data'!BL66,'Station data'!BR66,'Station data'!BX66,'Station data'!CV66,'Station data'!DN66,'Station data'!DT66,'Station data'!DZ66,'Station data'!EF66,'Station data'!EL66,'Station data'!ER66,'Station data'!FD66)</f>
        <v>0.6875</v>
      </c>
      <c r="E32" s="69">
        <f>AVERAGE('Station data'!E66,'Station data'!W66,'Station data'!AI66,'Station data'!AO66,'Station data'!BA66,'Station data'!BM66,'Station data'!BS66,'Station data'!BY66,'Station data'!CW66,'Station data'!DO66,'Station data'!DU66,'Station data'!EA66,'Station data'!EG66,'Station data'!EM66,'Station data'!ES66,'Station data'!FE66)</f>
        <v>58.1375</v>
      </c>
      <c r="F32" s="71">
        <f>AVERAGE('Station data'!F66,'Station data'!X66,'Station data'!AJ66,'Station data'!AP66,'Station data'!BB66,'Station data'!BN66,'Station data'!BT66,'Station data'!BZ66,'Station data'!CX66,'Station data'!DP66,'Station data'!DV66,'Station data'!EB66,'Station data'!EH66,'Station data'!EN66,'Station data'!ET66,'Station data'!FF66)</f>
        <v>91.5125</v>
      </c>
      <c r="G32" s="105"/>
      <c r="H32" s="35"/>
      <c r="I32" s="35"/>
      <c r="J32" s="35"/>
      <c r="K32" s="36"/>
    </row>
    <row r="33" ht="21.95" customHeight="1">
      <c r="A33" s="39">
        <v>1919</v>
      </c>
      <c r="B33" s="93">
        <f>AVERAGE('Station data'!B67,'Station data'!T67,'Station data'!AF67,'Station data'!AL67,'Station data'!AX67,'Station data'!BJ67,'Station data'!BP67,'Station data'!BV67,'Station data'!CT67,'Station data'!DL67,'Station data'!DR67,'Station data'!DX67,'Station data'!ED67,'Station data'!EJ67,'Station data'!EP67,'Station data'!FB67)</f>
        <v>79.4375</v>
      </c>
      <c r="C33" s="69">
        <f>AVERAGE('Station data'!C67,'Station data'!U67,'Station data'!AG67,'Station data'!AM67,'Station data'!AY67,'Station data'!BK67,'Station data'!BQ67,'Station data'!BW67,'Station data'!CU67,'Station data'!DM67,'Station data'!DS67,'Station data'!DY67,'Station data'!EE67,'Station data'!EK67,'Station data'!EQ67,'Station data'!FC67)</f>
        <v>673.14375</v>
      </c>
      <c r="D33" s="69">
        <f>AVERAGE('Station data'!D67,'Station data'!V67,'Station data'!AH67,'Station data'!AN67,'Station data'!AZ67,'Station data'!BL67,'Station data'!BR67,'Station data'!BX67,'Station data'!CV67,'Station data'!DN67,'Station data'!DT67,'Station data'!DZ67,'Station data'!EF67,'Station data'!EL67,'Station data'!ER67,'Station data'!FD67)</f>
        <v>0.8125</v>
      </c>
      <c r="E33" s="69">
        <f>AVERAGE('Station data'!E67,'Station data'!W67,'Station data'!AI67,'Station data'!AO67,'Station data'!BA67,'Station data'!BM67,'Station data'!BS67,'Station data'!BY67,'Station data'!CW67,'Station data'!DO67,'Station data'!DU67,'Station data'!EA67,'Station data'!EG67,'Station data'!EM67,'Station data'!ES67,'Station data'!FE67)</f>
        <v>76.20625</v>
      </c>
      <c r="F33" s="71">
        <f>AVERAGE('Station data'!F67,'Station data'!X67,'Station data'!AJ67,'Station data'!AP67,'Station data'!BB67,'Station data'!BN67,'Station data'!BT67,'Station data'!BZ67,'Station data'!CX67,'Station data'!DP67,'Station data'!DV67,'Station data'!EB67,'Station data'!EH67,'Station data'!EN67,'Station data'!ET67,'Station data'!FF67)</f>
        <v>98.56999999999999</v>
      </c>
      <c r="G33" s="105"/>
      <c r="H33" s="35"/>
      <c r="I33" s="35"/>
      <c r="J33" s="35"/>
      <c r="K33" s="36"/>
    </row>
    <row r="34" ht="21.95" customHeight="1">
      <c r="A34" s="39">
        <v>1920</v>
      </c>
      <c r="B34" s="93">
        <f>AVERAGE('Station data'!B68,'Station data'!T68,'Station data'!AF68,'Station data'!AL68,'Station data'!AX68,'Station data'!BJ68,'Station data'!BP68,'Station data'!BV68,'Station data'!CT68,'Station data'!DL68,'Station data'!DR68,'Station data'!DX68,'Station data'!ED68,'Station data'!EJ68,'Station data'!EP68,'Station data'!FB68)</f>
        <v>100.0625</v>
      </c>
      <c r="C34" s="69">
        <f>AVERAGE('Station data'!C68,'Station data'!U68,'Station data'!AG68,'Station data'!AM68,'Station data'!AY68,'Station data'!BK68,'Station data'!BQ68,'Station data'!BW68,'Station data'!CU68,'Station data'!DM68,'Station data'!DS68,'Station data'!DY68,'Station data'!EE68,'Station data'!EK68,'Station data'!EQ68,'Station data'!FC68)</f>
        <v>945.05625</v>
      </c>
      <c r="D34" s="69">
        <f>AVERAGE('Station data'!D68,'Station data'!V68,'Station data'!AH68,'Station data'!AN68,'Station data'!AZ68,'Station data'!BL68,'Station data'!BR68,'Station data'!BX68,'Station data'!CV68,'Station data'!DN68,'Station data'!DT68,'Station data'!DZ68,'Station data'!EF68,'Station data'!EL68,'Station data'!ER68,'Station data'!FD68)</f>
        <v>0.75</v>
      </c>
      <c r="E34" s="69">
        <f>AVERAGE('Station data'!E68,'Station data'!W68,'Station data'!AI68,'Station data'!AO68,'Station data'!BA68,'Station data'!BM68,'Station data'!BS68,'Station data'!BY68,'Station data'!CW68,'Station data'!DO68,'Station data'!DU68,'Station data'!EA68,'Station data'!EG68,'Station data'!EM68,'Station data'!ES68,'Station data'!FE68)</f>
        <v>57.91875</v>
      </c>
      <c r="F34" s="71">
        <f>AVERAGE('Station data'!F68,'Station data'!X68,'Station data'!AJ68,'Station data'!AP68,'Station data'!BB68,'Station data'!BN68,'Station data'!BT68,'Station data'!BZ68,'Station data'!CX68,'Station data'!DP68,'Station data'!DV68,'Station data'!EB68,'Station data'!EH68,'Station data'!EN68,'Station data'!ET68,'Station data'!FF68)</f>
        <v>76.82222222222219</v>
      </c>
      <c r="G34" s="105"/>
      <c r="H34" s="35"/>
      <c r="I34" s="35"/>
      <c r="J34" s="35"/>
      <c r="K34" s="36"/>
    </row>
    <row r="35" ht="21.95" customHeight="1">
      <c r="A35" s="39">
        <v>1921</v>
      </c>
      <c r="B35" s="93">
        <f>AVERAGE('Station data'!B69,'Station data'!T69,'Station data'!AF69,'Station data'!AL69,'Station data'!AX69,'Station data'!BJ69,'Station data'!BP69,'Station data'!BV69,'Station data'!CT69,'Station data'!DL69,'Station data'!DR69,'Station data'!DX69,'Station data'!ED69,'Station data'!EJ69,'Station data'!EP69,'Station data'!FB69)</f>
        <v>103.75</v>
      </c>
      <c r="C35" s="69">
        <f>AVERAGE('Station data'!C69,'Station data'!U69,'Station data'!AG69,'Station data'!AM69,'Station data'!AY69,'Station data'!BK69,'Station data'!BQ69,'Station data'!BW69,'Station data'!CU69,'Station data'!DM69,'Station data'!DS69,'Station data'!DY69,'Station data'!EE69,'Station data'!EK69,'Station data'!EQ69,'Station data'!FC69)</f>
        <v>1273.15</v>
      </c>
      <c r="D35" s="69">
        <f>AVERAGE('Station data'!D69,'Station data'!V69,'Station data'!AH69,'Station data'!AN69,'Station data'!AZ69,'Station data'!BL69,'Station data'!BR69,'Station data'!BX69,'Station data'!CV69,'Station data'!DN69,'Station data'!DT69,'Station data'!DZ69,'Station data'!EF69,'Station data'!EL69,'Station data'!ER69,'Station data'!FD69)</f>
        <v>2.5</v>
      </c>
      <c r="E35" s="69">
        <f>AVERAGE('Station data'!E69,'Station data'!W69,'Station data'!AI69,'Station data'!AO69,'Station data'!BA69,'Station data'!BM69,'Station data'!BS69,'Station data'!BY69,'Station data'!CW69,'Station data'!DO69,'Station data'!DU69,'Station data'!EA69,'Station data'!EG69,'Station data'!EM69,'Station data'!ES69,'Station data'!FE69)</f>
        <v>291.68125</v>
      </c>
      <c r="F35" s="71">
        <f>AVERAGE('Station data'!F69,'Station data'!X69,'Station data'!AJ69,'Station data'!AP69,'Station data'!BB69,'Station data'!BN69,'Station data'!BT69,'Station data'!BZ69,'Station data'!CX69,'Station data'!DP69,'Station data'!DV69,'Station data'!EB69,'Station data'!EH69,'Station data'!EN69,'Station data'!ET69,'Station data'!FF69)</f>
        <v>111.489222222222</v>
      </c>
      <c r="G35" s="105"/>
      <c r="H35" s="35"/>
      <c r="I35" s="35"/>
      <c r="J35" s="35"/>
      <c r="K35" s="36"/>
    </row>
    <row r="36" ht="21.95" customHeight="1">
      <c r="A36" s="39">
        <v>1922</v>
      </c>
      <c r="B36" s="93">
        <f>AVERAGE('Station data'!B70,'Station data'!T70,'Station data'!AF70,'Station data'!AL70,'Station data'!AX70,'Station data'!BJ70,'Station data'!BP70,'Station data'!BV70,'Station data'!CT70,'Station data'!DL70,'Station data'!DR70,'Station data'!DX70,'Station data'!ED70,'Station data'!EJ70,'Station data'!EP70,'Station data'!FB70)</f>
        <v>81.375</v>
      </c>
      <c r="C36" s="69">
        <f>AVERAGE('Station data'!C70,'Station data'!U70,'Station data'!AG70,'Station data'!AM70,'Station data'!AY70,'Station data'!BK70,'Station data'!BQ70,'Station data'!BW70,'Station data'!CU70,'Station data'!DM70,'Station data'!DS70,'Station data'!DY70,'Station data'!EE70,'Station data'!EK70,'Station data'!EQ70,'Station data'!FC70)</f>
        <v>717.6875</v>
      </c>
      <c r="D36" s="69">
        <f>AVERAGE('Station data'!D70,'Station data'!V70,'Station data'!AH70,'Station data'!AN70,'Station data'!AZ70,'Station data'!BL70,'Station data'!BR70,'Station data'!BX70,'Station data'!CV70,'Station data'!DN70,'Station data'!DT70,'Station data'!DZ70,'Station data'!EF70,'Station data'!EL70,'Station data'!ER70,'Station data'!FD70)</f>
        <v>0.3125</v>
      </c>
      <c r="E36" s="69">
        <f>AVERAGE('Station data'!E70,'Station data'!W70,'Station data'!AI70,'Station data'!AO70,'Station data'!BA70,'Station data'!BM70,'Station data'!BS70,'Station data'!BY70,'Station data'!CW70,'Station data'!DO70,'Station data'!DU70,'Station data'!EA70,'Station data'!EG70,'Station data'!EM70,'Station data'!ES70,'Station data'!FE70)</f>
        <v>30.0375</v>
      </c>
      <c r="F36" s="71">
        <f>AVERAGE('Station data'!F70,'Station data'!X70,'Station data'!AJ70,'Station data'!AP70,'Station data'!BB70,'Station data'!BN70,'Station data'!BT70,'Station data'!BZ70,'Station data'!CX70,'Station data'!DP70,'Station data'!DV70,'Station data'!EB70,'Station data'!EH70,'Station data'!EN70,'Station data'!ET70,'Station data'!FF70)</f>
        <v>89.7</v>
      </c>
      <c r="G36" s="105"/>
      <c r="H36" s="35"/>
      <c r="I36" s="35"/>
      <c r="J36" s="35"/>
      <c r="K36" s="36"/>
    </row>
    <row r="37" ht="21.95" customHeight="1">
      <c r="A37" s="39">
        <v>1923</v>
      </c>
      <c r="B37" s="93">
        <f>AVERAGE('Station data'!B71,'Station data'!T71,'Station data'!AF71,'Station data'!AL71,'Station data'!AX71,'Station data'!BJ71,'Station data'!BP71,'Station data'!BV71,'Station data'!CT71,'Station data'!DL71,'Station data'!DR71,'Station data'!DX71,'Station data'!ED71,'Station data'!EJ71,'Station data'!EP71,'Station data'!FB71)</f>
        <v>83.25</v>
      </c>
      <c r="C37" s="69">
        <f>AVERAGE('Station data'!C71,'Station data'!U71,'Station data'!AG71,'Station data'!AM71,'Station data'!AY71,'Station data'!BK71,'Station data'!BQ71,'Station data'!BW71,'Station data'!CU71,'Station data'!DM71,'Station data'!DS71,'Station data'!DY71,'Station data'!EE71,'Station data'!EK71,'Station data'!EQ71,'Station data'!FC71)</f>
        <v>714.83125</v>
      </c>
      <c r="D37" s="69">
        <f>AVERAGE('Station data'!D71,'Station data'!V71,'Station data'!AH71,'Station data'!AN71,'Station data'!AZ71,'Station data'!BL71,'Station data'!BR71,'Station data'!BX71,'Station data'!CV71,'Station data'!DN71,'Station data'!DT71,'Station data'!DZ71,'Station data'!EF71,'Station data'!EL71,'Station data'!ER71,'Station data'!FD71)</f>
        <v>0.375</v>
      </c>
      <c r="E37" s="69">
        <f>AVERAGE('Station data'!E71,'Station data'!W71,'Station data'!AI71,'Station data'!AO71,'Station data'!BA71,'Station data'!BM71,'Station data'!BS71,'Station data'!BY71,'Station data'!CW71,'Station data'!DO71,'Station data'!DU71,'Station data'!EA71,'Station data'!EG71,'Station data'!EM71,'Station data'!ES71,'Station data'!FE71)</f>
        <v>30.86875</v>
      </c>
      <c r="F37" s="71">
        <f>AVERAGE('Station data'!F71,'Station data'!X71,'Station data'!AJ71,'Station data'!AP71,'Station data'!BB71,'Station data'!BN71,'Station data'!BT71,'Station data'!BZ71,'Station data'!CX71,'Station data'!DP71,'Station data'!DV71,'Station data'!EB71,'Station data'!EH71,'Station data'!EN71,'Station data'!ET71,'Station data'!FF71)</f>
        <v>105.258333333333</v>
      </c>
      <c r="G37" s="105"/>
      <c r="H37" s="35"/>
      <c r="I37" s="35"/>
      <c r="J37" s="35"/>
      <c r="K37" s="36"/>
    </row>
    <row r="38" ht="21.95" customHeight="1">
      <c r="A38" s="39">
        <v>1924</v>
      </c>
      <c r="B38" s="93">
        <f>AVERAGE('Station data'!B72,'Station data'!T72,'Station data'!AF72,'Station data'!AL72,'Station data'!AX72,'Station data'!BJ72,'Station data'!BP72,'Station data'!BV72,'Station data'!CT72,'Station data'!DL72,'Station data'!DR72,'Station data'!DX72,'Station data'!ED72,'Station data'!EJ72,'Station data'!EP72,'Station data'!FB72)</f>
        <v>98</v>
      </c>
      <c r="C38" s="69">
        <f>AVERAGE('Station data'!C72,'Station data'!U72,'Station data'!AG72,'Station data'!AM72,'Station data'!AY72,'Station data'!BK72,'Station data'!BQ72,'Station data'!BW72,'Station data'!CU72,'Station data'!DM72,'Station data'!DS72,'Station data'!DY72,'Station data'!EE72,'Station data'!EK72,'Station data'!EQ72,'Station data'!FC72)</f>
        <v>917.55625</v>
      </c>
      <c r="D38" s="69">
        <f>AVERAGE('Station data'!D72,'Station data'!V72,'Station data'!AH72,'Station data'!AN72,'Station data'!AZ72,'Station data'!BL72,'Station data'!BR72,'Station data'!BX72,'Station data'!CV72,'Station data'!DN72,'Station data'!DT72,'Station data'!DZ72,'Station data'!EF72,'Station data'!EL72,'Station data'!ER72,'Station data'!FD72)</f>
        <v>0.6875</v>
      </c>
      <c r="E38" s="69">
        <f>AVERAGE('Station data'!E72,'Station data'!W72,'Station data'!AI72,'Station data'!AO72,'Station data'!BA72,'Station data'!BM72,'Station data'!BS72,'Station data'!BY72,'Station data'!CW72,'Station data'!DO72,'Station data'!DU72,'Station data'!EA72,'Station data'!EG72,'Station data'!EM72,'Station data'!ES72,'Station data'!FE72)</f>
        <v>48.94375</v>
      </c>
      <c r="F38" s="71">
        <f>AVERAGE('Station data'!F72,'Station data'!X72,'Station data'!AJ72,'Station data'!AP72,'Station data'!BB72,'Station data'!BN72,'Station data'!BT72,'Station data'!BZ72,'Station data'!CX72,'Station data'!DP72,'Station data'!DV72,'Station data'!EB72,'Station data'!EH72,'Station data'!EN72,'Station data'!ET72,'Station data'!FF72)</f>
        <v>72.9666666666667</v>
      </c>
      <c r="G38" s="105"/>
      <c r="H38" s="35"/>
      <c r="I38" s="35"/>
      <c r="J38" s="35"/>
      <c r="K38" s="36"/>
    </row>
    <row r="39" ht="21.95" customHeight="1">
      <c r="A39" s="39">
        <v>1925</v>
      </c>
      <c r="B39" s="93">
        <f>AVERAGE('Station data'!B73,'Station data'!T73,'Station data'!AF73,'Station data'!AL73,'Station data'!AX73,'Station data'!BJ73,'Station data'!BP73,'Station data'!BV73,'Station data'!CT73,'Station data'!DL73,'Station data'!DR73,'Station data'!DX73,'Station data'!ED73,'Station data'!EJ73,'Station data'!EP73,'Station data'!FB73)</f>
        <v>98.875</v>
      </c>
      <c r="C39" s="69">
        <f>AVERAGE('Station data'!C73,'Station data'!U73,'Station data'!AG73,'Station data'!AM73,'Station data'!AY73,'Station data'!BK73,'Station data'!BQ73,'Station data'!BW73,'Station data'!CU73,'Station data'!DM73,'Station data'!DS73,'Station data'!DY73,'Station data'!EE73,'Station data'!EK73,'Station data'!EQ73,'Station data'!FC73)</f>
        <v>1063.425</v>
      </c>
      <c r="D39" s="69">
        <f>AVERAGE('Station data'!D73,'Station data'!V73,'Station data'!AH73,'Station data'!AN73,'Station data'!AZ73,'Station data'!BL73,'Station data'!BR73,'Station data'!BX73,'Station data'!CV73,'Station data'!DN73,'Station data'!DT73,'Station data'!DZ73,'Station data'!EF73,'Station data'!EL73,'Station data'!ER73,'Station data'!FD73)</f>
        <v>0.9375</v>
      </c>
      <c r="E39" s="69">
        <f>AVERAGE('Station data'!E73,'Station data'!W73,'Station data'!AI73,'Station data'!AO73,'Station data'!BA73,'Station data'!BM73,'Station data'!BS73,'Station data'!BY73,'Station data'!CW73,'Station data'!DO73,'Station data'!DU73,'Station data'!EA73,'Station data'!EG73,'Station data'!EM73,'Station data'!ES73,'Station data'!FE73)</f>
        <v>87.41249999999999</v>
      </c>
      <c r="F39" s="71">
        <f>AVERAGE('Station data'!F73,'Station data'!X73,'Station data'!AJ73,'Station data'!AP73,'Station data'!BB73,'Station data'!BN73,'Station data'!BT73,'Station data'!BZ73,'Station data'!CX73,'Station data'!DP73,'Station data'!DV73,'Station data'!EB73,'Station data'!EH73,'Station data'!EN73,'Station data'!ET73,'Station data'!FF73)</f>
        <v>93.86388888888889</v>
      </c>
      <c r="G39" s="105"/>
      <c r="H39" s="35"/>
      <c r="I39" s="35"/>
      <c r="J39" s="35"/>
      <c r="K39" s="36"/>
    </row>
    <row r="40" ht="21.95" customHeight="1">
      <c r="A40" s="39">
        <v>1926</v>
      </c>
      <c r="B40" s="93">
        <f>AVERAGE('Station data'!B74,'Station data'!T74,'Station data'!AF74,'Station data'!AL74,'Station data'!AX74,'Station data'!BJ74,'Station data'!BP74,'Station data'!BV74,'Station data'!CT74,'Station data'!DL74,'Station data'!DR74,'Station data'!DX74,'Station data'!ED74,'Station data'!EJ74,'Station data'!EP74,'Station data'!FB74)</f>
        <v>81.9375</v>
      </c>
      <c r="C40" s="69">
        <f>AVERAGE('Station data'!C74,'Station data'!U74,'Station data'!AG74,'Station data'!AM74,'Station data'!AY74,'Station data'!BK74,'Station data'!BQ74,'Station data'!BW74,'Station data'!CU74,'Station data'!DM74,'Station data'!DS74,'Station data'!DY74,'Station data'!EE74,'Station data'!EK74,'Station data'!EQ74,'Station data'!FC74)</f>
        <v>722.89375</v>
      </c>
      <c r="D40" s="69">
        <f>AVERAGE('Station data'!D74,'Station data'!V74,'Station data'!AH74,'Station data'!AN74,'Station data'!AZ74,'Station data'!BL74,'Station data'!BR74,'Station data'!BX74,'Station data'!CV74,'Station data'!DN74,'Station data'!DT74,'Station data'!DZ74,'Station data'!EF74,'Station data'!EL74,'Station data'!ER74,'Station data'!FD74)</f>
        <v>0.625</v>
      </c>
      <c r="E40" s="69">
        <f>AVERAGE('Station data'!E74,'Station data'!W74,'Station data'!AI74,'Station data'!AO74,'Station data'!BA74,'Station data'!BM74,'Station data'!BS74,'Station data'!BY74,'Station data'!CW74,'Station data'!DO74,'Station data'!DU74,'Station data'!EA74,'Station data'!EG74,'Station data'!EM74,'Station data'!ES74,'Station data'!FE74)</f>
        <v>43.33125</v>
      </c>
      <c r="F40" s="71">
        <f>AVERAGE('Station data'!F74,'Station data'!X74,'Station data'!AJ74,'Station data'!AP74,'Station data'!BB74,'Station data'!BN74,'Station data'!BT74,'Station data'!BZ74,'Station data'!CX74,'Station data'!DP74,'Station data'!DV74,'Station data'!EB74,'Station data'!EH74,'Station data'!EN74,'Station data'!ET74,'Station data'!FF74)</f>
        <v>71.3611111111111</v>
      </c>
      <c r="G40" s="105"/>
      <c r="H40" s="35"/>
      <c r="I40" s="35"/>
      <c r="J40" s="35"/>
      <c r="K40" s="36"/>
    </row>
    <row r="41" ht="21.95" customHeight="1">
      <c r="A41" s="39">
        <v>1927</v>
      </c>
      <c r="B41" s="93">
        <f>AVERAGE('Station data'!B75,'Station data'!T75,'Station data'!AF75,'Station data'!AL75,'Station data'!AX75,'Station data'!BJ75,'Station data'!BP75,'Station data'!BV75,'Station data'!CT75,'Station data'!DL75,'Station data'!DR75,'Station data'!DX75,'Station data'!ED75,'Station data'!EJ75,'Station data'!EP75,'Station data'!FB75)</f>
        <v>83.125</v>
      </c>
      <c r="C41" s="69">
        <f>AVERAGE('Station data'!C75,'Station data'!U75,'Station data'!AG75,'Station data'!AM75,'Station data'!AY75,'Station data'!BK75,'Station data'!BQ75,'Station data'!BW75,'Station data'!CU75,'Station data'!DM75,'Station data'!DS75,'Station data'!DY75,'Station data'!EE75,'Station data'!EK75,'Station data'!EQ75,'Station data'!FC75)</f>
        <v>870.58125</v>
      </c>
      <c r="D41" s="69">
        <f>AVERAGE('Station data'!D75,'Station data'!V75,'Station data'!AH75,'Station data'!AN75,'Station data'!AZ75,'Station data'!BL75,'Station data'!BR75,'Station data'!BX75,'Station data'!CV75,'Station data'!DN75,'Station data'!DT75,'Station data'!DZ75,'Station data'!EF75,'Station data'!EL75,'Station data'!ER75,'Station data'!FD75)</f>
        <v>0.8125</v>
      </c>
      <c r="E41" s="69">
        <f>AVERAGE('Station data'!E75,'Station data'!W75,'Station data'!AI75,'Station data'!AO75,'Station data'!BA75,'Station data'!BM75,'Station data'!BS75,'Station data'!BY75,'Station data'!CW75,'Station data'!DO75,'Station data'!DU75,'Station data'!EA75,'Station data'!EG75,'Station data'!EM75,'Station data'!ES75,'Station data'!FE75)</f>
        <v>87.96875</v>
      </c>
      <c r="F41" s="71">
        <f>AVERAGE('Station data'!F75,'Station data'!X75,'Station data'!AJ75,'Station data'!AP75,'Station data'!BB75,'Station data'!BN75,'Station data'!BT75,'Station data'!BZ75,'Station data'!CX75,'Station data'!DP75,'Station data'!DV75,'Station data'!EB75,'Station data'!EH75,'Station data'!EN75,'Station data'!ET75,'Station data'!FF75)</f>
        <v>111.238888888889</v>
      </c>
      <c r="G41" s="105"/>
      <c r="H41" s="35"/>
      <c r="I41" s="35"/>
      <c r="J41" s="35"/>
      <c r="K41" s="36"/>
    </row>
    <row r="42" ht="21.95" customHeight="1">
      <c r="A42" s="39">
        <v>1928</v>
      </c>
      <c r="B42" s="93">
        <f>AVERAGE('Station data'!B76,'Station data'!T76,'Station data'!AF76,'Station data'!AL76,'Station data'!AX76,'Station data'!BJ76,'Station data'!BP76,'Station data'!BV76,'Station data'!CT76,'Station data'!DL76,'Station data'!DR76,'Station data'!DX76,'Station data'!ED76,'Station data'!EJ76,'Station data'!EP76,'Station data'!FB76)</f>
        <v>99.5625</v>
      </c>
      <c r="C42" s="69">
        <f>AVERAGE('Station data'!C76,'Station data'!U76,'Station data'!AG76,'Station data'!AM76,'Station data'!AY76,'Station data'!BK76,'Station data'!BQ76,'Station data'!BW76,'Station data'!CU76,'Station data'!DM76,'Station data'!DS76,'Station data'!DY76,'Station data'!EE76,'Station data'!EK76,'Station data'!EQ76,'Station data'!FC76)</f>
        <v>919.4375</v>
      </c>
      <c r="D42" s="69">
        <f>AVERAGE('Station data'!D76,'Station data'!V76,'Station data'!AH76,'Station data'!AN76,'Station data'!AZ76,'Station data'!BL76,'Station data'!BR76,'Station data'!BX76,'Station data'!CV76,'Station data'!DN76,'Station data'!DT76,'Station data'!DZ76,'Station data'!EF76,'Station data'!EL76,'Station data'!ER76,'Station data'!FD76)</f>
        <v>0.9375</v>
      </c>
      <c r="E42" s="69">
        <f>AVERAGE('Station data'!E76,'Station data'!W76,'Station data'!AI76,'Station data'!AO76,'Station data'!BA76,'Station data'!BM76,'Station data'!BS76,'Station data'!BY76,'Station data'!CW76,'Station data'!DO76,'Station data'!DU76,'Station data'!EA76,'Station data'!EG76,'Station data'!EM76,'Station data'!ES76,'Station data'!FE76)</f>
        <v>89.64375</v>
      </c>
      <c r="F42" s="71">
        <f>AVERAGE('Station data'!F76,'Station data'!X76,'Station data'!AJ76,'Station data'!AP76,'Station data'!BB76,'Station data'!BN76,'Station data'!BT76,'Station data'!BZ76,'Station data'!CX76,'Station data'!DP76,'Station data'!DV76,'Station data'!EB76,'Station data'!EH76,'Station data'!EN76,'Station data'!ET76,'Station data'!FF76)</f>
        <v>86.1318181818182</v>
      </c>
      <c r="G42" s="105"/>
      <c r="H42" s="35"/>
      <c r="I42" s="35"/>
      <c r="J42" s="35"/>
      <c r="K42" s="36"/>
    </row>
    <row r="43" ht="21.95" customHeight="1">
      <c r="A43" s="39">
        <v>1929</v>
      </c>
      <c r="B43" s="93">
        <f>AVERAGE('Station data'!B77,'Station data'!T77,'Station data'!AF77,'Station data'!AL77,'Station data'!AX77,'Station data'!BJ77,'Station data'!BP77,'Station data'!BV77,'Station data'!CT77,'Station data'!DL77,'Station data'!DR77,'Station data'!DX77,'Station data'!ED77,'Station data'!EJ77,'Station data'!EP77,'Station data'!FB77)</f>
        <v>87.6875</v>
      </c>
      <c r="C43" s="69">
        <f>AVERAGE('Station data'!C77,'Station data'!U77,'Station data'!AG77,'Station data'!AM77,'Station data'!AY77,'Station data'!BK77,'Station data'!BQ77,'Station data'!BW77,'Station data'!CU77,'Station data'!DM77,'Station data'!DS77,'Station data'!DY77,'Station data'!EE77,'Station data'!EK77,'Station data'!EQ77,'Station data'!FC77)</f>
        <v>884.53125</v>
      </c>
      <c r="D43" s="69">
        <f>AVERAGE('Station data'!D77,'Station data'!V77,'Station data'!AH77,'Station data'!AN77,'Station data'!AZ77,'Station data'!BL77,'Station data'!BR77,'Station data'!BX77,'Station data'!CV77,'Station data'!DN77,'Station data'!DT77,'Station data'!DZ77,'Station data'!EF77,'Station data'!EL77,'Station data'!ER77,'Station data'!FD77)</f>
        <v>1.4375</v>
      </c>
      <c r="E43" s="69">
        <f>AVERAGE('Station data'!E77,'Station data'!W77,'Station data'!AI77,'Station data'!AO77,'Station data'!BA77,'Station data'!BM77,'Station data'!BS77,'Station data'!BY77,'Station data'!CW77,'Station data'!DO77,'Station data'!DU77,'Station data'!EA77,'Station data'!EG77,'Station data'!EM77,'Station data'!ES77,'Station data'!FE77)</f>
        <v>160.83125</v>
      </c>
      <c r="F43" s="71">
        <f>AVERAGE('Station data'!F77,'Station data'!X77,'Station data'!AJ77,'Station data'!AP77,'Station data'!BB77,'Station data'!BN77,'Station data'!BT77,'Station data'!BZ77,'Station data'!CX77,'Station data'!DP77,'Station data'!DV77,'Station data'!EB77,'Station data'!EH77,'Station data'!EN77,'Station data'!ET77,'Station data'!FF77)</f>
        <v>106.271969696970</v>
      </c>
      <c r="G43" s="105"/>
      <c r="H43" s="35"/>
      <c r="I43" s="35"/>
      <c r="J43" s="35"/>
      <c r="K43" s="36"/>
    </row>
    <row r="44" ht="21.95" customHeight="1">
      <c r="A44" s="39">
        <v>1930</v>
      </c>
      <c r="B44" s="93">
        <f>AVERAGE('Station data'!B78,'Station data'!T78,'Station data'!AF78,'Station data'!AL78,'Station data'!AX78,'Station data'!BJ78,'Station data'!BP78,'Station data'!BV78,'Station data'!CT78,'Station data'!DL78,'Station data'!DR78,'Station data'!DX78,'Station data'!ED78,'Station data'!EJ78,'Station data'!EP78,'Station data'!FB78)</f>
        <v>109.875</v>
      </c>
      <c r="C44" s="69">
        <f>AVERAGE('Station data'!C78,'Station data'!U78,'Station data'!AG78,'Station data'!AM78,'Station data'!AY78,'Station data'!BK78,'Station data'!BQ78,'Station data'!BW78,'Station data'!CU78,'Station data'!DM78,'Station data'!DS78,'Station data'!DY78,'Station data'!EE78,'Station data'!EK78,'Station data'!EQ78,'Station data'!FC78)</f>
        <v>935.59375</v>
      </c>
      <c r="D44" s="69">
        <f>AVERAGE('Station data'!D78,'Station data'!V78,'Station data'!AH78,'Station data'!AN78,'Station data'!AZ78,'Station data'!BL78,'Station data'!BR78,'Station data'!BX78,'Station data'!CV78,'Station data'!DN78,'Station data'!DT78,'Station data'!DZ78,'Station data'!EF78,'Station data'!EL78,'Station data'!ER78,'Station data'!FD78)</f>
        <v>0.625</v>
      </c>
      <c r="E44" s="69">
        <f>AVERAGE('Station data'!E78,'Station data'!W78,'Station data'!AI78,'Station data'!AO78,'Station data'!BA78,'Station data'!BM78,'Station data'!BS78,'Station data'!BY78,'Station data'!CW78,'Station data'!DO78,'Station data'!DU78,'Station data'!EA78,'Station data'!EG78,'Station data'!EM78,'Station data'!ES78,'Station data'!FE78)</f>
        <v>57.29375</v>
      </c>
      <c r="F44" s="71">
        <f>AVERAGE('Station data'!F78,'Station data'!X78,'Station data'!AJ78,'Station data'!AP78,'Station data'!BB78,'Station data'!BN78,'Station data'!BT78,'Station data'!BZ78,'Station data'!CX78,'Station data'!DP78,'Station data'!DV78,'Station data'!EB78,'Station data'!EH78,'Station data'!EN78,'Station data'!ET78,'Station data'!FF78)</f>
        <v>93.175</v>
      </c>
      <c r="G44" s="105"/>
      <c r="H44" s="35"/>
      <c r="I44" s="35"/>
      <c r="J44" s="35"/>
      <c r="K44" s="36"/>
    </row>
    <row r="45" ht="21.95" customHeight="1">
      <c r="A45" s="39">
        <v>1931</v>
      </c>
      <c r="B45" s="93">
        <f>AVERAGE('Station data'!B79,'Station data'!T79,'Station data'!AF79,'Station data'!AL79,'Station data'!AX79,'Station data'!BJ79,'Station data'!BP79,'Station data'!BV79,'Station data'!CT79,'Station data'!DL79,'Station data'!DR79,'Station data'!DX79,'Station data'!ED79,'Station data'!EJ79,'Station data'!EP79,'Station data'!FB79)</f>
        <v>106.6875</v>
      </c>
      <c r="C45" s="69">
        <f>AVERAGE('Station data'!C79,'Station data'!U79,'Station data'!AG79,'Station data'!AM79,'Station data'!AY79,'Station data'!BK79,'Station data'!BQ79,'Station data'!BW79,'Station data'!CU79,'Station data'!DM79,'Station data'!DS79,'Station data'!DY79,'Station data'!EE79,'Station data'!EK79,'Station data'!EQ79,'Station data'!FC79)</f>
        <v>1074.3</v>
      </c>
      <c r="D45" s="69">
        <f>AVERAGE('Station data'!D79,'Station data'!V79,'Station data'!AH79,'Station data'!AN79,'Station data'!AZ79,'Station data'!BL79,'Station data'!BR79,'Station data'!BX79,'Station data'!CV79,'Station data'!DN79,'Station data'!DT79,'Station data'!DZ79,'Station data'!EF79,'Station data'!EL79,'Station data'!ER79,'Station data'!FD79)</f>
        <v>1.625</v>
      </c>
      <c r="E45" s="69">
        <f>AVERAGE('Station data'!E79,'Station data'!W79,'Station data'!AI79,'Station data'!AO79,'Station data'!BA79,'Station data'!BM79,'Station data'!BS79,'Station data'!BY79,'Station data'!CW79,'Station data'!DO79,'Station data'!DU79,'Station data'!EA79,'Station data'!EG79,'Station data'!EM79,'Station data'!ES79,'Station data'!FE79)</f>
        <v>223.45</v>
      </c>
      <c r="F45" s="71">
        <f>AVERAGE('Station data'!F79,'Station data'!X79,'Station data'!AJ79,'Station data'!AP79,'Station data'!BB79,'Station data'!BN79,'Station data'!BT79,'Station data'!BZ79,'Station data'!CX79,'Station data'!DP79,'Station data'!DV79,'Station data'!EB79,'Station data'!EH79,'Station data'!EN79,'Station data'!ET79,'Station data'!FF79)</f>
        <v>125.687121212121</v>
      </c>
      <c r="G45" s="105"/>
      <c r="H45" s="35"/>
      <c r="I45" s="35"/>
      <c r="J45" s="35"/>
      <c r="K45" s="36"/>
    </row>
    <row r="46" ht="21.95" customHeight="1">
      <c r="A46" s="39">
        <v>1932</v>
      </c>
      <c r="B46" s="93">
        <f>AVERAGE('Station data'!B80,'Station data'!T80,'Station data'!AF80,'Station data'!AL80,'Station data'!AX80,'Station data'!BJ80,'Station data'!BP80,'Station data'!BV80,'Station data'!CT80,'Station data'!DL80,'Station data'!DR80,'Station data'!DX80,'Station data'!ED80,'Station data'!EJ80,'Station data'!EP80,'Station data'!FB80)</f>
        <v>96.625</v>
      </c>
      <c r="C46" s="69">
        <f>AVERAGE('Station data'!C80,'Station data'!U80,'Station data'!AG80,'Station data'!AM80,'Station data'!AY80,'Station data'!BK80,'Station data'!BQ80,'Station data'!BW80,'Station data'!CU80,'Station data'!DM80,'Station data'!DS80,'Station data'!DY80,'Station data'!EE80,'Station data'!EK80,'Station data'!EQ80,'Station data'!FC80)</f>
        <v>648.6</v>
      </c>
      <c r="D46" s="69">
        <f>AVERAGE('Station data'!D80,'Station data'!V80,'Station data'!AH80,'Station data'!AN80,'Station data'!AZ80,'Station data'!BL80,'Station data'!BR80,'Station data'!BX80,'Station data'!CV80,'Station data'!DN80,'Station data'!DT80,'Station data'!DZ80,'Station data'!EF80,'Station data'!EL80,'Station data'!ER80,'Station data'!FD80)</f>
        <v>0.25</v>
      </c>
      <c r="E46" s="69">
        <f>AVERAGE('Station data'!E80,'Station data'!W80,'Station data'!AI80,'Station data'!AO80,'Station data'!BA80,'Station data'!BM80,'Station data'!BS80,'Station data'!BY80,'Station data'!CW80,'Station data'!DO80,'Station data'!DU80,'Station data'!EA80,'Station data'!EG80,'Station data'!EM80,'Station data'!ES80,'Station data'!FE80)</f>
        <v>11.9875</v>
      </c>
      <c r="F46" s="71">
        <f>AVERAGE('Station data'!F80,'Station data'!X80,'Station data'!AJ80,'Station data'!AP80,'Station data'!BB80,'Station data'!BN80,'Station data'!BT80,'Station data'!BZ80,'Station data'!CX80,'Station data'!DP80,'Station data'!DV80,'Station data'!EB80,'Station data'!EH80,'Station data'!EN80,'Station data'!ET80,'Station data'!FF80)</f>
        <v>47.95</v>
      </c>
      <c r="G46" s="105"/>
      <c r="H46" s="35"/>
      <c r="I46" s="35"/>
      <c r="J46" s="35"/>
      <c r="K46" s="36"/>
    </row>
    <row r="47" ht="21.95" customHeight="1">
      <c r="A47" s="39">
        <v>1933</v>
      </c>
      <c r="B47" s="93">
        <f>AVERAGE('Station data'!B81,'Station data'!T81,'Station data'!AF81,'Station data'!AL81,'Station data'!AX81,'Station data'!BJ81,'Station data'!BP81,'Station data'!BV81,'Station data'!CT81,'Station data'!DL81,'Station data'!DR81,'Station data'!DX81,'Station data'!ED81,'Station data'!EJ81,'Station data'!EP81,'Station data'!FB81)</f>
        <v>102.4375</v>
      </c>
      <c r="C47" s="69">
        <f>AVERAGE('Station data'!C81,'Station data'!U81,'Station data'!AG81,'Station data'!AM81,'Station data'!AY81,'Station data'!BK81,'Station data'!BQ81,'Station data'!BW81,'Station data'!CU81,'Station data'!DM81,'Station data'!DS81,'Station data'!DY81,'Station data'!EE81,'Station data'!EK81,'Station data'!EQ81,'Station data'!FC81)</f>
        <v>987.39375</v>
      </c>
      <c r="D47" s="69">
        <f>AVERAGE('Station data'!D81,'Station data'!V81,'Station data'!AH81,'Station data'!AN81,'Station data'!AZ81,'Station data'!BL81,'Station data'!BR81,'Station data'!BX81,'Station data'!CV81,'Station data'!DN81,'Station data'!DT81,'Station data'!DZ81,'Station data'!EF81,'Station data'!EL81,'Station data'!ER81,'Station data'!FD81)</f>
        <v>1.25</v>
      </c>
      <c r="E47" s="69">
        <f>AVERAGE('Station data'!E81,'Station data'!W81,'Station data'!AI81,'Station data'!AO81,'Station data'!BA81,'Station data'!BM81,'Station data'!BS81,'Station data'!BY81,'Station data'!CW81,'Station data'!DO81,'Station data'!DU81,'Station data'!EA81,'Station data'!EG81,'Station data'!EM81,'Station data'!ES81,'Station data'!FE81)</f>
        <v>109.01875</v>
      </c>
      <c r="F47" s="71">
        <f>AVERAGE('Station data'!F81,'Station data'!X81,'Station data'!AJ81,'Station data'!AP81,'Station data'!BB81,'Station data'!BN81,'Station data'!BT81,'Station data'!BZ81,'Station data'!CX81,'Station data'!DP81,'Station data'!DV81,'Station data'!EB81,'Station data'!EH81,'Station data'!EN81,'Station data'!ET81,'Station data'!FF81)</f>
        <v>88.55138888888889</v>
      </c>
      <c r="G47" s="105"/>
      <c r="H47" s="35"/>
      <c r="I47" s="35"/>
      <c r="J47" s="35"/>
      <c r="K47" s="36"/>
    </row>
    <row r="48" ht="21.95" customHeight="1">
      <c r="A48" s="39">
        <v>1934</v>
      </c>
      <c r="B48" s="93">
        <f>AVERAGE('Station data'!B82,'Station data'!T82,'Station data'!AF82,'Station data'!AL82,'Station data'!AX82,'Station data'!BJ82,'Station data'!BP82,'Station data'!BV82,'Station data'!CT82,'Station data'!DL82,'Station data'!DR82,'Station data'!DX82,'Station data'!ED82,'Station data'!EJ82,'Station data'!EP82,'Station data'!FB82)</f>
        <v>103.375</v>
      </c>
      <c r="C48" s="69">
        <f>AVERAGE('Station data'!C82,'Station data'!U82,'Station data'!AG82,'Station data'!AM82,'Station data'!AY82,'Station data'!BK82,'Station data'!BQ82,'Station data'!BW82,'Station data'!CU82,'Station data'!DM82,'Station data'!DS82,'Station data'!DY82,'Station data'!EE82,'Station data'!EK82,'Station data'!EQ82,'Station data'!FC82)</f>
        <v>1053.3125</v>
      </c>
      <c r="D48" s="69">
        <f>AVERAGE('Station data'!D82,'Station data'!V82,'Station data'!AH82,'Station data'!AN82,'Station data'!AZ82,'Station data'!BL82,'Station data'!BR82,'Station data'!BX82,'Station data'!CV82,'Station data'!DN82,'Station data'!DT82,'Station data'!DZ82,'Station data'!EF82,'Station data'!EL82,'Station data'!ER82,'Station data'!FD82)</f>
        <v>1.5</v>
      </c>
      <c r="E48" s="69">
        <f>AVERAGE('Station data'!E82,'Station data'!W82,'Station data'!AI82,'Station data'!AO82,'Station data'!BA82,'Station data'!BM82,'Station data'!BS82,'Station data'!BY82,'Station data'!CW82,'Station data'!DO82,'Station data'!DU82,'Station data'!EA82,'Station data'!EG82,'Station data'!EM82,'Station data'!ES82,'Station data'!FE82)</f>
        <v>126.06875</v>
      </c>
      <c r="F48" s="71">
        <f>AVERAGE('Station data'!F82,'Station data'!X82,'Station data'!AJ82,'Station data'!AP82,'Station data'!BB82,'Station data'!BN82,'Station data'!BT82,'Station data'!BZ82,'Station data'!CX82,'Station data'!DP82,'Station data'!DV82,'Station data'!EB82,'Station data'!EH82,'Station data'!EN82,'Station data'!ET82,'Station data'!FF82)</f>
        <v>92.1482142857143</v>
      </c>
      <c r="G48" s="105"/>
      <c r="H48" s="35"/>
      <c r="I48" s="35"/>
      <c r="J48" s="35"/>
      <c r="K48" s="36"/>
    </row>
    <row r="49" ht="21.95" customHeight="1">
      <c r="A49" s="39">
        <v>1935</v>
      </c>
      <c r="B49" s="93">
        <f>AVERAGE('Station data'!B83,'Station data'!T83,'Station data'!AF83,'Station data'!AL83,'Station data'!AX83,'Station data'!BJ83,'Station data'!BP83,'Station data'!BV83,'Station data'!CT83,'Station data'!DL83,'Station data'!DR83,'Station data'!DX83,'Station data'!ED83,'Station data'!EJ83,'Station data'!EP83,'Station data'!FB83)</f>
        <v>93.625</v>
      </c>
      <c r="C49" s="69">
        <f>AVERAGE('Station data'!C83,'Station data'!U83,'Station data'!AG83,'Station data'!AM83,'Station data'!AY83,'Station data'!BK83,'Station data'!BQ83,'Station data'!BW83,'Station data'!CU83,'Station data'!DM83,'Station data'!DS83,'Station data'!DY83,'Station data'!EE83,'Station data'!EK83,'Station data'!EQ83,'Station data'!FC83)</f>
        <v>733.1875</v>
      </c>
      <c r="D49" s="69">
        <f>AVERAGE('Station data'!D83,'Station data'!V83,'Station data'!AH83,'Station data'!AN83,'Station data'!AZ83,'Station data'!BL83,'Station data'!BR83,'Station data'!BX83,'Station data'!CV83,'Station data'!DN83,'Station data'!DT83,'Station data'!DZ83,'Station data'!EF83,'Station data'!EL83,'Station data'!ER83,'Station data'!FD83)</f>
        <v>0.1875</v>
      </c>
      <c r="E49" s="69">
        <f>AVERAGE('Station data'!E83,'Station data'!W83,'Station data'!AI83,'Station data'!AO83,'Station data'!BA83,'Station data'!BM83,'Station data'!BS83,'Station data'!BY83,'Station data'!CW83,'Station data'!DO83,'Station data'!DU83,'Station data'!EA83,'Station data'!EG83,'Station data'!EM83,'Station data'!ES83,'Station data'!FE83)</f>
        <v>18.7625</v>
      </c>
      <c r="F49" s="71">
        <f>AVERAGE('Station data'!F83,'Station data'!X83,'Station data'!AJ83,'Station data'!AP83,'Station data'!BB83,'Station data'!BN83,'Station data'!BT83,'Station data'!BZ83,'Station data'!CX83,'Station data'!DP83,'Station data'!DV83,'Station data'!EB83,'Station data'!EH83,'Station data'!EN83,'Station data'!ET83,'Station data'!FF83)</f>
        <v>104.2</v>
      </c>
      <c r="G49" s="105"/>
      <c r="H49" s="35"/>
      <c r="I49" s="35"/>
      <c r="J49" s="35"/>
      <c r="K49" s="36"/>
    </row>
    <row r="50" ht="21.95" customHeight="1">
      <c r="A50" s="39">
        <v>1936</v>
      </c>
      <c r="B50" s="93">
        <f>AVERAGE('Station data'!B84,'Station data'!T84,'Station data'!AF84,'Station data'!AL84,'Station data'!AX84,'Station data'!BJ84,'Station data'!BP84,'Station data'!BV84,'Station data'!CT84,'Station data'!DL84,'Station data'!DR84,'Station data'!DX84,'Station data'!ED84,'Station data'!EJ84,'Station data'!EP84,'Station data'!FB84)</f>
        <v>92.25</v>
      </c>
      <c r="C50" s="69">
        <f>AVERAGE('Station data'!C84,'Station data'!U84,'Station data'!AG84,'Station data'!AM84,'Station data'!AY84,'Station data'!BK84,'Station data'!BQ84,'Station data'!BW84,'Station data'!CU84,'Station data'!DM84,'Station data'!DS84,'Station data'!DY84,'Station data'!EE84,'Station data'!EK84,'Station data'!EQ84,'Station data'!FC84)</f>
        <v>680.01875</v>
      </c>
      <c r="D50" s="69">
        <f>AVERAGE('Station data'!D84,'Station data'!V84,'Station data'!AH84,'Station data'!AN84,'Station data'!AZ84,'Station data'!BL84,'Station data'!BR84,'Station data'!BX84,'Station data'!CV84,'Station data'!DN84,'Station data'!DT84,'Station data'!DZ84,'Station data'!EF84,'Station data'!EL84,'Station data'!ER84,'Station data'!FD84)</f>
        <v>0.4375</v>
      </c>
      <c r="E50" s="69">
        <f>AVERAGE('Station data'!E84,'Station data'!W84,'Station data'!AI84,'Station data'!AO84,'Station data'!BA84,'Station data'!BM84,'Station data'!BS84,'Station data'!BY84,'Station data'!CW84,'Station data'!DO84,'Station data'!DU84,'Station data'!EA84,'Station data'!EG84,'Station data'!EM84,'Station data'!ES84,'Station data'!FE84)</f>
        <v>28.83125</v>
      </c>
      <c r="F50" s="71">
        <f>AVERAGE('Station data'!F84,'Station data'!X84,'Station data'!AJ84,'Station data'!AP84,'Station data'!BB84,'Station data'!BN84,'Station data'!BT84,'Station data'!BZ84,'Station data'!CX84,'Station data'!DP84,'Station data'!DV84,'Station data'!EB84,'Station data'!EH84,'Station data'!EN84,'Station data'!ET84,'Station data'!FF84)</f>
        <v>65.90000000000001</v>
      </c>
      <c r="G50" s="105"/>
      <c r="H50" s="35"/>
      <c r="I50" s="35"/>
      <c r="J50" s="35"/>
      <c r="K50" s="36"/>
    </row>
    <row r="51" ht="21.95" customHeight="1">
      <c r="A51" s="39">
        <v>1937</v>
      </c>
      <c r="B51" s="93">
        <f>AVERAGE('Station data'!B85,'Station data'!T85,'Station data'!AF85,'Station data'!AL85,'Station data'!AX85,'Station data'!BJ85,'Station data'!BP85,'Station data'!BV85,'Station data'!CT85,'Station data'!DL85,'Station data'!DR85,'Station data'!DX85,'Station data'!ED85,'Station data'!EJ85,'Station data'!EP85,'Station data'!FB85)</f>
        <v>96.625</v>
      </c>
      <c r="C51" s="69">
        <f>AVERAGE('Station data'!C85,'Station data'!U85,'Station data'!AG85,'Station data'!AM85,'Station data'!AY85,'Station data'!BK85,'Station data'!BQ85,'Station data'!BW85,'Station data'!CU85,'Station data'!DM85,'Station data'!DS85,'Station data'!DY85,'Station data'!EE85,'Station data'!EK85,'Station data'!EQ85,'Station data'!FC85)</f>
        <v>956.65</v>
      </c>
      <c r="D51" s="69">
        <f>AVERAGE('Station data'!D85,'Station data'!V85,'Station data'!AH85,'Station data'!AN85,'Station data'!AZ85,'Station data'!BL85,'Station data'!BR85,'Station data'!BX85,'Station data'!CV85,'Station data'!DN85,'Station data'!DT85,'Station data'!DZ85,'Station data'!EF85,'Station data'!EL85,'Station data'!ER85,'Station data'!FD85)</f>
        <v>0.8125</v>
      </c>
      <c r="E51" s="69">
        <f>AVERAGE('Station data'!E85,'Station data'!W85,'Station data'!AI85,'Station data'!AO85,'Station data'!BA85,'Station data'!BM85,'Station data'!BS85,'Station data'!BY85,'Station data'!CW85,'Station data'!DO85,'Station data'!DU85,'Station data'!EA85,'Station data'!EG85,'Station data'!EM85,'Station data'!ES85,'Station data'!FE85)</f>
        <v>83.45625</v>
      </c>
      <c r="F51" s="71">
        <f>AVERAGE('Station data'!F85,'Station data'!X85,'Station data'!AJ85,'Station data'!AP85,'Station data'!BB85,'Station data'!BN85,'Station data'!BT85,'Station data'!BZ85,'Station data'!CX85,'Station data'!DP85,'Station data'!DV85,'Station data'!EB85,'Station data'!EH85,'Station data'!EN85,'Station data'!ET85,'Station data'!FF85)</f>
        <v>103.675</v>
      </c>
      <c r="G51" s="105"/>
      <c r="H51" s="35"/>
      <c r="I51" s="35"/>
      <c r="J51" s="35"/>
      <c r="K51" s="36"/>
    </row>
    <row r="52" ht="21.95" customHeight="1">
      <c r="A52" s="39">
        <v>1938</v>
      </c>
      <c r="B52" s="93">
        <f>AVERAGE('Station data'!B86,'Station data'!T86,'Station data'!AF86,'Station data'!AL86,'Station data'!AX86,'Station data'!BJ86,'Station data'!BP86,'Station data'!BV86,'Station data'!CT86,'Station data'!DL86,'Station data'!DR86,'Station data'!DX86,'Station data'!ED86,'Station data'!EJ86,'Station data'!EP86,'Station data'!FB86)</f>
        <v>91.625</v>
      </c>
      <c r="C52" s="69">
        <f>AVERAGE('Station data'!C86,'Station data'!U86,'Station data'!AG86,'Station data'!AM86,'Station data'!AY86,'Station data'!BK86,'Station data'!BQ86,'Station data'!BW86,'Station data'!CU86,'Station data'!DM86,'Station data'!DS86,'Station data'!DY86,'Station data'!EE86,'Station data'!EK86,'Station data'!EQ86,'Station data'!FC86)</f>
        <v>854.90625</v>
      </c>
      <c r="D52" s="69">
        <f>AVERAGE('Station data'!D86,'Station data'!V86,'Station data'!AH86,'Station data'!AN86,'Station data'!AZ86,'Station data'!BL86,'Station data'!BR86,'Station data'!BX86,'Station data'!CV86,'Station data'!DN86,'Station data'!DT86,'Station data'!DZ86,'Station data'!EF86,'Station data'!EL86,'Station data'!ER86,'Station data'!FD86)</f>
        <v>1.3125</v>
      </c>
      <c r="E52" s="69">
        <f>AVERAGE('Station data'!E86,'Station data'!W86,'Station data'!AI86,'Station data'!AO86,'Station data'!BA86,'Station data'!BM86,'Station data'!BS86,'Station data'!BY86,'Station data'!CW86,'Station data'!DO86,'Station data'!DU86,'Station data'!EA86,'Station data'!EG86,'Station data'!EM86,'Station data'!ES86,'Station data'!FE86)</f>
        <v>120.18125</v>
      </c>
      <c r="F52" s="71">
        <f>AVERAGE('Station data'!F86,'Station data'!X86,'Station data'!AJ86,'Station data'!AP86,'Station data'!BB86,'Station data'!BN86,'Station data'!BT86,'Station data'!BZ86,'Station data'!CX86,'Station data'!DP86,'Station data'!DV86,'Station data'!EB86,'Station data'!EH86,'Station data'!EN86,'Station data'!ET86,'Station data'!FF86)</f>
        <v>87.7782051282051</v>
      </c>
      <c r="G52" s="105"/>
      <c r="H52" s="35"/>
      <c r="I52" s="35"/>
      <c r="J52" s="35"/>
      <c r="K52" s="36"/>
    </row>
    <row r="53" ht="21.95" customHeight="1">
      <c r="A53" s="39">
        <v>1939</v>
      </c>
      <c r="B53" s="93">
        <f>AVERAGE('Station data'!B87,'Station data'!T87,'Station data'!AF87,'Station data'!AL87,'Station data'!AX87,'Station data'!BJ87,'Station data'!BP87,'Station data'!BV87,'Station data'!CT87,'Station data'!DL87,'Station data'!DR87,'Station data'!DX87,'Station data'!ED87,'Station data'!EJ87,'Station data'!EP87,'Station data'!FB87)</f>
        <v>110.5</v>
      </c>
      <c r="C53" s="69">
        <f>AVERAGE('Station data'!C87,'Station data'!U87,'Station data'!AG87,'Station data'!AM87,'Station data'!AY87,'Station data'!BK87,'Station data'!BQ87,'Station data'!BW87,'Station data'!CU87,'Station data'!DM87,'Station data'!DS87,'Station data'!DY87,'Station data'!EE87,'Station data'!EK87,'Station data'!EQ87,'Station data'!FC87)</f>
        <v>967.30625</v>
      </c>
      <c r="D53" s="69">
        <f>AVERAGE('Station data'!D87,'Station data'!V87,'Station data'!AH87,'Station data'!AN87,'Station data'!AZ87,'Station data'!BL87,'Station data'!BR87,'Station data'!BX87,'Station data'!CV87,'Station data'!DN87,'Station data'!DT87,'Station data'!DZ87,'Station data'!EF87,'Station data'!EL87,'Station data'!ER87,'Station data'!FD87)</f>
        <v>1.5625</v>
      </c>
      <c r="E53" s="69">
        <f>AVERAGE('Station data'!E87,'Station data'!W87,'Station data'!AI87,'Station data'!AO87,'Station data'!BA87,'Station data'!BM87,'Station data'!BS87,'Station data'!BY87,'Station data'!CW87,'Station data'!DO87,'Station data'!DU87,'Station data'!EA87,'Station data'!EG87,'Station data'!EM87,'Station data'!ES87,'Station data'!FE87)</f>
        <v>134.5875</v>
      </c>
      <c r="F53" s="71">
        <f>AVERAGE('Station data'!F87,'Station data'!X87,'Station data'!AJ87,'Station data'!AP87,'Station data'!BB87,'Station data'!BN87,'Station data'!BT87,'Station data'!BZ87,'Station data'!CX87,'Station data'!DP87,'Station data'!DV87,'Station data'!EB87,'Station data'!EH87,'Station data'!EN87,'Station data'!ET87,'Station data'!FF87)</f>
        <v>102.023928571429</v>
      </c>
      <c r="G53" s="105"/>
      <c r="H53" s="35"/>
      <c r="I53" s="35"/>
      <c r="J53" s="35"/>
      <c r="K53" s="36"/>
    </row>
    <row r="54" ht="21.95" customHeight="1">
      <c r="A54" s="39">
        <v>1940</v>
      </c>
      <c r="B54" s="93">
        <f>AVERAGE('Station data'!B88,'Station data'!T88,'Station data'!AF88,'Station data'!AL88,'Station data'!AX88,'Station data'!BJ88,'Station data'!BP88,'Station data'!BV88,'Station data'!CT88,'Station data'!DL88,'Station data'!DR88,'Station data'!DX88,'Station data'!ED88,'Station data'!EJ88,'Station data'!EP88,'Station data'!FB88)</f>
        <v>80.8125</v>
      </c>
      <c r="C54" s="69">
        <f>AVERAGE('Station data'!C88,'Station data'!U88,'Station data'!AG88,'Station data'!AM88,'Station data'!AY88,'Station data'!BK88,'Station data'!BQ88,'Station data'!BW88,'Station data'!CU88,'Station data'!DM88,'Station data'!DS88,'Station data'!DY88,'Station data'!EE88,'Station data'!EK88,'Station data'!EQ88,'Station data'!FC88)</f>
        <v>704.4625</v>
      </c>
      <c r="D54" s="69">
        <f>AVERAGE('Station data'!D88,'Station data'!V88,'Station data'!AH88,'Station data'!AN88,'Station data'!AZ88,'Station data'!BL88,'Station data'!BR88,'Station data'!BX88,'Station data'!CV88,'Station data'!DN88,'Station data'!DT88,'Station data'!DZ88,'Station data'!EF88,'Station data'!EL88,'Station data'!ER88,'Station data'!FD88)</f>
        <v>0.5</v>
      </c>
      <c r="E54" s="69">
        <f>AVERAGE('Station data'!E88,'Station data'!W88,'Station data'!AI88,'Station data'!AO88,'Station data'!BA88,'Station data'!BM88,'Station data'!BS88,'Station data'!BY88,'Station data'!CW88,'Station data'!DO88,'Station data'!DU88,'Station data'!EA88,'Station data'!EG88,'Station data'!EM88,'Station data'!ES88,'Station data'!FE88)</f>
        <v>48.575</v>
      </c>
      <c r="F54" s="71">
        <f>AVERAGE('Station data'!F88,'Station data'!X88,'Station data'!AJ88,'Station data'!AP88,'Station data'!BB88,'Station data'!BN88,'Station data'!BT88,'Station data'!BZ88,'Station data'!CX88,'Station data'!DP88,'Station data'!DV88,'Station data'!EB88,'Station data'!EH88,'Station data'!EN88,'Station data'!ET88,'Station data'!FF88)</f>
        <v>97.15000000000001</v>
      </c>
      <c r="G54" s="105"/>
      <c r="H54" s="35"/>
      <c r="I54" s="35"/>
      <c r="J54" s="35"/>
      <c r="K54" s="36"/>
    </row>
    <row r="55" ht="21.95" customHeight="1">
      <c r="A55" s="39">
        <v>1941</v>
      </c>
      <c r="B55" s="93">
        <f>AVERAGE('Station data'!B89,'Station data'!T89,'Station data'!AF89,'Station data'!AL89,'Station data'!AX89,'Station data'!BJ89,'Station data'!BP89,'Station data'!BV89,'Station data'!CT89,'Station data'!DL89,'Station data'!DR89,'Station data'!DX89,'Station data'!ED89,'Station data'!EJ89,'Station data'!EP89,'Station data'!FB89)</f>
        <v>89.5</v>
      </c>
      <c r="C55" s="69">
        <f>AVERAGE('Station data'!C89,'Station data'!U89,'Station data'!AG89,'Station data'!AM89,'Station data'!AY89,'Station data'!BK89,'Station data'!BQ89,'Station data'!BW89,'Station data'!CU89,'Station data'!DM89,'Station data'!DS89,'Station data'!DY89,'Station data'!EE89,'Station data'!EK89,'Station data'!EQ89,'Station data'!FC89)</f>
        <v>738.99375</v>
      </c>
      <c r="D55" s="69">
        <f>AVERAGE('Station data'!D89,'Station data'!V89,'Station data'!AH89,'Station data'!AN89,'Station data'!AZ89,'Station data'!BL89,'Station data'!BR89,'Station data'!BX89,'Station data'!CV89,'Station data'!DN89,'Station data'!DT89,'Station data'!DZ89,'Station data'!EF89,'Station data'!EL89,'Station data'!ER89,'Station data'!FD89)</f>
        <v>0.8125</v>
      </c>
      <c r="E55" s="69">
        <f>AVERAGE('Station data'!E89,'Station data'!W89,'Station data'!AI89,'Station data'!AO89,'Station data'!BA89,'Station data'!BM89,'Station data'!BS89,'Station data'!BY89,'Station data'!CW89,'Station data'!DO89,'Station data'!DU89,'Station data'!EA89,'Station data'!EG89,'Station data'!EM89,'Station data'!ES89,'Station data'!FE89)</f>
        <v>54.925</v>
      </c>
      <c r="F55" s="71">
        <f>AVERAGE('Station data'!F89,'Station data'!X89,'Station data'!AJ89,'Station data'!AP89,'Station data'!BB89,'Station data'!BN89,'Station data'!BT89,'Station data'!BZ89,'Station data'!CX89,'Station data'!DP89,'Station data'!DV89,'Station data'!EB89,'Station data'!EH89,'Station data'!EN89,'Station data'!ET89,'Station data'!FF89)</f>
        <v>70.90000000000001</v>
      </c>
      <c r="G55" s="105"/>
      <c r="H55" s="35"/>
      <c r="I55" s="35"/>
      <c r="J55" s="35"/>
      <c r="K55" s="36"/>
    </row>
    <row r="56" ht="21.95" customHeight="1">
      <c r="A56" s="39">
        <v>1942</v>
      </c>
      <c r="B56" s="93">
        <f>AVERAGE('Station data'!B90,'Station data'!T90,'Station data'!AF90,'Station data'!AL90,'Station data'!AX90,'Station data'!BJ90,'Station data'!BP90,'Station data'!BV90,'Station data'!CT90,'Station data'!DL90,'Station data'!DR90,'Station data'!DX90,'Station data'!ED90,'Station data'!EJ90,'Station data'!EP90,'Station data'!FB90)</f>
        <v>103.25</v>
      </c>
      <c r="C56" s="69">
        <f>AVERAGE('Station data'!C90,'Station data'!U90,'Station data'!AG90,'Station data'!AM90,'Station data'!AY90,'Station data'!BK90,'Station data'!BQ90,'Station data'!BW90,'Station data'!CU90,'Station data'!DM90,'Station data'!DS90,'Station data'!DY90,'Station data'!EE90,'Station data'!EK90,'Station data'!EQ90,'Station data'!FC90)</f>
        <v>940.7625</v>
      </c>
      <c r="D56" s="69">
        <f>AVERAGE('Station data'!D90,'Station data'!V90,'Station data'!AH90,'Station data'!AN90,'Station data'!AZ90,'Station data'!BL90,'Station data'!BR90,'Station data'!BX90,'Station data'!CV90,'Station data'!DN90,'Station data'!DT90,'Station data'!DZ90,'Station data'!EF90,'Station data'!EL90,'Station data'!ER90,'Station data'!FD90)</f>
        <v>1.375</v>
      </c>
      <c r="E56" s="69">
        <f>AVERAGE('Station data'!E90,'Station data'!W90,'Station data'!AI90,'Station data'!AO90,'Station data'!BA90,'Station data'!BM90,'Station data'!BS90,'Station data'!BY90,'Station data'!CW90,'Station data'!DO90,'Station data'!DU90,'Station data'!EA90,'Station data'!EG90,'Station data'!EM90,'Station data'!ES90,'Station data'!FE90)</f>
        <v>123.96875</v>
      </c>
      <c r="F56" s="71">
        <f>AVERAGE('Station data'!F90,'Station data'!X90,'Station data'!AJ90,'Station data'!AP90,'Station data'!BB90,'Station data'!BN90,'Station data'!BT90,'Station data'!BZ90,'Station data'!CX90,'Station data'!DP90,'Station data'!DV90,'Station data'!EB90,'Station data'!EH90,'Station data'!EN90,'Station data'!ET90,'Station data'!FF90)</f>
        <v>87.5051282051282</v>
      </c>
      <c r="G56" s="105"/>
      <c r="H56" s="35"/>
      <c r="I56" s="35"/>
      <c r="J56" s="35"/>
      <c r="K56" s="36"/>
    </row>
    <row r="57" ht="21.95" customHeight="1">
      <c r="A57" s="39">
        <v>1943</v>
      </c>
      <c r="B57" s="93">
        <f>AVERAGE('Station data'!B91,'Station data'!T91,'Station data'!AF91,'Station data'!AL91,'Station data'!AX91,'Station data'!BJ91,'Station data'!BP91,'Station data'!BV91,'Station data'!CT91,'Station data'!DL91,'Station data'!DR91,'Station data'!DX91,'Station data'!ED91,'Station data'!EJ91,'Station data'!EP91,'Station data'!FB91)</f>
        <v>100.125</v>
      </c>
      <c r="C57" s="69">
        <f>AVERAGE('Station data'!C91,'Station data'!U91,'Station data'!AG91,'Station data'!AM91,'Station data'!AY91,'Station data'!BK91,'Station data'!BQ91,'Station data'!BW91,'Station data'!CU91,'Station data'!DM91,'Station data'!DS91,'Station data'!DY91,'Station data'!EE91,'Station data'!EK91,'Station data'!EQ91,'Station data'!FC91)</f>
        <v>846.39375</v>
      </c>
      <c r="D57" s="69">
        <f>AVERAGE('Station data'!D91,'Station data'!V91,'Station data'!AH91,'Station data'!AN91,'Station data'!AZ91,'Station data'!BL91,'Station data'!BR91,'Station data'!BX91,'Station data'!CV91,'Station data'!DN91,'Station data'!DT91,'Station data'!DZ91,'Station data'!EF91,'Station data'!EL91,'Station data'!ER91,'Station data'!FD91)</f>
        <v>0.5625</v>
      </c>
      <c r="E57" s="69">
        <f>AVERAGE('Station data'!E91,'Station data'!W91,'Station data'!AI91,'Station data'!AO91,'Station data'!BA91,'Station data'!BM91,'Station data'!BS91,'Station data'!BY91,'Station data'!CW91,'Station data'!DO91,'Station data'!DU91,'Station data'!EA91,'Station data'!EG91,'Station data'!EM91,'Station data'!ES91,'Station data'!FE91)</f>
        <v>75.10625</v>
      </c>
      <c r="F57" s="71">
        <f>AVERAGE('Station data'!F91,'Station data'!X91,'Station data'!AJ91,'Station data'!AP91,'Station data'!BB91,'Station data'!BN91,'Station data'!BT91,'Station data'!BZ91,'Station data'!CX91,'Station data'!DP91,'Station data'!DV91,'Station data'!EB91,'Station data'!EH91,'Station data'!EN91,'Station data'!ET91,'Station data'!FF91)</f>
        <v>117.15</v>
      </c>
      <c r="G57" s="105"/>
      <c r="H57" s="35"/>
      <c r="I57" s="35"/>
      <c r="J57" s="35"/>
      <c r="K57" s="36"/>
    </row>
    <row r="58" ht="21.95" customHeight="1">
      <c r="A58" s="39">
        <v>1944</v>
      </c>
      <c r="B58" s="93">
        <f>AVERAGE('Station data'!B92,'Station data'!T92,'Station data'!AF92,'Station data'!AL92,'Station data'!AX92,'Station data'!BJ92,'Station data'!BP92,'Station data'!BV92,'Station data'!CT92,'Station data'!DL92,'Station data'!DR92,'Station data'!DX92,'Station data'!ED92,'Station data'!EJ92,'Station data'!EP92,'Station data'!FB92)</f>
        <v>83.125</v>
      </c>
      <c r="C58" s="69">
        <f>AVERAGE('Station data'!C92,'Station data'!U92,'Station data'!AG92,'Station data'!AM92,'Station data'!AY92,'Station data'!BK92,'Station data'!BQ92,'Station data'!BW92,'Station data'!CU92,'Station data'!DM92,'Station data'!DS92,'Station data'!DY92,'Station data'!EE92,'Station data'!EK92,'Station data'!EQ92,'Station data'!FC92)</f>
        <v>673.49375</v>
      </c>
      <c r="D58" s="69">
        <f>AVERAGE('Station data'!D92,'Station data'!V92,'Station data'!AH92,'Station data'!AN92,'Station data'!AZ92,'Station data'!BL92,'Station data'!BR92,'Station data'!BX92,'Station data'!CV92,'Station data'!DN92,'Station data'!DT92,'Station data'!DZ92,'Station data'!EF92,'Station data'!EL92,'Station data'!ER92,'Station data'!FD92)</f>
        <v>0.4375</v>
      </c>
      <c r="E58" s="69">
        <f>AVERAGE('Station data'!E92,'Station data'!W92,'Station data'!AI92,'Station data'!AO92,'Station data'!BA92,'Station data'!BM92,'Station data'!BS92,'Station data'!BY92,'Station data'!CW92,'Station data'!DO92,'Station data'!DU92,'Station data'!EA92,'Station data'!EG92,'Station data'!EM92,'Station data'!ES92,'Station data'!FE92)</f>
        <v>43.875</v>
      </c>
      <c r="F58" s="71">
        <f>AVERAGE('Station data'!F92,'Station data'!X92,'Station data'!AJ92,'Station data'!AP92,'Station data'!BB92,'Station data'!BN92,'Station data'!BT92,'Station data'!BZ92,'Station data'!CX92,'Station data'!DP92,'Station data'!DV92,'Station data'!EB92,'Station data'!EH92,'Station data'!EN92,'Station data'!ET92,'Station data'!FF92)</f>
        <v>97.8</v>
      </c>
      <c r="G58" s="105"/>
      <c r="H58" s="35"/>
      <c r="I58" s="35"/>
      <c r="J58" s="35"/>
      <c r="K58" s="36"/>
    </row>
    <row r="59" ht="21.95" customHeight="1">
      <c r="A59" s="39">
        <v>1945</v>
      </c>
      <c r="B59" s="93">
        <f>AVERAGE('Station data'!B93,'Station data'!T93,'Station data'!AF93,'Station data'!AL93,'Station data'!AX93,'Station data'!BJ93,'Station data'!BP93,'Station data'!BV93,'Station data'!CT93,'Station data'!DL93,'Station data'!DR93,'Station data'!DX93,'Station data'!ED93,'Station data'!EJ93,'Station data'!EP93,'Station data'!FB93)</f>
        <v>95.0625</v>
      </c>
      <c r="C59" s="69">
        <f>AVERAGE('Station data'!C93,'Station data'!U93,'Station data'!AG93,'Station data'!AM93,'Station data'!AY93,'Station data'!BK93,'Station data'!BQ93,'Station data'!BW93,'Station data'!CU93,'Station data'!DM93,'Station data'!DS93,'Station data'!DY93,'Station data'!EE93,'Station data'!EK93,'Station data'!EQ93,'Station data'!FC93)</f>
        <v>890.3375</v>
      </c>
      <c r="D59" s="69">
        <f>AVERAGE('Station data'!D93,'Station data'!V93,'Station data'!AH93,'Station data'!AN93,'Station data'!AZ93,'Station data'!BL93,'Station data'!BR93,'Station data'!BX93,'Station data'!CV93,'Station data'!DN93,'Station data'!DT93,'Station data'!DZ93,'Station data'!EF93,'Station data'!EL93,'Station data'!ER93,'Station data'!FD93)</f>
        <v>1</v>
      </c>
      <c r="E59" s="69">
        <f>AVERAGE('Station data'!E93,'Station data'!W93,'Station data'!AI93,'Station data'!AO93,'Station data'!BA93,'Station data'!BM93,'Station data'!BS93,'Station data'!BY93,'Station data'!CW93,'Station data'!DO93,'Station data'!DU93,'Station data'!EA93,'Station data'!EG93,'Station data'!EM93,'Station data'!ES93,'Station data'!FE93)</f>
        <v>120.23125</v>
      </c>
      <c r="F59" s="71">
        <f>AVERAGE('Station data'!F93,'Station data'!X93,'Station data'!AJ93,'Station data'!AP93,'Station data'!BB93,'Station data'!BN93,'Station data'!BT93,'Station data'!BZ93,'Station data'!CX93,'Station data'!DP93,'Station data'!DV93,'Station data'!EB93,'Station data'!EH93,'Station data'!EN93,'Station data'!ET93,'Station data'!FF93)</f>
        <v>106.503333333333</v>
      </c>
      <c r="G59" s="105"/>
      <c r="H59" s="35"/>
      <c r="I59" s="35"/>
      <c r="J59" s="35"/>
      <c r="K59" s="36"/>
    </row>
    <row r="60" ht="21.95" customHeight="1">
      <c r="A60" s="39">
        <v>1946</v>
      </c>
      <c r="B60" s="93">
        <f>AVERAGE('Station data'!B94,'Station data'!T94,'Station data'!AF94,'Station data'!AL94,'Station data'!AX94,'Station data'!BJ94,'Station data'!BP94,'Station data'!BV94,'Station data'!CT94,'Station data'!DL94,'Station data'!DR94,'Station data'!DX94,'Station data'!ED94,'Station data'!EJ94,'Station data'!EP94,'Station data'!FB94)</f>
        <v>76.0625</v>
      </c>
      <c r="C60" s="69">
        <f>AVERAGE('Station data'!C94,'Station data'!U94,'Station data'!AG94,'Station data'!AM94,'Station data'!AY94,'Station data'!BK94,'Station data'!BQ94,'Station data'!BW94,'Station data'!CU94,'Station data'!DM94,'Station data'!DS94,'Station data'!DY94,'Station data'!EE94,'Station data'!EK94,'Station data'!EQ94,'Station data'!FC94)</f>
        <v>794.06875</v>
      </c>
      <c r="D60" s="69">
        <f>AVERAGE('Station data'!D94,'Station data'!V94,'Station data'!AH94,'Station data'!AN94,'Station data'!AZ94,'Station data'!BL94,'Station data'!BR94,'Station data'!BX94,'Station data'!CV94,'Station data'!DN94,'Station data'!DT94,'Station data'!DZ94,'Station data'!EF94,'Station data'!EL94,'Station data'!ER94,'Station data'!FD94)</f>
        <v>1.5625</v>
      </c>
      <c r="E60" s="69">
        <f>AVERAGE('Station data'!E94,'Station data'!W94,'Station data'!AI94,'Station data'!AO94,'Station data'!BA94,'Station data'!BM94,'Station data'!BS94,'Station data'!BY94,'Station data'!CW94,'Station data'!DO94,'Station data'!DU94,'Station data'!EA94,'Station data'!EG94,'Station data'!EM94,'Station data'!ES94,'Station data'!FE94)</f>
        <v>154.3875</v>
      </c>
      <c r="F60" s="71">
        <f>AVERAGE('Station data'!F94,'Station data'!X94,'Station data'!AJ94,'Station data'!AP94,'Station data'!BB94,'Station data'!BN94,'Station data'!BT94,'Station data'!BZ94,'Station data'!CX94,'Station data'!DP94,'Station data'!DV94,'Station data'!EB94,'Station data'!EH94,'Station data'!EN94,'Station data'!ET94,'Station data'!FF94)</f>
        <v>91.25875000000001</v>
      </c>
      <c r="G60" s="105"/>
      <c r="H60" s="35"/>
      <c r="I60" s="35"/>
      <c r="J60" s="35"/>
      <c r="K60" s="36"/>
    </row>
    <row r="61" ht="21.95" customHeight="1">
      <c r="A61" s="39">
        <v>1947</v>
      </c>
      <c r="B61" s="93">
        <f>AVERAGE('Station data'!B95,'Station data'!T95,'Station data'!AF95,'Station data'!AL95,'Station data'!AX95,'Station data'!BJ95,'Station data'!BP95,'Station data'!BV95,'Station data'!CT95,'Station data'!DL95,'Station data'!DR95,'Station data'!DX95,'Station data'!ED95,'Station data'!EJ95,'Station data'!EP95,'Station data'!FB95)</f>
        <v>120.0625</v>
      </c>
      <c r="C61" s="69">
        <f>AVERAGE('Station data'!C95,'Station data'!U95,'Station data'!AG95,'Station data'!AM95,'Station data'!AY95,'Station data'!BK95,'Station data'!BQ95,'Station data'!BW95,'Station data'!CU95,'Station data'!DM95,'Station data'!DS95,'Station data'!DY95,'Station data'!EE95,'Station data'!EK95,'Station data'!EQ95,'Station data'!FC95)</f>
        <v>1094.24375</v>
      </c>
      <c r="D61" s="69">
        <f>AVERAGE('Station data'!D95,'Station data'!V95,'Station data'!AH95,'Station data'!AN95,'Station data'!AZ95,'Station data'!BL95,'Station data'!BR95,'Station data'!BX95,'Station data'!CV95,'Station data'!DN95,'Station data'!DT95,'Station data'!DZ95,'Station data'!EF95,'Station data'!EL95,'Station data'!ER95,'Station data'!FD95)</f>
        <v>1.3125</v>
      </c>
      <c r="E61" s="69">
        <f>AVERAGE('Station data'!E95,'Station data'!W95,'Station data'!AI95,'Station data'!AO95,'Station data'!BA95,'Station data'!BM95,'Station data'!BS95,'Station data'!BY95,'Station data'!CW95,'Station data'!DO95,'Station data'!DU95,'Station data'!EA95,'Station data'!EG95,'Station data'!EM95,'Station data'!ES95,'Station data'!FE95)</f>
        <v>132.21875</v>
      </c>
      <c r="F61" s="71">
        <f>AVERAGE('Station data'!F95,'Station data'!X95,'Station data'!AJ95,'Station data'!AP95,'Station data'!BB95,'Station data'!BN95,'Station data'!BT95,'Station data'!BZ95,'Station data'!CX95,'Station data'!DP95,'Station data'!DV95,'Station data'!EB95,'Station data'!EH95,'Station data'!EN95,'Station data'!ET95,'Station data'!FF95)</f>
        <v>97.4166666666667</v>
      </c>
      <c r="G61" s="105"/>
      <c r="H61" s="35"/>
      <c r="I61" s="35"/>
      <c r="J61" s="35"/>
      <c r="K61" s="36"/>
    </row>
    <row r="62" ht="21.95" customHeight="1">
      <c r="A62" s="39">
        <v>1948</v>
      </c>
      <c r="B62" s="93">
        <f>AVERAGE('Station data'!B96,'Station data'!T96,'Station data'!AF96,'Station data'!AL96,'Station data'!AX96,'Station data'!BJ96,'Station data'!BP96,'Station data'!BV96,'Station data'!CT96,'Station data'!DL96,'Station data'!DR96,'Station data'!DX96,'Station data'!ED96,'Station data'!EJ96,'Station data'!EP96,'Station data'!FB96)</f>
        <v>96.1875</v>
      </c>
      <c r="C62" s="69">
        <f>AVERAGE('Station data'!C96,'Station data'!U96,'Station data'!AG96,'Station data'!AM96,'Station data'!AY96,'Station data'!BK96,'Station data'!BQ96,'Station data'!BW96,'Station data'!CU96,'Station data'!DM96,'Station data'!DS96,'Station data'!DY96,'Station data'!EE96,'Station data'!EK96,'Station data'!EQ96,'Station data'!FC96)</f>
        <v>901.13125</v>
      </c>
      <c r="D62" s="69">
        <f>AVERAGE('Station data'!D96,'Station data'!V96,'Station data'!AH96,'Station data'!AN96,'Station data'!AZ96,'Station data'!BL96,'Station data'!BR96,'Station data'!BX96,'Station data'!CV96,'Station data'!DN96,'Station data'!DT96,'Station data'!DZ96,'Station data'!EF96,'Station data'!EL96,'Station data'!ER96,'Station data'!FD96)</f>
        <v>1.125</v>
      </c>
      <c r="E62" s="69">
        <f>AVERAGE('Station data'!E96,'Station data'!W96,'Station data'!AI96,'Station data'!AO96,'Station data'!BA96,'Station data'!BM96,'Station data'!BS96,'Station data'!BY96,'Station data'!CW96,'Station data'!DO96,'Station data'!DU96,'Station data'!EA96,'Station data'!EG96,'Station data'!EM96,'Station data'!ES96,'Station data'!FE96)</f>
        <v>119.40625</v>
      </c>
      <c r="F62" s="71">
        <f>AVERAGE('Station data'!F96,'Station data'!X96,'Station data'!AJ96,'Station data'!AP96,'Station data'!BB96,'Station data'!BN96,'Station data'!BT96,'Station data'!BZ96,'Station data'!CX96,'Station data'!DP96,'Station data'!DV96,'Station data'!EB96,'Station data'!EH96,'Station data'!EN96,'Station data'!ET96,'Station data'!FF96)</f>
        <v>120.798484848485</v>
      </c>
      <c r="G62" s="105"/>
      <c r="H62" s="35"/>
      <c r="I62" s="35"/>
      <c r="J62" s="35"/>
      <c r="K62" s="36"/>
    </row>
    <row r="63" ht="21.95" customHeight="1">
      <c r="A63" s="39">
        <v>1949</v>
      </c>
      <c r="B63" s="93">
        <f>AVERAGE('Station data'!B97,'Station data'!T97,'Station data'!AF97,'Station data'!AL97,'Station data'!AX97,'Station data'!BJ97,'Station data'!BP97,'Station data'!BV97,'Station data'!CT97,'Station data'!DL97,'Station data'!DR97,'Station data'!DX97,'Station data'!ED97,'Station data'!EJ97,'Station data'!EP97,'Station data'!FB97)</f>
        <v>111.125</v>
      </c>
      <c r="C63" s="69">
        <f>AVERAGE('Station data'!C97,'Station data'!U97,'Station data'!AG97,'Station data'!AM97,'Station data'!AY97,'Station data'!BK97,'Station data'!BQ97,'Station data'!BW97,'Station data'!CU97,'Station data'!DM97,'Station data'!DS97,'Station data'!DY97,'Station data'!EE97,'Station data'!EK97,'Station data'!EQ97,'Station data'!FC97)</f>
        <v>938.89375</v>
      </c>
      <c r="D63" s="69">
        <f>AVERAGE('Station data'!D97,'Station data'!V97,'Station data'!AH97,'Station data'!AN97,'Station data'!AZ97,'Station data'!BL97,'Station data'!BR97,'Station data'!BX97,'Station data'!CV97,'Station data'!DN97,'Station data'!DT97,'Station data'!DZ97,'Station data'!EF97,'Station data'!EL97,'Station data'!ER97,'Station data'!FD97)</f>
        <v>1.1875</v>
      </c>
      <c r="E63" s="69">
        <f>AVERAGE('Station data'!E97,'Station data'!W97,'Station data'!AI97,'Station data'!AO97,'Station data'!BA97,'Station data'!BM97,'Station data'!BS97,'Station data'!BY97,'Station data'!CW97,'Station data'!DO97,'Station data'!DU97,'Station data'!EA97,'Station data'!EG97,'Station data'!EM97,'Station data'!ES97,'Station data'!FE97)</f>
        <v>100.9</v>
      </c>
      <c r="F63" s="71">
        <f>AVERAGE('Station data'!F97,'Station data'!X97,'Station data'!AJ97,'Station data'!AP97,'Station data'!BB97,'Station data'!BN97,'Station data'!BT97,'Station data'!BZ97,'Station data'!CX97,'Station data'!DP97,'Station data'!DV97,'Station data'!EB97,'Station data'!EH97,'Station data'!EN97,'Station data'!ET97,'Station data'!FF97)</f>
        <v>80.3346153846154</v>
      </c>
      <c r="G63" s="105"/>
      <c r="H63" s="35"/>
      <c r="I63" s="35"/>
      <c r="J63" s="35"/>
      <c r="K63" s="36"/>
    </row>
    <row r="64" ht="21.95" customHeight="1">
      <c r="A64" s="39">
        <v>1950</v>
      </c>
      <c r="B64" s="93">
        <f>AVERAGE('Station data'!B98,'Station data'!T98,'Station data'!AF98,'Station data'!AL98,'Station data'!AX98,'Station data'!BJ98,'Station data'!BP98,'Station data'!BV98,'Station data'!CT98,'Station data'!DL98,'Station data'!DR98,'Station data'!DX98,'Station data'!ED98,'Station data'!EJ98,'Station data'!EP98,'Station data'!FB98)</f>
        <v>127.6875</v>
      </c>
      <c r="C64" s="69">
        <f>AVERAGE('Station data'!C98,'Station data'!U98,'Station data'!AG98,'Station data'!AM98,'Station data'!AY98,'Station data'!BK98,'Station data'!BQ98,'Station data'!BW98,'Station data'!CU98,'Station data'!DM98,'Station data'!DS98,'Station data'!DY98,'Station data'!EE98,'Station data'!EK98,'Station data'!EQ98,'Station data'!FC98)</f>
        <v>1301.41875</v>
      </c>
      <c r="D64" s="69">
        <f>AVERAGE('Station data'!D98,'Station data'!V98,'Station data'!AH98,'Station data'!AN98,'Station data'!AZ98,'Station data'!BL98,'Station data'!BR98,'Station data'!BX98,'Station data'!CV98,'Station data'!DN98,'Station data'!DT98,'Station data'!DZ98,'Station data'!EF98,'Station data'!EL98,'Station data'!ER98,'Station data'!FD98)</f>
        <v>1.5</v>
      </c>
      <c r="E64" s="69">
        <f>AVERAGE('Station data'!E98,'Station data'!W98,'Station data'!AI98,'Station data'!AO98,'Station data'!BA98,'Station data'!BM98,'Station data'!BS98,'Station data'!BY98,'Station data'!CW98,'Station data'!DO98,'Station data'!DU98,'Station data'!EA98,'Station data'!EG98,'Station data'!EM98,'Station data'!ES98,'Station data'!FE98)</f>
        <v>128.03125</v>
      </c>
      <c r="F64" s="71">
        <f>AVERAGE('Station data'!F98,'Station data'!X98,'Station data'!AJ98,'Station data'!AP98,'Station data'!BB98,'Station data'!BN98,'Station data'!BT98,'Station data'!BZ98,'Station data'!CX98,'Station data'!DP98,'Station data'!DV98,'Station data'!EB98,'Station data'!EH98,'Station data'!EN98,'Station data'!ET98,'Station data'!FF98)</f>
        <v>83.0865384615385</v>
      </c>
      <c r="G64" s="105"/>
      <c r="H64" s="35"/>
      <c r="I64" s="35"/>
      <c r="J64" s="35"/>
      <c r="K64" s="36"/>
    </row>
    <row r="65" ht="21.95" customHeight="1">
      <c r="A65" s="39">
        <v>1951</v>
      </c>
      <c r="B65" s="93">
        <f>AVERAGE('Station data'!B99,'Station data'!T99,'Station data'!AF99,'Station data'!AL99,'Station data'!AX99,'Station data'!BJ99,'Station data'!BP99,'Station data'!BV99,'Station data'!CT99,'Station data'!DL99,'Station data'!DR99,'Station data'!DX99,'Station data'!ED99,'Station data'!EJ99,'Station data'!EP99,'Station data'!FB99)</f>
        <v>93.125</v>
      </c>
      <c r="C65" s="69">
        <f>AVERAGE('Station data'!C99,'Station data'!U99,'Station data'!AG99,'Station data'!AM99,'Station data'!AY99,'Station data'!BK99,'Station data'!BQ99,'Station data'!BW99,'Station data'!CU99,'Station data'!DM99,'Station data'!DS99,'Station data'!DY99,'Station data'!EE99,'Station data'!EK99,'Station data'!EQ99,'Station data'!FC99)</f>
        <v>819.2875</v>
      </c>
      <c r="D65" s="69">
        <f>AVERAGE('Station data'!D99,'Station data'!V99,'Station data'!AH99,'Station data'!AN99,'Station data'!AZ99,'Station data'!BL99,'Station data'!BR99,'Station data'!BX99,'Station data'!CV99,'Station data'!DN99,'Station data'!DT99,'Station data'!DZ99,'Station data'!EF99,'Station data'!EL99,'Station data'!ER99,'Station data'!FD99)</f>
        <v>1.375</v>
      </c>
      <c r="E65" s="69">
        <f>AVERAGE('Station data'!E99,'Station data'!W99,'Station data'!AI99,'Station data'!AO99,'Station data'!BA99,'Station data'!BM99,'Station data'!BS99,'Station data'!BY99,'Station data'!CW99,'Station data'!DO99,'Station data'!DU99,'Station data'!EA99,'Station data'!EG99,'Station data'!EM99,'Station data'!ES99,'Station data'!FE99)</f>
        <v>136.65625</v>
      </c>
      <c r="F65" s="71">
        <f>AVERAGE('Station data'!F99,'Station data'!X99,'Station data'!AJ99,'Station data'!AP99,'Station data'!BB99,'Station data'!BN99,'Station data'!BT99,'Station data'!BZ99,'Station data'!CX99,'Station data'!DP99,'Station data'!DV99,'Station data'!EB99,'Station data'!EH99,'Station data'!EN99,'Station data'!ET99,'Station data'!FF99)</f>
        <v>90.91923076923079</v>
      </c>
      <c r="G65" s="105"/>
      <c r="H65" s="35"/>
      <c r="I65" s="35"/>
      <c r="J65" s="35"/>
      <c r="K65" s="36"/>
    </row>
    <row r="66" ht="21.95" customHeight="1">
      <c r="A66" s="39">
        <v>1952</v>
      </c>
      <c r="B66" s="93">
        <f>AVERAGE('Station data'!B100,'Station data'!T100,'Station data'!AF100,'Station data'!AL100,'Station data'!AX100,'Station data'!BJ100,'Station data'!BP100,'Station data'!BV100,'Station data'!CT100,'Station data'!DL100,'Station data'!DR100,'Station data'!DX100,'Station data'!ED100,'Station data'!EJ100,'Station data'!EP100,'Station data'!FB100)</f>
        <v>109</v>
      </c>
      <c r="C66" s="69">
        <f>AVERAGE('Station data'!C100,'Station data'!U100,'Station data'!AG100,'Station data'!AM100,'Station data'!AY100,'Station data'!BK100,'Station data'!BQ100,'Station data'!BW100,'Station data'!CU100,'Station data'!DM100,'Station data'!DS100,'Station data'!DY100,'Station data'!EE100,'Station data'!EK100,'Station data'!EQ100,'Station data'!FC100)</f>
        <v>891.25625</v>
      </c>
      <c r="D66" s="69">
        <f>AVERAGE('Station data'!D100,'Station data'!V100,'Station data'!AH100,'Station data'!AN100,'Station data'!AZ100,'Station data'!BL100,'Station data'!BR100,'Station data'!BX100,'Station data'!CV100,'Station data'!DN100,'Station data'!DT100,'Station data'!DZ100,'Station data'!EF100,'Station data'!EL100,'Station data'!ER100,'Station data'!FD100)</f>
        <v>1</v>
      </c>
      <c r="E66" s="69">
        <f>AVERAGE('Station data'!E100,'Station data'!W100,'Station data'!AI100,'Station data'!AO100,'Station data'!BA100,'Station data'!BM100,'Station data'!BS100,'Station data'!BY100,'Station data'!CW100,'Station data'!DO100,'Station data'!DU100,'Station data'!EA100,'Station data'!EG100,'Station data'!EM100,'Station data'!ES100,'Station data'!FE100)</f>
        <v>86.375</v>
      </c>
      <c r="F66" s="71">
        <f>AVERAGE('Station data'!F100,'Station data'!X100,'Station data'!AJ100,'Station data'!AP100,'Station data'!BB100,'Station data'!BN100,'Station data'!BT100,'Station data'!BZ100,'Station data'!CX100,'Station data'!DP100,'Station data'!DV100,'Station data'!EB100,'Station data'!EH100,'Station data'!EN100,'Station data'!ET100,'Station data'!FF100)</f>
        <v>85.4675925925926</v>
      </c>
      <c r="G66" s="105"/>
      <c r="H66" s="35"/>
      <c r="I66" s="35"/>
      <c r="J66" s="35"/>
      <c r="K66" s="36"/>
    </row>
    <row r="67" ht="21.95" customHeight="1">
      <c r="A67" s="39">
        <v>1953</v>
      </c>
      <c r="B67" s="93">
        <f>AVERAGE('Station data'!B101,'Station data'!T101,'Station data'!AF101,'Station data'!AL101,'Station data'!AX101,'Station data'!BJ101,'Station data'!BP101,'Station data'!BV101,'Station data'!CT101,'Station data'!DL101,'Station data'!DR101,'Station data'!DX101,'Station data'!ED101,'Station data'!EJ101,'Station data'!EP101,'Station data'!FB101)</f>
        <v>85.625</v>
      </c>
      <c r="C67" s="69">
        <f>AVERAGE('Station data'!C101,'Station data'!U101,'Station data'!AG101,'Station data'!AM101,'Station data'!AY101,'Station data'!BK101,'Station data'!BQ101,'Station data'!BW101,'Station data'!CU101,'Station data'!DM101,'Station data'!DS101,'Station data'!DY101,'Station data'!EE101,'Station data'!EK101,'Station data'!EQ101,'Station data'!FC101)</f>
        <v>859.275</v>
      </c>
      <c r="D67" s="69">
        <f>AVERAGE('Station data'!D101,'Station data'!V101,'Station data'!AH101,'Station data'!AN101,'Station data'!AZ101,'Station data'!BL101,'Station data'!BR101,'Station data'!BX101,'Station data'!CV101,'Station data'!DN101,'Station data'!DT101,'Station data'!DZ101,'Station data'!EF101,'Station data'!EL101,'Station data'!ER101,'Station data'!FD101)</f>
        <v>1.25</v>
      </c>
      <c r="E67" s="69">
        <f>AVERAGE('Station data'!E101,'Station data'!W101,'Station data'!AI101,'Station data'!AO101,'Station data'!BA101,'Station data'!BM101,'Station data'!BS101,'Station data'!BY101,'Station data'!CW101,'Station data'!DO101,'Station data'!DU101,'Station data'!EA101,'Station data'!EG101,'Station data'!EM101,'Station data'!ES101,'Station data'!FE101)</f>
        <v>129.30625</v>
      </c>
      <c r="F67" s="71">
        <f>AVERAGE('Station data'!F101,'Station data'!X101,'Station data'!AJ101,'Station data'!AP101,'Station data'!BB101,'Station data'!BN101,'Station data'!BT101,'Station data'!BZ101,'Station data'!CX101,'Station data'!DP101,'Station data'!DV101,'Station data'!EB101,'Station data'!EH101,'Station data'!EN101,'Station data'!ET101,'Station data'!FF101)</f>
        <v>92.5628787878788</v>
      </c>
      <c r="G67" s="105"/>
      <c r="H67" s="35"/>
      <c r="I67" s="35"/>
      <c r="J67" s="35"/>
      <c r="K67" s="36"/>
    </row>
    <row r="68" ht="21.95" customHeight="1">
      <c r="A68" s="39">
        <v>1954</v>
      </c>
      <c r="B68" s="93">
        <f>AVERAGE('Station data'!B102,'Station data'!T102,'Station data'!AF102,'Station data'!AL102,'Station data'!AX102,'Station data'!BJ102,'Station data'!BP102,'Station data'!BV102,'Station data'!CT102,'Station data'!DL102,'Station data'!DR102,'Station data'!DX102,'Station data'!ED102,'Station data'!EJ102,'Station data'!EP102,'Station data'!FB102)</f>
        <v>112.4375</v>
      </c>
      <c r="C68" s="69">
        <f>AVERAGE('Station data'!C102,'Station data'!U102,'Station data'!AG102,'Station data'!AM102,'Station data'!AY102,'Station data'!BK102,'Station data'!BQ102,'Station data'!BW102,'Station data'!CU102,'Station data'!DM102,'Station data'!DS102,'Station data'!DY102,'Station data'!EE102,'Station data'!EK102,'Station data'!EQ102,'Station data'!FC102)</f>
        <v>1228.5125</v>
      </c>
      <c r="D68" s="69">
        <f>AVERAGE('Station data'!D102,'Station data'!V102,'Station data'!AH102,'Station data'!AN102,'Station data'!AZ102,'Station data'!BL102,'Station data'!BR102,'Station data'!BX102,'Station data'!CV102,'Station data'!DN102,'Station data'!DT102,'Station data'!DZ102,'Station data'!EF102,'Station data'!EL102,'Station data'!ER102,'Station data'!FD102)</f>
        <v>2.375</v>
      </c>
      <c r="E68" s="69">
        <f>AVERAGE('Station data'!E102,'Station data'!W102,'Station data'!AI102,'Station data'!AO102,'Station data'!BA102,'Station data'!BM102,'Station data'!BS102,'Station data'!BY102,'Station data'!CW102,'Station data'!DO102,'Station data'!DU102,'Station data'!EA102,'Station data'!EG102,'Station data'!EM102,'Station data'!ES102,'Station data'!FE102)</f>
        <v>283.84375</v>
      </c>
      <c r="F68" s="71">
        <f>AVERAGE('Station data'!F102,'Station data'!X102,'Station data'!AJ102,'Station data'!AP102,'Station data'!BB102,'Station data'!BN102,'Station data'!BT102,'Station data'!BZ102,'Station data'!CX102,'Station data'!DP102,'Station data'!DV102,'Station data'!EB102,'Station data'!EH102,'Station data'!EN102,'Station data'!ET102,'Station data'!FF102)</f>
        <v>108.091111111111</v>
      </c>
      <c r="G68" s="105"/>
      <c r="H68" s="35"/>
      <c r="I68" s="35"/>
      <c r="J68" s="35"/>
      <c r="K68" s="36"/>
    </row>
    <row r="69" ht="21.95" customHeight="1">
      <c r="A69" s="39">
        <v>1955</v>
      </c>
      <c r="B69" s="93">
        <f>AVERAGE('Station data'!B103,'Station data'!T103,'Station data'!AF103,'Station data'!AL103,'Station data'!AX103,'Station data'!BJ103,'Station data'!BP103,'Station data'!BV103,'Station data'!CT103,'Station data'!DL103,'Station data'!DR103,'Station data'!DX103,'Station data'!ED103,'Station data'!EJ103,'Station data'!EP103,'Station data'!FB103)</f>
        <v>117.0625</v>
      </c>
      <c r="C69" s="69">
        <f>AVERAGE('Station data'!C103,'Station data'!U103,'Station data'!AG103,'Station data'!AM103,'Station data'!AY103,'Station data'!BK103,'Station data'!BQ103,'Station data'!BW103,'Station data'!CU103,'Station data'!DM103,'Station data'!DS103,'Station data'!DY103,'Station data'!EE103,'Station data'!EK103,'Station data'!EQ103,'Station data'!FC103)</f>
        <v>1052.00625</v>
      </c>
      <c r="D69" s="69">
        <f>AVERAGE('Station data'!D103,'Station data'!V103,'Station data'!AH103,'Station data'!AN103,'Station data'!AZ103,'Station data'!BL103,'Station data'!BR103,'Station data'!BX103,'Station data'!CV103,'Station data'!DN103,'Station data'!DT103,'Station data'!DZ103,'Station data'!EF103,'Station data'!EL103,'Station data'!ER103,'Station data'!FD103)</f>
        <v>1.625</v>
      </c>
      <c r="E69" s="69">
        <f>AVERAGE('Station data'!E103,'Station data'!W103,'Station data'!AI103,'Station data'!AO103,'Station data'!BA103,'Station data'!BM103,'Station data'!BS103,'Station data'!BY103,'Station data'!CW103,'Station data'!DO103,'Station data'!DU103,'Station data'!EA103,'Station data'!EG103,'Station data'!EM103,'Station data'!ES103,'Station data'!FE103)</f>
        <v>174.5625</v>
      </c>
      <c r="F69" s="71">
        <f>AVERAGE('Station data'!F103,'Station data'!X103,'Station data'!AJ103,'Station data'!AP103,'Station data'!BB103,'Station data'!BN103,'Station data'!BT103,'Station data'!BZ103,'Station data'!CX103,'Station data'!DP103,'Station data'!DV103,'Station data'!EB103,'Station data'!EH103,'Station data'!EN103,'Station data'!ET103,'Station data'!FF103)</f>
        <v>110.467777777778</v>
      </c>
      <c r="G69" s="105"/>
      <c r="H69" s="35"/>
      <c r="I69" s="35"/>
      <c r="J69" s="35"/>
      <c r="K69" s="36"/>
    </row>
    <row r="70" ht="21.95" customHeight="1">
      <c r="A70" s="39">
        <v>1956</v>
      </c>
      <c r="B70" s="93">
        <f>AVERAGE('Station data'!B104,'Station data'!T104,'Station data'!AF104,'Station data'!AL104,'Station data'!AX104,'Station data'!BJ104,'Station data'!BP104,'Station data'!BV104,'Station data'!CT104,'Station data'!DL104,'Station data'!DR104,'Station data'!DX104,'Station data'!ED104,'Station data'!EJ104,'Station data'!EP104,'Station data'!FB104)</f>
        <v>117.0625</v>
      </c>
      <c r="C70" s="69">
        <f>AVERAGE('Station data'!C104,'Station data'!U104,'Station data'!AG104,'Station data'!AM104,'Station data'!AY104,'Station data'!BK104,'Station data'!BQ104,'Station data'!BW104,'Station data'!CU104,'Station data'!DM104,'Station data'!DS104,'Station data'!DY104,'Station data'!EE104,'Station data'!EK104,'Station data'!EQ104,'Station data'!FC104)</f>
        <v>1219.09375</v>
      </c>
      <c r="D70" s="69">
        <f>AVERAGE('Station data'!D104,'Station data'!V104,'Station data'!AH104,'Station data'!AN104,'Station data'!AZ104,'Station data'!BL104,'Station data'!BR104,'Station data'!BX104,'Station data'!CV104,'Station data'!DN104,'Station data'!DT104,'Station data'!DZ104,'Station data'!EF104,'Station data'!EL104,'Station data'!ER104,'Station data'!FD104)</f>
        <v>2.0625</v>
      </c>
      <c r="E70" s="69">
        <f>AVERAGE('Station data'!E104,'Station data'!W104,'Station data'!AI104,'Station data'!AO104,'Station data'!BA104,'Station data'!BM104,'Station data'!BS104,'Station data'!BY104,'Station data'!CW104,'Station data'!DO104,'Station data'!DU104,'Station data'!EA104,'Station data'!EG104,'Station data'!EM104,'Station data'!ES104,'Station data'!FE104)</f>
        <v>211.5125</v>
      </c>
      <c r="F70" s="71">
        <f>AVERAGE('Station data'!F104,'Station data'!X104,'Station data'!AJ104,'Station data'!AP104,'Station data'!BB104,'Station data'!BN104,'Station data'!BT104,'Station data'!BZ104,'Station data'!CX104,'Station data'!DP104,'Station data'!DV104,'Station data'!EB104,'Station data'!EH104,'Station data'!EN104,'Station data'!ET104,'Station data'!FF104)</f>
        <v>110.772777777778</v>
      </c>
      <c r="G70" s="105"/>
      <c r="H70" s="35"/>
      <c r="I70" s="35"/>
      <c r="J70" s="35"/>
      <c r="K70" s="36"/>
    </row>
    <row r="71" ht="21.95" customHeight="1">
      <c r="A71" s="39">
        <v>1957</v>
      </c>
      <c r="B71" s="93">
        <f>AVERAGE('Station data'!B105,'Station data'!T105,'Station data'!AF105,'Station data'!AL105,'Station data'!AX105,'Station data'!BJ105,'Station data'!BP105,'Station data'!BV105,'Station data'!CT105,'Station data'!DL105,'Station data'!DR105,'Station data'!DX105,'Station data'!ED105,'Station data'!EJ105,'Station data'!EP105,'Station data'!FB105)</f>
        <v>79.3125</v>
      </c>
      <c r="C71" s="69">
        <f>AVERAGE('Station data'!C105,'Station data'!U105,'Station data'!AG105,'Station data'!AM105,'Station data'!AY105,'Station data'!BK105,'Station data'!BQ105,'Station data'!BW105,'Station data'!CU105,'Station data'!DM105,'Station data'!DS105,'Station data'!DY105,'Station data'!EE105,'Station data'!EK105,'Station data'!EQ105,'Station data'!FC105)</f>
        <v>552.525</v>
      </c>
      <c r="D71" s="69">
        <f>AVERAGE('Station data'!D105,'Station data'!V105,'Station data'!AH105,'Station data'!AN105,'Station data'!AZ105,'Station data'!BL105,'Station data'!BR105,'Station data'!BX105,'Station data'!CV105,'Station data'!DN105,'Station data'!DT105,'Station data'!DZ105,'Station data'!EF105,'Station data'!EL105,'Station data'!ER105,'Station data'!FD105)</f>
        <v>0.125</v>
      </c>
      <c r="E71" s="69">
        <f>AVERAGE('Station data'!E105,'Station data'!W105,'Station data'!AI105,'Station data'!AO105,'Station data'!BA105,'Station data'!BM105,'Station data'!BS105,'Station data'!BY105,'Station data'!CW105,'Station data'!DO105,'Station data'!DU105,'Station data'!EA105,'Station data'!EG105,'Station data'!EM105,'Station data'!ES105,'Station data'!FE105)</f>
        <v>6.13125</v>
      </c>
      <c r="F71" s="71">
        <f>AVERAGE('Station data'!F105,'Station data'!X105,'Station data'!AJ105,'Station data'!AP105,'Station data'!BB105,'Station data'!BN105,'Station data'!BT105,'Station data'!BZ105,'Station data'!CX105,'Station data'!DP105,'Station data'!DV105,'Station data'!EB105,'Station data'!EH105,'Station data'!EN105,'Station data'!ET105,'Station data'!FF105)</f>
        <v>49.05</v>
      </c>
      <c r="G71" s="105"/>
      <c r="H71" s="35"/>
      <c r="I71" s="35"/>
      <c r="J71" s="35"/>
      <c r="K71" s="36"/>
    </row>
    <row r="72" ht="21.95" customHeight="1">
      <c r="A72" s="39">
        <v>1958</v>
      </c>
      <c r="B72" s="93">
        <f>AVERAGE('Station data'!B106,'Station data'!T106,'Station data'!AF106,'Station data'!AL106,'Station data'!AX106,'Station data'!BJ106,'Station data'!BP106,'Station data'!BV106,'Station data'!CT106,'Station data'!DL106,'Station data'!DR106,'Station data'!DX106,'Station data'!ED106,'Station data'!EJ106,'Station data'!EP106,'Station data'!FB106)</f>
        <v>107.4375</v>
      </c>
      <c r="C72" s="69">
        <f>AVERAGE('Station data'!C106,'Station data'!U106,'Station data'!AG106,'Station data'!AM106,'Station data'!AY106,'Station data'!BK106,'Station data'!BQ106,'Station data'!BW106,'Station data'!CU106,'Station data'!DM106,'Station data'!DS106,'Station data'!DY106,'Station data'!EE106,'Station data'!EK106,'Station data'!EQ106,'Station data'!FC106)</f>
        <v>898.275</v>
      </c>
      <c r="D72" s="69">
        <f>AVERAGE('Station data'!D106,'Station data'!V106,'Station data'!AH106,'Station data'!AN106,'Station data'!AZ106,'Station data'!BL106,'Station data'!BR106,'Station data'!BX106,'Station data'!CV106,'Station data'!DN106,'Station data'!DT106,'Station data'!DZ106,'Station data'!EF106,'Station data'!EL106,'Station data'!ER106,'Station data'!FD106)</f>
        <v>0.6875</v>
      </c>
      <c r="E72" s="69">
        <f>AVERAGE('Station data'!E106,'Station data'!W106,'Station data'!AI106,'Station data'!AO106,'Station data'!BA106,'Station data'!BM106,'Station data'!BS106,'Station data'!BY106,'Station data'!CW106,'Station data'!DO106,'Station data'!DU106,'Station data'!EA106,'Station data'!EG106,'Station data'!EM106,'Station data'!ES106,'Station data'!FE106)</f>
        <v>57.6375</v>
      </c>
      <c r="F72" s="71">
        <f>AVERAGE('Station data'!F106,'Station data'!X106,'Station data'!AJ106,'Station data'!AP106,'Station data'!BB106,'Station data'!BN106,'Station data'!BT106,'Station data'!BZ106,'Station data'!CX106,'Station data'!DP106,'Station data'!DV106,'Station data'!EB106,'Station data'!EH106,'Station data'!EN106,'Station data'!ET106,'Station data'!FF106)</f>
        <v>79.1738095238095</v>
      </c>
      <c r="G72" s="105"/>
      <c r="H72" s="35"/>
      <c r="I72" s="35"/>
      <c r="J72" s="35"/>
      <c r="K72" s="36"/>
    </row>
    <row r="73" ht="21.95" customHeight="1">
      <c r="A73" s="39">
        <v>1959</v>
      </c>
      <c r="B73" s="93">
        <f>AVERAGE('Station data'!B107,'Station data'!T107,'Station data'!AF107,'Station data'!AL107,'Station data'!AX107,'Station data'!BJ107,'Station data'!BP107,'Station data'!BV107,'Station data'!CT107,'Station data'!DL107,'Station data'!DR107,'Station data'!DX107,'Station data'!ED107,'Station data'!EJ107,'Station data'!EP107,'Station data'!FB107)</f>
        <v>110.9375</v>
      </c>
      <c r="C73" s="69">
        <f>AVERAGE('Station data'!C107,'Station data'!U107,'Station data'!AG107,'Station data'!AM107,'Station data'!AY107,'Station data'!BK107,'Station data'!BQ107,'Station data'!BW107,'Station data'!CU107,'Station data'!DM107,'Station data'!DS107,'Station data'!DY107,'Station data'!EE107,'Station data'!EK107,'Station data'!EQ107,'Station data'!FC107)</f>
        <v>1091.45</v>
      </c>
      <c r="D73" s="69">
        <f>AVERAGE('Station data'!D107,'Station data'!V107,'Station data'!AH107,'Station data'!AN107,'Station data'!AZ107,'Station data'!BL107,'Station data'!BR107,'Station data'!BX107,'Station data'!CV107,'Station data'!DN107,'Station data'!DT107,'Station data'!DZ107,'Station data'!EF107,'Station data'!EL107,'Station data'!ER107,'Station data'!FD107)</f>
        <v>1.375</v>
      </c>
      <c r="E73" s="69">
        <f>AVERAGE('Station data'!E107,'Station data'!W107,'Station data'!AI107,'Station data'!AO107,'Station data'!BA107,'Station data'!BM107,'Station data'!BS107,'Station data'!BY107,'Station data'!CW107,'Station data'!DO107,'Station data'!DU107,'Station data'!EA107,'Station data'!EG107,'Station data'!EM107,'Station data'!ES107,'Station data'!FE107)</f>
        <v>144.34375</v>
      </c>
      <c r="F73" s="71">
        <f>AVERAGE('Station data'!F107,'Station data'!X107,'Station data'!AJ107,'Station data'!AP107,'Station data'!BB107,'Station data'!BN107,'Station data'!BT107,'Station data'!BZ107,'Station data'!CX107,'Station data'!DP107,'Station data'!DV107,'Station data'!EB107,'Station data'!EH107,'Station data'!EN107,'Station data'!ET107,'Station data'!FF107)</f>
        <v>92.8666666666666</v>
      </c>
      <c r="G73" s="105"/>
      <c r="H73" s="35"/>
      <c r="I73" s="35"/>
      <c r="J73" s="35"/>
      <c r="K73" s="36"/>
    </row>
    <row r="74" ht="21.95" customHeight="1">
      <c r="A74" s="39">
        <v>1960</v>
      </c>
      <c r="B74" s="93">
        <f>AVERAGE('Station data'!B108,'Station data'!T108,'Station data'!AF108,'Station data'!AL108,'Station data'!AX108,'Station data'!BJ108,'Station data'!BP108,'Station data'!BV108,'Station data'!CT108,'Station data'!DL108,'Station data'!DR108,'Station data'!DX108,'Station data'!ED108,'Station data'!EJ108,'Station data'!EP108,'Station data'!FB108)</f>
        <v>96.25</v>
      </c>
      <c r="C74" s="69">
        <f>AVERAGE('Station data'!C108,'Station data'!U108,'Station data'!AG108,'Station data'!AM108,'Station data'!AY108,'Station data'!BK108,'Station data'!BQ108,'Station data'!BW108,'Station data'!CU108,'Station data'!DM108,'Station data'!DS108,'Station data'!DY108,'Station data'!EE108,'Station data'!EK108,'Station data'!EQ108,'Station data'!FC108)</f>
        <v>662.91875</v>
      </c>
      <c r="D74" s="69">
        <f>AVERAGE('Station data'!D108,'Station data'!V108,'Station data'!AH108,'Station data'!AN108,'Station data'!AZ108,'Station data'!BL108,'Station data'!BR108,'Station data'!BX108,'Station data'!CV108,'Station data'!DN108,'Station data'!DT108,'Station data'!DZ108,'Station data'!EF108,'Station data'!EL108,'Station data'!ER108,'Station data'!FD108)</f>
        <v>0.375</v>
      </c>
      <c r="E74" s="69">
        <f>AVERAGE('Station data'!E108,'Station data'!W108,'Station data'!AI108,'Station data'!AO108,'Station data'!BA108,'Station data'!BM108,'Station data'!BS108,'Station data'!BY108,'Station data'!CW108,'Station data'!DO108,'Station data'!DU108,'Station data'!EA108,'Station data'!EG108,'Station data'!EM108,'Station data'!ES108,'Station data'!FE108)</f>
        <v>24.45</v>
      </c>
      <c r="F74" s="71">
        <f>AVERAGE('Station data'!F108,'Station data'!X108,'Station data'!AJ108,'Station data'!AP108,'Station data'!BB108,'Station data'!BN108,'Station data'!BT108,'Station data'!BZ108,'Station data'!CX108,'Station data'!DP108,'Station data'!DV108,'Station data'!EB108,'Station data'!EH108,'Station data'!EN108,'Station data'!ET108,'Station data'!FF108)</f>
        <v>67.62</v>
      </c>
      <c r="G74" s="105"/>
      <c r="H74" s="35"/>
      <c r="I74" s="35"/>
      <c r="J74" s="35"/>
      <c r="K74" s="36"/>
    </row>
    <row r="75" ht="21.95" customHeight="1">
      <c r="A75" s="39">
        <v>1961</v>
      </c>
      <c r="B75" s="93">
        <f>AVERAGE('Station data'!B109,'Station data'!T109,'Station data'!AF109,'Station data'!AL109,'Station data'!AX109,'Station data'!BJ109,'Station data'!BP109,'Station data'!BV109,'Station data'!CT109,'Station data'!DL109,'Station data'!DR109,'Station data'!DX109,'Station data'!ED109,'Station data'!EJ109,'Station data'!EP109,'Station data'!FB109)</f>
        <v>105.1875</v>
      </c>
      <c r="C75" s="69">
        <f>AVERAGE('Station data'!C109,'Station data'!U109,'Station data'!AG109,'Station data'!AM109,'Station data'!AY109,'Station data'!BK109,'Station data'!BQ109,'Station data'!BW109,'Station data'!CU109,'Station data'!DM109,'Station data'!DS109,'Station data'!DY109,'Station data'!EE109,'Station data'!EK109,'Station data'!EQ109,'Station data'!FC109)</f>
        <v>928.2125</v>
      </c>
      <c r="D75" s="69">
        <f>AVERAGE('Station data'!D109,'Station data'!V109,'Station data'!AH109,'Station data'!AN109,'Station data'!AZ109,'Station data'!BL109,'Station data'!BR109,'Station data'!BX109,'Station data'!CV109,'Station data'!DN109,'Station data'!DT109,'Station data'!DZ109,'Station data'!EF109,'Station data'!EL109,'Station data'!ER109,'Station data'!FD109)</f>
        <v>0.8125</v>
      </c>
      <c r="E75" s="69">
        <f>AVERAGE('Station data'!E109,'Station data'!W109,'Station data'!AI109,'Station data'!AO109,'Station data'!BA109,'Station data'!BM109,'Station data'!BS109,'Station data'!BY109,'Station data'!CW109,'Station data'!DO109,'Station data'!DU109,'Station data'!EA109,'Station data'!EG109,'Station data'!EM109,'Station data'!ES109,'Station data'!FE109)</f>
        <v>67.6125</v>
      </c>
      <c r="F75" s="71">
        <f>AVERAGE('Station data'!F109,'Station data'!X109,'Station data'!AJ109,'Station data'!AP109,'Station data'!BB109,'Station data'!BN109,'Station data'!BT109,'Station data'!BZ109,'Station data'!CX109,'Station data'!DP109,'Station data'!DV109,'Station data'!EB109,'Station data'!EH109,'Station data'!EN109,'Station data'!ET109,'Station data'!FF109)</f>
        <v>80.75</v>
      </c>
      <c r="G75" s="105"/>
      <c r="H75" s="35"/>
      <c r="I75" s="35"/>
      <c r="J75" s="35"/>
      <c r="K75" s="36"/>
    </row>
    <row r="76" ht="21.95" customHeight="1">
      <c r="A76" s="39">
        <v>1962</v>
      </c>
      <c r="B76" s="93">
        <f>AVERAGE('Station data'!B110,'Station data'!T110,'Station data'!AF110,'Station data'!AL110,'Station data'!AX110,'Station data'!BJ110,'Station data'!BP110,'Station data'!BV110,'Station data'!CT110,'Station data'!DL110,'Station data'!DR110,'Station data'!DX110,'Station data'!ED110,'Station data'!EJ110,'Station data'!EP110,'Station data'!FB110)</f>
        <v>113.0625</v>
      </c>
      <c r="C76" s="69">
        <f>AVERAGE('Station data'!C110,'Station data'!U110,'Station data'!AG110,'Station data'!AM110,'Station data'!AY110,'Station data'!BK110,'Station data'!BQ110,'Station data'!BW110,'Station data'!CU110,'Station data'!DM110,'Station data'!DS110,'Station data'!DY110,'Station data'!EE110,'Station data'!EK110,'Station data'!EQ110,'Station data'!FC110)</f>
        <v>1151.89375</v>
      </c>
      <c r="D76" s="69">
        <f>AVERAGE('Station data'!D110,'Station data'!V110,'Station data'!AH110,'Station data'!AN110,'Station data'!AZ110,'Station data'!BL110,'Station data'!BR110,'Station data'!BX110,'Station data'!CV110,'Station data'!DN110,'Station data'!DT110,'Station data'!DZ110,'Station data'!EF110,'Station data'!EL110,'Station data'!ER110,'Station data'!FD110)</f>
        <v>1.625</v>
      </c>
      <c r="E76" s="69">
        <f>AVERAGE('Station data'!E110,'Station data'!W110,'Station data'!AI110,'Station data'!AO110,'Station data'!BA110,'Station data'!BM110,'Station data'!BS110,'Station data'!BY110,'Station data'!CW110,'Station data'!DO110,'Station data'!DU110,'Station data'!EA110,'Station data'!EG110,'Station data'!EM110,'Station data'!ES110,'Station data'!FE110)</f>
        <v>186.2375</v>
      </c>
      <c r="F76" s="71">
        <f>AVERAGE('Station data'!F110,'Station data'!X110,'Station data'!AJ110,'Station data'!AP110,'Station data'!BB110,'Station data'!BN110,'Station data'!BT110,'Station data'!BZ110,'Station data'!CX110,'Station data'!DP110,'Station data'!DV110,'Station data'!EB110,'Station data'!EH110,'Station data'!EN110,'Station data'!ET110,'Station data'!FF110)</f>
        <v>96.7011111111111</v>
      </c>
      <c r="G76" s="105"/>
      <c r="H76" s="35"/>
      <c r="I76" s="35"/>
      <c r="J76" s="35"/>
      <c r="K76" s="36"/>
    </row>
    <row r="77" ht="21.95" customHeight="1">
      <c r="A77" s="39">
        <v>1963</v>
      </c>
      <c r="B77" s="93">
        <f>AVERAGE('Station data'!B111,'Station data'!T111,'Station data'!AF111,'Station data'!AL111,'Station data'!AX111,'Station data'!BJ111,'Station data'!BP111,'Station data'!BV111,'Station data'!CT111,'Station data'!DL111,'Station data'!DR111,'Station data'!DX111,'Station data'!ED111,'Station data'!EJ111,'Station data'!EP111,'Station data'!FB111)</f>
        <v>114.3125</v>
      </c>
      <c r="C77" s="69">
        <f>AVERAGE('Station data'!C111,'Station data'!U111,'Station data'!AG111,'Station data'!AM111,'Station data'!AY111,'Station data'!BK111,'Station data'!BQ111,'Station data'!BW111,'Station data'!CU111,'Station data'!DM111,'Station data'!DS111,'Station data'!DY111,'Station data'!EE111,'Station data'!EK111,'Station data'!EQ111,'Station data'!FC111)</f>
        <v>1138.96875</v>
      </c>
      <c r="D77" s="69">
        <f>AVERAGE('Station data'!D111,'Station data'!V111,'Station data'!AH111,'Station data'!AN111,'Station data'!AZ111,'Station data'!BL111,'Station data'!BR111,'Station data'!BX111,'Station data'!CV111,'Station data'!DN111,'Station data'!DT111,'Station data'!DZ111,'Station data'!EF111,'Station data'!EL111,'Station data'!ER111,'Station data'!FD111)</f>
        <v>1.375</v>
      </c>
      <c r="E77" s="69">
        <f>AVERAGE('Station data'!E111,'Station data'!W111,'Station data'!AI111,'Station data'!AO111,'Station data'!BA111,'Station data'!BM111,'Station data'!BS111,'Station data'!BY111,'Station data'!CW111,'Station data'!DO111,'Station data'!DU111,'Station data'!EA111,'Station data'!EG111,'Station data'!EM111,'Station data'!ES111,'Station data'!FE111)</f>
        <v>138.20625</v>
      </c>
      <c r="F77" s="71">
        <f>AVERAGE('Station data'!F111,'Station data'!X111,'Station data'!AJ111,'Station data'!AP111,'Station data'!BB111,'Station data'!BN111,'Station data'!BT111,'Station data'!BZ111,'Station data'!CX111,'Station data'!DP111,'Station data'!DV111,'Station data'!EB111,'Station data'!EH111,'Station data'!EN111,'Station data'!ET111,'Station data'!FF111)</f>
        <v>103.785416666667</v>
      </c>
      <c r="G77" s="105"/>
      <c r="H77" s="35"/>
      <c r="I77" s="35"/>
      <c r="J77" s="35"/>
      <c r="K77" s="36"/>
    </row>
    <row r="78" ht="21.95" customHeight="1">
      <c r="A78" s="39">
        <v>1964</v>
      </c>
      <c r="B78" s="93">
        <f>AVERAGE('Station data'!B112,'Station data'!T112,'Station data'!AF112,'Station data'!AL112,'Station data'!AX112,'Station data'!BJ112,'Station data'!BP112,'Station data'!BV112,'Station data'!CT112,'Station data'!DL112,'Station data'!DR112,'Station data'!DX112,'Station data'!ED112,'Station data'!EJ112,'Station data'!EP112,'Station data'!FB112)</f>
        <v>100.5625</v>
      </c>
      <c r="C78" s="69">
        <f>AVERAGE('Station data'!C112,'Station data'!U112,'Station data'!AG112,'Station data'!AM112,'Station data'!AY112,'Station data'!BK112,'Station data'!BQ112,'Station data'!BW112,'Station data'!CU112,'Station data'!DM112,'Station data'!DS112,'Station data'!DY112,'Station data'!EE112,'Station data'!EK112,'Station data'!EQ112,'Station data'!FC112)</f>
        <v>893.05625</v>
      </c>
      <c r="D78" s="69">
        <f>AVERAGE('Station data'!D112,'Station data'!V112,'Station data'!AH112,'Station data'!AN112,'Station data'!AZ112,'Station data'!BL112,'Station data'!BR112,'Station data'!BX112,'Station data'!CV112,'Station data'!DN112,'Station data'!DT112,'Station data'!DZ112,'Station data'!EF112,'Station data'!EL112,'Station data'!ER112,'Station data'!FD112)</f>
        <v>0.6875</v>
      </c>
      <c r="E78" s="69">
        <f>AVERAGE('Station data'!E112,'Station data'!W112,'Station data'!AI112,'Station data'!AO112,'Station data'!BA112,'Station data'!BM112,'Station data'!BS112,'Station data'!BY112,'Station data'!CW112,'Station data'!DO112,'Station data'!DU112,'Station data'!EA112,'Station data'!EG112,'Station data'!EM112,'Station data'!ES112,'Station data'!FE112)</f>
        <v>74.33750000000001</v>
      </c>
      <c r="F78" s="71">
        <f>AVERAGE('Station data'!F112,'Station data'!X112,'Station data'!AJ112,'Station data'!AP112,'Station data'!BB112,'Station data'!BN112,'Station data'!BT112,'Station data'!BZ112,'Station data'!CX112,'Station data'!DP112,'Station data'!DV112,'Station data'!EB112,'Station data'!EH112,'Station data'!EN112,'Station data'!ET112,'Station data'!FF112)</f>
        <v>103.847619047619</v>
      </c>
      <c r="G78" s="105"/>
      <c r="H78" s="35"/>
      <c r="I78" s="35"/>
      <c r="J78" s="35"/>
      <c r="K78" s="36"/>
    </row>
    <row r="79" ht="21.95" customHeight="1">
      <c r="A79" s="39">
        <v>1965</v>
      </c>
      <c r="B79" s="93">
        <f>AVERAGE('Station data'!B113,'Station data'!T113,'Station data'!AF113,'Station data'!AL113,'Station data'!AX113,'Station data'!BJ113,'Station data'!BP113,'Station data'!BV113,'Station data'!CT113,'Station data'!DL113,'Station data'!DR113,'Station data'!DX113,'Station data'!ED113,'Station data'!EJ113,'Station data'!EP113,'Station data'!FB113)</f>
        <v>90.375</v>
      </c>
      <c r="C79" s="69">
        <f>AVERAGE('Station data'!C113,'Station data'!U113,'Station data'!AG113,'Station data'!AM113,'Station data'!AY113,'Station data'!BK113,'Station data'!BQ113,'Station data'!BW113,'Station data'!CU113,'Station data'!DM113,'Station data'!DS113,'Station data'!DY113,'Station data'!EE113,'Station data'!EK113,'Station data'!EQ113,'Station data'!FC113)</f>
        <v>760.55</v>
      </c>
      <c r="D79" s="69">
        <f>AVERAGE('Station data'!D113,'Station data'!V113,'Station data'!AH113,'Station data'!AN113,'Station data'!AZ113,'Station data'!BL113,'Station data'!BR113,'Station data'!BX113,'Station data'!CV113,'Station data'!DN113,'Station data'!DT113,'Station data'!DZ113,'Station data'!EF113,'Station data'!EL113,'Station data'!ER113,'Station data'!FD113)</f>
        <v>1</v>
      </c>
      <c r="E79" s="69">
        <f>AVERAGE('Station data'!E113,'Station data'!W113,'Station data'!AI113,'Station data'!AO113,'Station data'!BA113,'Station data'!BM113,'Station data'!BS113,'Station data'!BY113,'Station data'!CW113,'Station data'!DO113,'Station data'!DU113,'Station data'!EA113,'Station data'!EG113,'Station data'!EM113,'Station data'!ES113,'Station data'!FE113)</f>
        <v>98.02500000000001</v>
      </c>
      <c r="F79" s="71">
        <f>AVERAGE('Station data'!F113,'Station data'!X113,'Station data'!AJ113,'Station data'!AP113,'Station data'!BB113,'Station data'!BN113,'Station data'!BT113,'Station data'!BZ113,'Station data'!CX113,'Station data'!DP113,'Station data'!DV113,'Station data'!EB113,'Station data'!EH113,'Station data'!EN113,'Station data'!ET113,'Station data'!FF113)</f>
        <v>97.0363636363636</v>
      </c>
      <c r="G79" s="105"/>
      <c r="H79" s="35"/>
      <c r="I79" s="35"/>
      <c r="J79" s="35"/>
      <c r="K79" s="36"/>
    </row>
    <row r="80" ht="21.95" customHeight="1">
      <c r="A80" s="39">
        <v>1966</v>
      </c>
      <c r="B80" s="93">
        <f>AVERAGE('Station data'!B114,'Station data'!T114,'Station data'!AF114,'Station data'!AL114,'Station data'!AX114,'Station data'!BJ114,'Station data'!BP114,'Station data'!BV114,'Station data'!CT114,'Station data'!DL114,'Station data'!DR114,'Station data'!DX114,'Station data'!ED114,'Station data'!EJ114,'Station data'!EP114,'Station data'!FB114)</f>
        <v>87.1875</v>
      </c>
      <c r="C80" s="69">
        <f>AVERAGE('Station data'!C114,'Station data'!U114,'Station data'!AG114,'Station data'!AM114,'Station data'!AY114,'Station data'!BK114,'Station data'!BQ114,'Station data'!BW114,'Station data'!CU114,'Station data'!DM114,'Station data'!DS114,'Station data'!DY114,'Station data'!EE114,'Station data'!EK114,'Station data'!EQ114,'Station data'!FC114)</f>
        <v>793.00625</v>
      </c>
      <c r="D80" s="69">
        <f>AVERAGE('Station data'!D114,'Station data'!V114,'Station data'!AH114,'Station data'!AN114,'Station data'!AZ114,'Station data'!BL114,'Station data'!BR114,'Station data'!BX114,'Station data'!CV114,'Station data'!DN114,'Station data'!DT114,'Station data'!DZ114,'Station data'!EF114,'Station data'!EL114,'Station data'!ER114,'Station data'!FD114)</f>
        <v>1.1875</v>
      </c>
      <c r="E80" s="69">
        <f>AVERAGE('Station data'!E114,'Station data'!W114,'Station data'!AI114,'Station data'!AO114,'Station data'!BA114,'Station data'!BM114,'Station data'!BS114,'Station data'!BY114,'Station data'!CW114,'Station data'!DO114,'Station data'!DU114,'Station data'!EA114,'Station data'!EG114,'Station data'!EM114,'Station data'!ES114,'Station data'!FE114)</f>
        <v>107.16875</v>
      </c>
      <c r="F80" s="71">
        <f>AVERAGE('Station data'!F114,'Station data'!X114,'Station data'!AJ114,'Station data'!AP114,'Station data'!BB114,'Station data'!BN114,'Station data'!BT114,'Station data'!BZ114,'Station data'!CX114,'Station data'!DP114,'Station data'!DV114,'Station data'!EB114,'Station data'!EH114,'Station data'!EN114,'Station data'!ET114,'Station data'!FF114)</f>
        <v>99.08484848484849</v>
      </c>
      <c r="G80" s="105"/>
      <c r="H80" s="35"/>
      <c r="I80" s="35"/>
      <c r="J80" s="35"/>
      <c r="K80" s="36"/>
    </row>
    <row r="81" ht="21.95" customHeight="1">
      <c r="A81" s="39">
        <v>1967</v>
      </c>
      <c r="B81" s="93">
        <f>AVERAGE('Station data'!B115,'Station data'!T115,'Station data'!AF115,'Station data'!AL115,'Station data'!AX115,'Station data'!BJ115,'Station data'!BP115,'Station data'!BV115,'Station data'!CT115,'Station data'!DL115,'Station data'!DR115,'Station data'!DX115,'Station data'!ED115,'Station data'!EJ115,'Station data'!EP115,'Station data'!FB115)</f>
        <v>94.375</v>
      </c>
      <c r="C81" s="69">
        <f>AVERAGE('Station data'!C115,'Station data'!U115,'Station data'!AG115,'Station data'!AM115,'Station data'!AY115,'Station data'!BK115,'Station data'!BQ115,'Station data'!BW115,'Station data'!CU115,'Station data'!DM115,'Station data'!DS115,'Station data'!DY115,'Station data'!EE115,'Station data'!EK115,'Station data'!EQ115,'Station data'!FC115)</f>
        <v>1066.625</v>
      </c>
      <c r="D81" s="69">
        <f>AVERAGE('Station data'!D115,'Station data'!V115,'Station data'!AH115,'Station data'!AN115,'Station data'!AZ115,'Station data'!BL115,'Station data'!BR115,'Station data'!BX115,'Station data'!CV115,'Station data'!DN115,'Station data'!DT115,'Station data'!DZ115,'Station data'!EF115,'Station data'!EL115,'Station data'!ER115,'Station data'!FD115)</f>
        <v>1.3125</v>
      </c>
      <c r="E81" s="69">
        <f>AVERAGE('Station data'!E115,'Station data'!W115,'Station data'!AI115,'Station data'!AO115,'Station data'!BA115,'Station data'!BM115,'Station data'!BS115,'Station data'!BY115,'Station data'!CW115,'Station data'!DO115,'Station data'!DU115,'Station data'!EA115,'Station data'!EG115,'Station data'!EM115,'Station data'!ES115,'Station data'!FE115)</f>
        <v>177.76875</v>
      </c>
      <c r="F81" s="71">
        <f>AVERAGE('Station data'!F115,'Station data'!X115,'Station data'!AJ115,'Station data'!AP115,'Station data'!BB115,'Station data'!BN115,'Station data'!BT115,'Station data'!BZ115,'Station data'!CX115,'Station data'!DP115,'Station data'!DV115,'Station data'!EB115,'Station data'!EH115,'Station data'!EN115,'Station data'!ET115,'Station data'!FF115)</f>
        <v>133.1675</v>
      </c>
      <c r="G81" s="105"/>
      <c r="H81" s="35"/>
      <c r="I81" s="35"/>
      <c r="J81" s="35"/>
      <c r="K81" s="36"/>
    </row>
    <row r="82" ht="21.95" customHeight="1">
      <c r="A82" s="39">
        <v>1968</v>
      </c>
      <c r="B82" s="93">
        <f>AVERAGE('Station data'!B116,'Station data'!T116,'Station data'!AF116,'Station data'!AL116,'Station data'!AX116,'Station data'!BJ116,'Station data'!BP116,'Station data'!BV116,'Station data'!CT116,'Station data'!DL116,'Station data'!DR116,'Station data'!DX116,'Station data'!ED116,'Station data'!EJ116,'Station data'!EP116,'Station data'!FB116)</f>
        <v>92.0625</v>
      </c>
      <c r="C82" s="69">
        <f>AVERAGE('Station data'!C116,'Station data'!U116,'Station data'!AG116,'Station data'!AM116,'Station data'!AY116,'Station data'!BK116,'Station data'!BQ116,'Station data'!BW116,'Station data'!CU116,'Station data'!DM116,'Station data'!DS116,'Station data'!DY116,'Station data'!EE116,'Station data'!EK116,'Station data'!EQ116,'Station data'!FC116)</f>
        <v>758.39375</v>
      </c>
      <c r="D82" s="69">
        <f>AVERAGE('Station data'!D116,'Station data'!V116,'Station data'!AH116,'Station data'!AN116,'Station data'!AZ116,'Station data'!BL116,'Station data'!BR116,'Station data'!BX116,'Station data'!CV116,'Station data'!DN116,'Station data'!DT116,'Station data'!DZ116,'Station data'!EF116,'Station data'!EL116,'Station data'!ER116,'Station data'!FD116)</f>
        <v>0.75</v>
      </c>
      <c r="E82" s="69">
        <f>AVERAGE('Station data'!E116,'Station data'!W116,'Station data'!AI116,'Station data'!AO116,'Station data'!BA116,'Station data'!BM116,'Station data'!BS116,'Station data'!BY116,'Station data'!CW116,'Station data'!DO116,'Station data'!DU116,'Station data'!EA116,'Station data'!EG116,'Station data'!EM116,'Station data'!ES116,'Station data'!FE116)</f>
        <v>60.4625</v>
      </c>
      <c r="F82" s="71">
        <f>AVERAGE('Station data'!F116,'Station data'!X116,'Station data'!AJ116,'Station data'!AP116,'Station data'!BB116,'Station data'!BN116,'Station data'!BT116,'Station data'!BZ116,'Station data'!CX116,'Station data'!DP116,'Station data'!DV116,'Station data'!EB116,'Station data'!EH116,'Station data'!EN116,'Station data'!ET116,'Station data'!FF116)</f>
        <v>84.46111111111109</v>
      </c>
      <c r="G82" s="105"/>
      <c r="H82" s="35"/>
      <c r="I82" s="35"/>
      <c r="J82" s="35"/>
      <c r="K82" s="36"/>
    </row>
    <row r="83" ht="21.95" customHeight="1">
      <c r="A83" s="39">
        <v>1969</v>
      </c>
      <c r="B83" s="93">
        <f>AVERAGE('Station data'!B117,'Station data'!T117,'Station data'!AF117,'Station data'!AL117,'Station data'!AX117,'Station data'!BJ117,'Station data'!BP117,'Station data'!BV117,'Station data'!CT117,'Station data'!DL117,'Station data'!DR117,'Station data'!DX117,'Station data'!ED117,'Station data'!EJ117,'Station data'!EP117,'Station data'!FB117)</f>
        <v>99.375</v>
      </c>
      <c r="C83" s="69">
        <f>AVERAGE('Station data'!C117,'Station data'!U117,'Station data'!AG117,'Station data'!AM117,'Station data'!AY117,'Station data'!BK117,'Station data'!BQ117,'Station data'!BW117,'Station data'!CU117,'Station data'!DM117,'Station data'!DS117,'Station data'!DY117,'Station data'!EE117,'Station data'!EK117,'Station data'!EQ117,'Station data'!FC117)</f>
        <v>832.225</v>
      </c>
      <c r="D83" s="69">
        <f>AVERAGE('Station data'!D117,'Station data'!V117,'Station data'!AH117,'Station data'!AN117,'Station data'!AZ117,'Station data'!BL117,'Station data'!BR117,'Station data'!BX117,'Station data'!CV117,'Station data'!DN117,'Station data'!DT117,'Station data'!DZ117,'Station data'!EF117,'Station data'!EL117,'Station data'!ER117,'Station data'!FD117)</f>
        <v>0.625</v>
      </c>
      <c r="E83" s="69">
        <f>AVERAGE('Station data'!E117,'Station data'!W117,'Station data'!AI117,'Station data'!AO117,'Station data'!BA117,'Station data'!BM117,'Station data'!BS117,'Station data'!BY117,'Station data'!CW117,'Station data'!DO117,'Station data'!DU117,'Station data'!EA117,'Station data'!EG117,'Station data'!EM117,'Station data'!ES117,'Station data'!FE117)</f>
        <v>48.95</v>
      </c>
      <c r="F83" s="71">
        <f>AVERAGE('Station data'!F117,'Station data'!X117,'Station data'!AJ117,'Station data'!AP117,'Station data'!BB117,'Station data'!BN117,'Station data'!BT117,'Station data'!BZ117,'Station data'!CX117,'Station data'!DP117,'Station data'!DV117,'Station data'!EB117,'Station data'!EH117,'Station data'!EN117,'Station data'!ET117,'Station data'!FF117)</f>
        <v>78.31999999999999</v>
      </c>
      <c r="G83" s="105"/>
      <c r="H83" s="35"/>
      <c r="I83" s="35"/>
      <c r="J83" s="35"/>
      <c r="K83" s="36"/>
    </row>
    <row r="84" ht="21.95" customHeight="1">
      <c r="A84" s="39">
        <v>1970</v>
      </c>
      <c r="B84" s="93">
        <f>AVERAGE('Station data'!B118,'Station data'!T118,'Station data'!AF118,'Station data'!AL118,'Station data'!AX118,'Station data'!BJ118,'Station data'!BP118,'Station data'!BV118,'Station data'!CT118,'Station data'!DL118,'Station data'!DR118,'Station data'!DX118,'Station data'!ED118,'Station data'!EJ118,'Station data'!EP118,'Station data'!FB118)</f>
        <v>99.4375</v>
      </c>
      <c r="C84" s="69">
        <f>AVERAGE('Station data'!C118,'Station data'!U118,'Station data'!AG118,'Station data'!AM118,'Station data'!AY118,'Station data'!BK118,'Station data'!BQ118,'Station data'!BW118,'Station data'!CU118,'Station data'!DM118,'Station data'!DS118,'Station data'!DY118,'Station data'!EE118,'Station data'!EK118,'Station data'!EQ118,'Station data'!FC118)</f>
        <v>926.475</v>
      </c>
      <c r="D84" s="69">
        <f>AVERAGE('Station data'!D118,'Station data'!V118,'Station data'!AH118,'Station data'!AN118,'Station data'!AZ118,'Station data'!BL118,'Station data'!BR118,'Station data'!BX118,'Station data'!CV118,'Station data'!DN118,'Station data'!DT118,'Station data'!DZ118,'Station data'!EF118,'Station data'!EL118,'Station data'!ER118,'Station data'!FD118)</f>
        <v>1.1875</v>
      </c>
      <c r="E84" s="69">
        <f>AVERAGE('Station data'!E118,'Station data'!W118,'Station data'!AI118,'Station data'!AO118,'Station data'!BA118,'Station data'!BM118,'Station data'!BS118,'Station data'!BY118,'Station data'!CW118,'Station data'!DO118,'Station data'!DU118,'Station data'!EA118,'Station data'!EG118,'Station data'!EM118,'Station data'!ES118,'Station data'!FE118)</f>
        <v>106.0875</v>
      </c>
      <c r="F84" s="71">
        <f>AVERAGE('Station data'!F118,'Station data'!X118,'Station data'!AJ118,'Station data'!AP118,'Station data'!BB118,'Station data'!BN118,'Station data'!BT118,'Station data'!BZ118,'Station data'!CX118,'Station data'!DP118,'Station data'!DV118,'Station data'!EB118,'Station data'!EH118,'Station data'!EN118,'Station data'!ET118,'Station data'!FF118)</f>
        <v>89.96250000000001</v>
      </c>
      <c r="G84" s="105"/>
      <c r="H84" s="35"/>
      <c r="I84" s="35"/>
      <c r="J84" s="35"/>
      <c r="K84" s="36"/>
    </row>
    <row r="85" ht="21.95" customHeight="1">
      <c r="A85" s="39">
        <v>1971</v>
      </c>
      <c r="B85" s="93">
        <f>AVERAGE('Station data'!B119,'Station data'!T119,'Station data'!AF119,'Station data'!AL119,'Station data'!AX119,'Station data'!BJ119,'Station data'!BP119,'Station data'!BV119,'Station data'!CT119,'Station data'!DL119,'Station data'!DR119,'Station data'!DX119,'Station data'!ED119,'Station data'!EJ119,'Station data'!EP119,'Station data'!FB119)</f>
        <v>110.6875</v>
      </c>
      <c r="C85" s="69">
        <f>AVERAGE('Station data'!C119,'Station data'!U119,'Station data'!AG119,'Station data'!AM119,'Station data'!AY119,'Station data'!BK119,'Station data'!BQ119,'Station data'!BW119,'Station data'!CU119,'Station data'!DM119,'Station data'!DS119,'Station data'!DY119,'Station data'!EE119,'Station data'!EK119,'Station data'!EQ119,'Station data'!FC119)</f>
        <v>873.14375</v>
      </c>
      <c r="D85" s="69">
        <f>AVERAGE('Station data'!D119,'Station data'!V119,'Station data'!AH119,'Station data'!AN119,'Station data'!AZ119,'Station data'!BL119,'Station data'!BR119,'Station data'!BX119,'Station data'!CV119,'Station data'!DN119,'Station data'!DT119,'Station data'!DZ119,'Station data'!EF119,'Station data'!EL119,'Station data'!ER119,'Station data'!FD119)</f>
        <v>0.625</v>
      </c>
      <c r="E85" s="69">
        <f>AVERAGE('Station data'!E119,'Station data'!W119,'Station data'!AI119,'Station data'!AO119,'Station data'!BA119,'Station data'!BM119,'Station data'!BS119,'Station data'!BY119,'Station data'!CW119,'Station data'!DO119,'Station data'!DU119,'Station data'!EA119,'Station data'!EG119,'Station data'!EM119,'Station data'!ES119,'Station data'!FE119)</f>
        <v>57.4375</v>
      </c>
      <c r="F85" s="71">
        <f>AVERAGE('Station data'!F119,'Station data'!X119,'Station data'!AJ119,'Station data'!AP119,'Station data'!BB119,'Station data'!BN119,'Station data'!BT119,'Station data'!BZ119,'Station data'!CX119,'Station data'!DP119,'Station data'!DV119,'Station data'!EB119,'Station data'!EH119,'Station data'!EN119,'Station data'!ET119,'Station data'!FF119)</f>
        <v>96.8142857142857</v>
      </c>
      <c r="G85" s="105"/>
      <c r="H85" s="35"/>
      <c r="I85" s="35"/>
      <c r="J85" s="35"/>
      <c r="K85" s="36"/>
    </row>
    <row r="86" ht="21.95" customHeight="1">
      <c r="A86" s="39">
        <v>1972</v>
      </c>
      <c r="B86" s="93">
        <f>AVERAGE('Station data'!B120,'Station data'!T120,'Station data'!AF120,'Station data'!AL120,'Station data'!AX120,'Station data'!BJ120,'Station data'!BP120,'Station data'!BV120,'Station data'!CT120,'Station data'!DL120,'Station data'!DR120,'Station data'!DX120,'Station data'!ED120,'Station data'!EJ120,'Station data'!EP120,'Station data'!FB120)</f>
        <v>101.125</v>
      </c>
      <c r="C86" s="69">
        <f>AVERAGE('Station data'!C120,'Station data'!U120,'Station data'!AG120,'Station data'!AM120,'Station data'!AY120,'Station data'!BK120,'Station data'!BQ120,'Station data'!BW120,'Station data'!CU120,'Station data'!DM120,'Station data'!DS120,'Station data'!DY120,'Station data'!EE120,'Station data'!EK120,'Station data'!EQ120,'Station data'!FC120)</f>
        <v>1114.91875</v>
      </c>
      <c r="D86" s="69">
        <f>AVERAGE('Station data'!D120,'Station data'!V120,'Station data'!AH120,'Station data'!AN120,'Station data'!AZ120,'Station data'!BL120,'Station data'!BR120,'Station data'!BX120,'Station data'!CV120,'Station data'!DN120,'Station data'!DT120,'Station data'!DZ120,'Station data'!EF120,'Station data'!EL120,'Station data'!ER120,'Station data'!FD120)</f>
        <v>1.75</v>
      </c>
      <c r="E86" s="69">
        <f>AVERAGE('Station data'!E120,'Station data'!W120,'Station data'!AI120,'Station data'!AO120,'Station data'!BA120,'Station data'!BM120,'Station data'!BS120,'Station data'!BY120,'Station data'!CW120,'Station data'!DO120,'Station data'!DU120,'Station data'!EA120,'Station data'!EG120,'Station data'!EM120,'Station data'!ES120,'Station data'!FE120)</f>
        <v>222.78125</v>
      </c>
      <c r="F86" s="71">
        <f>AVERAGE('Station data'!F120,'Station data'!X120,'Station data'!AJ120,'Station data'!AP120,'Station data'!BB120,'Station data'!BN120,'Station data'!BT120,'Station data'!BZ120,'Station data'!CX120,'Station data'!DP120,'Station data'!DV120,'Station data'!EB120,'Station data'!EH120,'Station data'!EN120,'Station data'!ET120,'Station data'!FF120)</f>
        <v>106.294047619048</v>
      </c>
      <c r="G86" s="105"/>
      <c r="H86" s="35"/>
      <c r="I86" s="35"/>
      <c r="J86" s="35"/>
      <c r="K86" s="36"/>
    </row>
    <row r="87" ht="21.95" customHeight="1">
      <c r="A87" s="39">
        <v>1973</v>
      </c>
      <c r="B87" s="93">
        <f>AVERAGE('Station data'!B121,'Station data'!T121,'Station data'!AF121,'Station data'!AL121,'Station data'!AX121,'Station data'!BJ121,'Station data'!BP121,'Station data'!BV121,'Station data'!CT121,'Station data'!DL121,'Station data'!DR121,'Station data'!DX121,'Station data'!ED121,'Station data'!EJ121,'Station data'!EP121,'Station data'!FB121)</f>
        <v>115.0625</v>
      </c>
      <c r="C87" s="69">
        <f>AVERAGE('Station data'!C121,'Station data'!U121,'Station data'!AG121,'Station data'!AM121,'Station data'!AY121,'Station data'!BK121,'Station data'!BQ121,'Station data'!BW121,'Station data'!CU121,'Station data'!DM121,'Station data'!DS121,'Station data'!DY121,'Station data'!EE121,'Station data'!EK121,'Station data'!EQ121,'Station data'!FC121)</f>
        <v>1090.7875</v>
      </c>
      <c r="D87" s="69">
        <f>AVERAGE('Station data'!D121,'Station data'!V121,'Station data'!AH121,'Station data'!AN121,'Station data'!AZ121,'Station data'!BL121,'Station data'!BR121,'Station data'!BX121,'Station data'!CV121,'Station data'!DN121,'Station data'!DT121,'Station data'!DZ121,'Station data'!EF121,'Station data'!EL121,'Station data'!ER121,'Station data'!FD121)</f>
        <v>1.5</v>
      </c>
      <c r="E87" s="69">
        <f>AVERAGE('Station data'!E121,'Station data'!W121,'Station data'!AI121,'Station data'!AO121,'Station data'!BA121,'Station data'!BM121,'Station data'!BS121,'Station data'!BY121,'Station data'!CW121,'Station data'!DO121,'Station data'!DU121,'Station data'!EA121,'Station data'!EG121,'Station data'!EM121,'Station data'!ES121,'Station data'!FE121)</f>
        <v>120.25625</v>
      </c>
      <c r="F87" s="71">
        <f>AVERAGE('Station data'!F121,'Station data'!X121,'Station data'!AJ121,'Station data'!AP121,'Station data'!BB121,'Station data'!BN121,'Station data'!BT121,'Station data'!BZ121,'Station data'!CX121,'Station data'!DP121,'Station data'!DV121,'Station data'!EB121,'Station data'!EH121,'Station data'!EN121,'Station data'!ET121,'Station data'!FF121)</f>
        <v>98.54575757575761</v>
      </c>
      <c r="G87" s="105"/>
      <c r="H87" s="35"/>
      <c r="I87" s="35"/>
      <c r="J87" s="35"/>
      <c r="K87" s="36"/>
    </row>
    <row r="88" ht="21.95" customHeight="1">
      <c r="A88" s="39">
        <v>1974</v>
      </c>
      <c r="B88" s="93">
        <f>AVERAGE('Station data'!B122,'Station data'!T122,'Station data'!AF122,'Station data'!AL122,'Station data'!AX122,'Station data'!BJ122,'Station data'!BP122,'Station data'!BV122,'Station data'!CT122,'Station data'!DL122,'Station data'!DR122,'Station data'!DX122,'Station data'!ED122,'Station data'!EJ122,'Station data'!EP122,'Station data'!FB122)</f>
        <v>108.625</v>
      </c>
      <c r="C88" s="69">
        <f>AVERAGE('Station data'!C122,'Station data'!U122,'Station data'!AG122,'Station data'!AM122,'Station data'!AY122,'Station data'!BK122,'Station data'!BQ122,'Station data'!BW122,'Station data'!CU122,'Station data'!DM122,'Station data'!DS122,'Station data'!DY122,'Station data'!EE122,'Station data'!EK122,'Station data'!EQ122,'Station data'!FC122)</f>
        <v>1336.46875</v>
      </c>
      <c r="D88" s="69">
        <f>AVERAGE('Station data'!D122,'Station data'!V122,'Station data'!AH122,'Station data'!AN122,'Station data'!AZ122,'Station data'!BL122,'Station data'!BR122,'Station data'!BX122,'Station data'!CV122,'Station data'!DN122,'Station data'!DT122,'Station data'!DZ122,'Station data'!EF122,'Station data'!EL122,'Station data'!ER122,'Station data'!FD122)</f>
        <v>3.125</v>
      </c>
      <c r="E88" s="69">
        <f>AVERAGE('Station data'!E122,'Station data'!W122,'Station data'!AI122,'Station data'!AO122,'Station data'!BA122,'Station data'!BM122,'Station data'!BS122,'Station data'!BY122,'Station data'!CW122,'Station data'!DO122,'Station data'!DU122,'Station data'!EA122,'Station data'!EG122,'Station data'!EM122,'Station data'!ES122,'Station data'!FE122)</f>
        <v>464.61875</v>
      </c>
      <c r="F88" s="71">
        <f>AVERAGE('Station data'!F122,'Station data'!X122,'Station data'!AJ122,'Station data'!AP122,'Station data'!BB122,'Station data'!BN122,'Station data'!BT122,'Station data'!BZ122,'Station data'!CX122,'Station data'!DP122,'Station data'!DV122,'Station data'!EB122,'Station data'!EH122,'Station data'!EN122,'Station data'!ET122,'Station data'!FF122)</f>
        <v>122.222395833333</v>
      </c>
      <c r="G88" s="105"/>
      <c r="H88" s="35"/>
      <c r="I88" s="35"/>
      <c r="J88" s="35"/>
      <c r="K88" s="36"/>
    </row>
    <row r="89" ht="21.95" customHeight="1">
      <c r="A89" s="39">
        <v>1975</v>
      </c>
      <c r="B89" s="93">
        <f>AVERAGE('Station data'!B123,'Station data'!T123,'Station data'!AF123,'Station data'!AL123,'Station data'!AX123,'Station data'!BJ123,'Station data'!BP123,'Station data'!BV123,'Station data'!CT123,'Station data'!DL123,'Station data'!DR123,'Station data'!DX123,'Station data'!ED123,'Station data'!EJ123,'Station data'!EP123,'Station data'!FB123)</f>
        <v>103.75</v>
      </c>
      <c r="C89" s="69">
        <f>AVERAGE('Station data'!C123,'Station data'!U123,'Station data'!AG123,'Station data'!AM123,'Station data'!AY123,'Station data'!BK123,'Station data'!BQ123,'Station data'!BW123,'Station data'!CU123,'Station data'!DM123,'Station data'!DS123,'Station data'!DY123,'Station data'!EE123,'Station data'!EK123,'Station data'!EQ123,'Station data'!FC123)</f>
        <v>1034.275</v>
      </c>
      <c r="D89" s="69">
        <f>AVERAGE('Station data'!D123,'Station data'!V123,'Station data'!AH123,'Station data'!AN123,'Station data'!AZ123,'Station data'!BL123,'Station data'!BR123,'Station data'!BX123,'Station data'!CV123,'Station data'!DN123,'Station data'!DT123,'Station data'!DZ123,'Station data'!EF123,'Station data'!EL123,'Station data'!ER123,'Station data'!FD123)</f>
        <v>1.3125</v>
      </c>
      <c r="E89" s="69">
        <f>AVERAGE('Station data'!E123,'Station data'!W123,'Station data'!AI123,'Station data'!AO123,'Station data'!BA123,'Station data'!BM123,'Station data'!BS123,'Station data'!BY123,'Station data'!CW123,'Station data'!DO123,'Station data'!DU123,'Station data'!EA123,'Station data'!EG123,'Station data'!EM123,'Station data'!ES123,'Station data'!FE123)</f>
        <v>134.8</v>
      </c>
      <c r="F89" s="71">
        <f>AVERAGE('Station data'!F123,'Station data'!X123,'Station data'!AJ123,'Station data'!AP123,'Station data'!BB123,'Station data'!BN123,'Station data'!BT123,'Station data'!BZ123,'Station data'!CX123,'Station data'!DP123,'Station data'!DV123,'Station data'!EB123,'Station data'!EH123,'Station data'!EN123,'Station data'!ET123,'Station data'!FF123)</f>
        <v>98.9628205128205</v>
      </c>
      <c r="G89" s="105"/>
      <c r="H89" s="35"/>
      <c r="I89" s="35"/>
      <c r="J89" s="35"/>
      <c r="K89" s="36"/>
    </row>
    <row r="90" ht="21.95" customHeight="1">
      <c r="A90" s="39">
        <v>1976</v>
      </c>
      <c r="B90" s="93">
        <f>AVERAGE('Station data'!B124,'Station data'!T124,'Station data'!AF124,'Station data'!AL124,'Station data'!AX124,'Station data'!BJ124,'Station data'!BP124,'Station data'!BV124,'Station data'!CT124,'Station data'!DL124,'Station data'!DR124,'Station data'!DX124,'Station data'!ED124,'Station data'!EJ124,'Station data'!EP124,'Station data'!FB124)</f>
        <v>101.0625</v>
      </c>
      <c r="C90" s="69">
        <f>AVERAGE('Station data'!C124,'Station data'!U124,'Station data'!AG124,'Station data'!AM124,'Station data'!AY124,'Station data'!BK124,'Station data'!BQ124,'Station data'!BW124,'Station data'!CU124,'Station data'!DM124,'Station data'!DS124,'Station data'!DY124,'Station data'!EE124,'Station data'!EK124,'Station data'!EQ124,'Station data'!FC124)</f>
        <v>1028.00625</v>
      </c>
      <c r="D90" s="69">
        <f>AVERAGE('Station data'!D124,'Station data'!V124,'Station data'!AH124,'Station data'!AN124,'Station data'!AZ124,'Station data'!BL124,'Station data'!BR124,'Station data'!BX124,'Station data'!CV124,'Station data'!DN124,'Station data'!DT124,'Station data'!DZ124,'Station data'!EF124,'Station data'!EL124,'Station data'!ER124,'Station data'!FD124)</f>
        <v>1.5</v>
      </c>
      <c r="E90" s="69">
        <f>AVERAGE('Station data'!E124,'Station data'!W124,'Station data'!AI124,'Station data'!AO124,'Station data'!BA124,'Station data'!BM124,'Station data'!BS124,'Station data'!BY124,'Station data'!CW124,'Station data'!DO124,'Station data'!DU124,'Station data'!EA124,'Station data'!EG124,'Station data'!EM124,'Station data'!ES124,'Station data'!FE124)</f>
        <v>189.8</v>
      </c>
      <c r="F90" s="71">
        <f>AVERAGE('Station data'!F124,'Station data'!X124,'Station data'!AJ124,'Station data'!AP124,'Station data'!BB124,'Station data'!BN124,'Station data'!BT124,'Station data'!BZ124,'Station data'!CX124,'Station data'!DP124,'Station data'!DV124,'Station data'!EB124,'Station data'!EH124,'Station data'!EN124,'Station data'!ET124,'Station data'!FF124)</f>
        <v>130.4125</v>
      </c>
      <c r="G90" s="105"/>
      <c r="H90" s="35"/>
      <c r="I90" s="35"/>
      <c r="J90" s="35"/>
      <c r="K90" s="36"/>
    </row>
    <row r="91" ht="21.95" customHeight="1">
      <c r="A91" s="39">
        <v>1977</v>
      </c>
      <c r="B91" s="93">
        <f>AVERAGE('Station data'!B125,'Station data'!T125,'Station data'!AF125,'Station data'!AL125,'Station data'!AX125,'Station data'!BJ125,'Station data'!BP125,'Station data'!BV125,'Station data'!CT125,'Station data'!DL125,'Station data'!DR125,'Station data'!DX125,'Station data'!ED125,'Station data'!EJ125,'Station data'!EP125,'Station data'!FB125)</f>
        <v>86.625</v>
      </c>
      <c r="C91" s="69">
        <f>AVERAGE('Station data'!C125,'Station data'!U125,'Station data'!AG125,'Station data'!AM125,'Station data'!AY125,'Station data'!BK125,'Station data'!BQ125,'Station data'!BW125,'Station data'!CU125,'Station data'!DM125,'Station data'!DS125,'Station data'!DY125,'Station data'!EE125,'Station data'!EK125,'Station data'!EQ125,'Station data'!FC125)</f>
        <v>715.40625</v>
      </c>
      <c r="D91" s="69">
        <f>AVERAGE('Station data'!D125,'Station data'!V125,'Station data'!AH125,'Station data'!AN125,'Station data'!AZ125,'Station data'!BL125,'Station data'!BR125,'Station data'!BX125,'Station data'!CV125,'Station data'!DN125,'Station data'!DT125,'Station data'!DZ125,'Station data'!EF125,'Station data'!EL125,'Station data'!ER125,'Station data'!FD125)</f>
        <v>0.6875</v>
      </c>
      <c r="E91" s="69">
        <f>AVERAGE('Station data'!E125,'Station data'!W125,'Station data'!AI125,'Station data'!AO125,'Station data'!BA125,'Station data'!BM125,'Station data'!BS125,'Station data'!BY125,'Station data'!CW125,'Station data'!DO125,'Station data'!DU125,'Station data'!EA125,'Station data'!EG125,'Station data'!EM125,'Station data'!ES125,'Station data'!FE125)</f>
        <v>73.2</v>
      </c>
      <c r="F91" s="71">
        <f>AVERAGE('Station data'!F125,'Station data'!X125,'Station data'!AJ125,'Station data'!AP125,'Station data'!BB125,'Station data'!BN125,'Station data'!BT125,'Station data'!BZ125,'Station data'!CX125,'Station data'!DP125,'Station data'!DV125,'Station data'!EB125,'Station data'!EH125,'Station data'!EN125,'Station data'!ET125,'Station data'!FF125)</f>
        <v>105.804166666667</v>
      </c>
      <c r="G91" s="105"/>
      <c r="H91" s="35"/>
      <c r="I91" s="35"/>
      <c r="J91" s="35"/>
      <c r="K91" s="36"/>
    </row>
    <row r="92" ht="21.95" customHeight="1">
      <c r="A92" s="39">
        <v>1978</v>
      </c>
      <c r="B92" s="93">
        <f>AVERAGE('Station data'!B126,'Station data'!T126,'Station data'!AF126,'Station data'!AL126,'Station data'!AX126,'Station data'!BJ126,'Station data'!BP126,'Station data'!BV126,'Station data'!CT126,'Station data'!DL126,'Station data'!DR126,'Station data'!DX126,'Station data'!ED126,'Station data'!EJ126,'Station data'!EP126,'Station data'!FB126)</f>
        <v>111.6875</v>
      </c>
      <c r="C92" s="69">
        <f>AVERAGE('Station data'!C126,'Station data'!U126,'Station data'!AG126,'Station data'!AM126,'Station data'!AY126,'Station data'!BK126,'Station data'!BQ126,'Station data'!BW126,'Station data'!CU126,'Station data'!DM126,'Station data'!DS126,'Station data'!DY126,'Station data'!EE126,'Station data'!EK126,'Station data'!EQ126,'Station data'!FC126)</f>
        <v>977.56875</v>
      </c>
      <c r="D92" s="69">
        <f>AVERAGE('Station data'!D126,'Station data'!V126,'Station data'!AH126,'Station data'!AN126,'Station data'!AZ126,'Station data'!BL126,'Station data'!BR126,'Station data'!BX126,'Station data'!CV126,'Station data'!DN126,'Station data'!DT126,'Station data'!DZ126,'Station data'!EF126,'Station data'!EL126,'Station data'!ER126,'Station data'!FD126)</f>
        <v>0.8125</v>
      </c>
      <c r="E92" s="69">
        <f>AVERAGE('Station data'!E126,'Station data'!W126,'Station data'!AI126,'Station data'!AO126,'Station data'!BA126,'Station data'!BM126,'Station data'!BS126,'Station data'!BY126,'Station data'!CW126,'Station data'!DO126,'Station data'!DU126,'Station data'!EA126,'Station data'!EG126,'Station data'!EM126,'Station data'!ES126,'Station data'!FE126)</f>
        <v>86.3875</v>
      </c>
      <c r="F92" s="71">
        <f>AVERAGE('Station data'!F126,'Station data'!X126,'Station data'!AJ126,'Station data'!AP126,'Station data'!BB126,'Station data'!BN126,'Station data'!BT126,'Station data'!BZ126,'Station data'!CX126,'Station data'!DP126,'Station data'!DV126,'Station data'!EB126,'Station data'!EH126,'Station data'!EN126,'Station data'!ET126,'Station data'!FF126)</f>
        <v>94.31</v>
      </c>
      <c r="G92" s="105"/>
      <c r="H92" s="35"/>
      <c r="I92" s="35"/>
      <c r="J92" s="35"/>
      <c r="K92" s="36"/>
    </row>
    <row r="93" ht="21.95" customHeight="1">
      <c r="A93" s="39">
        <v>1979</v>
      </c>
      <c r="B93" s="93">
        <f>AVERAGE('Station data'!B127,'Station data'!T127,'Station data'!AF127,'Station data'!AL127,'Station data'!AX127,'Station data'!BJ127,'Station data'!BP127,'Station data'!BV127,'Station data'!CT127,'Station data'!DL127,'Station data'!DR127,'Station data'!DX127,'Station data'!ED127,'Station data'!EJ127,'Station data'!EP127,'Station data'!FB127)</f>
        <v>89.875</v>
      </c>
      <c r="C93" s="69">
        <f>AVERAGE('Station data'!C127,'Station data'!U127,'Station data'!AG127,'Station data'!AM127,'Station data'!AY127,'Station data'!BK127,'Station data'!BQ127,'Station data'!BW127,'Station data'!CU127,'Station data'!DM127,'Station data'!DS127,'Station data'!DY127,'Station data'!EE127,'Station data'!EK127,'Station data'!EQ127,'Station data'!FC127)</f>
        <v>766.3375</v>
      </c>
      <c r="D93" s="69">
        <f>AVERAGE('Station data'!D127,'Station data'!V127,'Station data'!AH127,'Station data'!AN127,'Station data'!AZ127,'Station data'!BL127,'Station data'!BR127,'Station data'!BX127,'Station data'!CV127,'Station data'!DN127,'Station data'!DT127,'Station data'!DZ127,'Station data'!EF127,'Station data'!EL127,'Station data'!ER127,'Station data'!FD127)</f>
        <v>0.625</v>
      </c>
      <c r="E93" s="69">
        <f>AVERAGE('Station data'!E127,'Station data'!W127,'Station data'!AI127,'Station data'!AO127,'Station data'!BA127,'Station data'!BM127,'Station data'!BS127,'Station data'!BY127,'Station data'!CW127,'Station data'!DO127,'Station data'!DU127,'Station data'!EA127,'Station data'!EG127,'Station data'!EM127,'Station data'!ES127,'Station data'!FE127)</f>
        <v>54.23125</v>
      </c>
      <c r="F93" s="71">
        <f>AVERAGE('Station data'!F127,'Station data'!X127,'Station data'!AJ127,'Station data'!AP127,'Station data'!BB127,'Station data'!BN127,'Station data'!BT127,'Station data'!BZ127,'Station data'!CX127,'Station data'!DP127,'Station data'!DV127,'Station data'!EB127,'Station data'!EH127,'Station data'!EN127,'Station data'!ET127,'Station data'!FF127)</f>
        <v>86.33750000000001</v>
      </c>
      <c r="G93" s="105"/>
      <c r="H93" s="35"/>
      <c r="I93" s="35"/>
      <c r="J93" s="35"/>
      <c r="K93" s="36"/>
    </row>
    <row r="94" ht="21.95" customHeight="1">
      <c r="A94" s="39">
        <v>1980</v>
      </c>
      <c r="B94" s="93">
        <f>AVERAGE('Station data'!B128,'Station data'!T128,'Station data'!AF128,'Station data'!AL128,'Station data'!AX128,'Station data'!BJ128,'Station data'!BP128,'Station data'!BV128,'Station data'!CT128,'Station data'!DL128,'Station data'!DR128,'Station data'!DX128,'Station data'!ED128,'Station data'!EJ128,'Station data'!EP128,'Station data'!FB128)</f>
        <v>83.9375</v>
      </c>
      <c r="C94" s="69">
        <f>AVERAGE('Station data'!C128,'Station data'!U128,'Station data'!AG128,'Station data'!AM128,'Station data'!AY128,'Station data'!BK128,'Station data'!BQ128,'Station data'!BW128,'Station data'!CU128,'Station data'!DM128,'Station data'!DS128,'Station data'!DY128,'Station data'!EE128,'Station data'!EK128,'Station data'!EQ128,'Station data'!FC128)</f>
        <v>786.83125</v>
      </c>
      <c r="D94" s="69">
        <f>AVERAGE('Station data'!D128,'Station data'!V128,'Station data'!AH128,'Station data'!AN128,'Station data'!AZ128,'Station data'!BL128,'Station data'!BR128,'Station data'!BX128,'Station data'!CV128,'Station data'!DN128,'Station data'!DT128,'Station data'!DZ128,'Station data'!EF128,'Station data'!EL128,'Station data'!ER128,'Station data'!FD128)</f>
        <v>0.9375</v>
      </c>
      <c r="E94" s="69">
        <f>AVERAGE('Station data'!E128,'Station data'!W128,'Station data'!AI128,'Station data'!AO128,'Station data'!BA128,'Station data'!BM128,'Station data'!BS128,'Station data'!BY128,'Station data'!CW128,'Station data'!DO128,'Station data'!DU128,'Station data'!EA128,'Station data'!EG128,'Station data'!EM128,'Station data'!ES128,'Station data'!FE128)</f>
        <v>96.76875</v>
      </c>
      <c r="F94" s="71">
        <f>AVERAGE('Station data'!F128,'Station data'!X128,'Station data'!AJ128,'Station data'!AP128,'Station data'!BB128,'Station data'!BN128,'Station data'!BT128,'Station data'!BZ128,'Station data'!CX128,'Station data'!DP128,'Station data'!DV128,'Station data'!EB128,'Station data'!EH128,'Station data'!EN128,'Station data'!ET128,'Station data'!FF128)</f>
        <v>102.920833333333</v>
      </c>
      <c r="G94" s="105"/>
      <c r="H94" s="35"/>
      <c r="I94" s="35"/>
      <c r="J94" s="35"/>
      <c r="K94" s="36"/>
    </row>
    <row r="95" ht="21.95" customHeight="1">
      <c r="A95" s="39">
        <v>1981</v>
      </c>
      <c r="B95" s="93">
        <f>AVERAGE('Station data'!B129,'Station data'!T129,'Station data'!AF129,'Station data'!AL129,'Station data'!AX129,'Station data'!BJ129,'Station data'!BP129,'Station data'!BV129,'Station data'!CT129,'Station data'!DL129,'Station data'!DR129,'Station data'!DX129,'Station data'!ED129,'Station data'!EJ129,'Station data'!EP129,'Station data'!FB129)</f>
        <v>103.25</v>
      </c>
      <c r="C95" s="69">
        <f>AVERAGE('Station data'!C129,'Station data'!U129,'Station data'!AG129,'Station data'!AM129,'Station data'!AY129,'Station data'!BK129,'Station data'!BQ129,'Station data'!BW129,'Station data'!CU129,'Station data'!DM129,'Station data'!DS129,'Station data'!DY129,'Station data'!EE129,'Station data'!EK129,'Station data'!EQ129,'Station data'!FC129)</f>
        <v>945.225</v>
      </c>
      <c r="D95" s="69">
        <f>AVERAGE('Station data'!D129,'Station data'!V129,'Station data'!AH129,'Station data'!AN129,'Station data'!AZ129,'Station data'!BL129,'Station data'!BR129,'Station data'!BX129,'Station data'!CV129,'Station data'!DN129,'Station data'!DT129,'Station data'!DZ129,'Station data'!EF129,'Station data'!EL129,'Station data'!ER129,'Station data'!FD129)</f>
        <v>1.125</v>
      </c>
      <c r="E95" s="69">
        <f>AVERAGE('Station data'!E129,'Station data'!W129,'Station data'!AI129,'Station data'!AO129,'Station data'!BA129,'Station data'!BM129,'Station data'!BS129,'Station data'!BY129,'Station data'!CW129,'Station data'!DO129,'Station data'!DU129,'Station data'!EA129,'Station data'!EG129,'Station data'!EM129,'Station data'!ES129,'Station data'!FE129)</f>
        <v>104.75</v>
      </c>
      <c r="F95" s="71">
        <f>AVERAGE('Station data'!F129,'Station data'!X129,'Station data'!AJ129,'Station data'!AP129,'Station data'!BB129,'Station data'!BN129,'Station data'!BT129,'Station data'!BZ129,'Station data'!CX129,'Station data'!DP129,'Station data'!DV129,'Station data'!EB129,'Station data'!EH129,'Station data'!EN129,'Station data'!ET129,'Station data'!FF129)</f>
        <v>90.98888888888889</v>
      </c>
      <c r="G95" s="105"/>
      <c r="H95" s="35"/>
      <c r="I95" s="35"/>
      <c r="J95" s="35"/>
      <c r="K95" s="36"/>
    </row>
    <row r="96" ht="21.95" customHeight="1">
      <c r="A96" s="39">
        <v>1982</v>
      </c>
      <c r="B96" s="93">
        <f>AVERAGE('Station data'!B130,'Station data'!T130,'Station data'!AF130,'Station data'!AL130,'Station data'!AX130,'Station data'!BJ130,'Station data'!BP130,'Station data'!BV130,'Station data'!CT130,'Station data'!DL130,'Station data'!DR130,'Station data'!DX130,'Station data'!ED130,'Station data'!EJ130,'Station data'!EP130,'Station data'!FB130)</f>
        <v>91.0625</v>
      </c>
      <c r="C96" s="69">
        <f>AVERAGE('Station data'!C130,'Station data'!U130,'Station data'!AG130,'Station data'!AM130,'Station data'!AY130,'Station data'!BK130,'Station data'!BQ130,'Station data'!BW130,'Station data'!CU130,'Station data'!DM130,'Station data'!DS130,'Station data'!DY130,'Station data'!EE130,'Station data'!EK130,'Station data'!EQ130,'Station data'!FC130)</f>
        <v>751.925</v>
      </c>
      <c r="D96" s="69">
        <f>AVERAGE('Station data'!D130,'Station data'!V130,'Station data'!AH130,'Station data'!AN130,'Station data'!AZ130,'Station data'!BL130,'Station data'!BR130,'Station data'!BX130,'Station data'!CV130,'Station data'!DN130,'Station data'!DT130,'Station data'!DZ130,'Station data'!EF130,'Station data'!EL130,'Station data'!ER130,'Station data'!FD130)</f>
        <v>0.4375</v>
      </c>
      <c r="E96" s="69">
        <f>AVERAGE('Station data'!E130,'Station data'!W130,'Station data'!AI130,'Station data'!AO130,'Station data'!BA130,'Station data'!BM130,'Station data'!BS130,'Station data'!BY130,'Station data'!CW130,'Station data'!DO130,'Station data'!DU130,'Station data'!EA130,'Station data'!EG130,'Station data'!EM130,'Station data'!ES130,'Station data'!FE130)</f>
        <v>41.18125</v>
      </c>
      <c r="F96" s="71">
        <f>AVERAGE('Station data'!F130,'Station data'!X130,'Station data'!AJ130,'Station data'!AP130,'Station data'!BB130,'Station data'!BN130,'Station data'!BT130,'Station data'!BZ130,'Station data'!CX130,'Station data'!DP130,'Station data'!DV130,'Station data'!EB130,'Station data'!EH130,'Station data'!EN130,'Station data'!ET130,'Station data'!FF130)</f>
        <v>94.06666666666671</v>
      </c>
      <c r="G96" s="105"/>
      <c r="H96" s="35"/>
      <c r="I96" s="35"/>
      <c r="J96" s="35"/>
      <c r="K96" s="36"/>
    </row>
    <row r="97" ht="21.95" customHeight="1">
      <c r="A97" s="39">
        <v>1983</v>
      </c>
      <c r="B97" s="93">
        <f>AVERAGE('Station data'!B131,'Station data'!T131,'Station data'!AF131,'Station data'!AL131,'Station data'!AX131,'Station data'!BJ131,'Station data'!BP131,'Station data'!BV131,'Station data'!CT131,'Station data'!DL131,'Station data'!DR131,'Station data'!DX131,'Station data'!ED131,'Station data'!EJ131,'Station data'!EP131,'Station data'!FB131)</f>
        <v>120.25</v>
      </c>
      <c r="C97" s="69">
        <f>AVERAGE('Station data'!C131,'Station data'!U131,'Station data'!AG131,'Station data'!AM131,'Station data'!AY131,'Station data'!BK131,'Station data'!BQ131,'Station data'!BW131,'Station data'!CU131,'Station data'!DM131,'Station data'!DS131,'Station data'!DY131,'Station data'!EE131,'Station data'!EK131,'Station data'!EQ131,'Station data'!FC131)</f>
        <v>1221.65625</v>
      </c>
      <c r="D97" s="69">
        <f>AVERAGE('Station data'!D131,'Station data'!V131,'Station data'!AH131,'Station data'!AN131,'Station data'!AZ131,'Station data'!BL131,'Station data'!BR131,'Station data'!BX131,'Station data'!CV131,'Station data'!DN131,'Station data'!DT131,'Station data'!DZ131,'Station data'!EF131,'Station data'!EL131,'Station data'!ER131,'Station data'!FD131)</f>
        <v>1.3125</v>
      </c>
      <c r="E97" s="69">
        <f>AVERAGE('Station data'!E131,'Station data'!W131,'Station data'!AI131,'Station data'!AO131,'Station data'!BA131,'Station data'!BM131,'Station data'!BS131,'Station data'!BY131,'Station data'!CW131,'Station data'!DO131,'Station data'!DU131,'Station data'!EA131,'Station data'!EG131,'Station data'!EM131,'Station data'!ES131,'Station data'!FE131)</f>
        <v>132.3375</v>
      </c>
      <c r="F97" s="71">
        <f>AVERAGE('Station data'!F131,'Station data'!X131,'Station data'!AJ131,'Station data'!AP131,'Station data'!BB131,'Station data'!BN131,'Station data'!BT131,'Station data'!BZ131,'Station data'!CX131,'Station data'!DP131,'Station data'!DV131,'Station data'!EB131,'Station data'!EH131,'Station data'!EN131,'Station data'!ET131,'Station data'!FF131)</f>
        <v>104.516666666667</v>
      </c>
      <c r="G97" s="105"/>
      <c r="H97" s="35"/>
      <c r="I97" s="35"/>
      <c r="J97" s="35"/>
      <c r="K97" s="36"/>
    </row>
    <row r="98" ht="21.95" customHeight="1">
      <c r="A98" s="39">
        <v>1984</v>
      </c>
      <c r="B98" s="93">
        <f>AVERAGE('Station data'!B132,'Station data'!T132,'Station data'!AF132,'Station data'!AL132,'Station data'!AX132,'Station data'!BJ132,'Station data'!BP132,'Station data'!BV132,'Station data'!CT132,'Station data'!DL132,'Station data'!DR132,'Station data'!DX132,'Station data'!ED132,'Station data'!EJ132,'Station data'!EP132,'Station data'!FB132)</f>
        <v>105.75</v>
      </c>
      <c r="C98" s="69">
        <f>AVERAGE('Station data'!C132,'Station data'!U132,'Station data'!AG132,'Station data'!AM132,'Station data'!AY132,'Station data'!BK132,'Station data'!BQ132,'Station data'!BW132,'Station data'!CU132,'Station data'!DM132,'Station data'!DS132,'Station data'!DY132,'Station data'!EE132,'Station data'!EK132,'Station data'!EQ132,'Station data'!FC132)</f>
        <v>967.49375</v>
      </c>
      <c r="D98" s="69">
        <f>AVERAGE('Station data'!D132,'Station data'!V132,'Station data'!AH132,'Station data'!AN132,'Station data'!AZ132,'Station data'!BL132,'Station data'!BR132,'Station data'!BX132,'Station data'!CV132,'Station data'!DN132,'Station data'!DT132,'Station data'!DZ132,'Station data'!EF132,'Station data'!EL132,'Station data'!ER132,'Station data'!FD132)</f>
        <v>0.9375</v>
      </c>
      <c r="E98" s="69">
        <f>AVERAGE('Station data'!E132,'Station data'!W132,'Station data'!AI132,'Station data'!AO132,'Station data'!BA132,'Station data'!BM132,'Station data'!BS132,'Station data'!BY132,'Station data'!CW132,'Station data'!DO132,'Station data'!DU132,'Station data'!EA132,'Station data'!EG132,'Station data'!EM132,'Station data'!ES132,'Station data'!FE132)</f>
        <v>113.2625</v>
      </c>
      <c r="F98" s="71">
        <f>AVERAGE('Station data'!F132,'Station data'!X132,'Station data'!AJ132,'Station data'!AP132,'Station data'!BB132,'Station data'!BN132,'Station data'!BT132,'Station data'!BZ132,'Station data'!CX132,'Station data'!DP132,'Station data'!DV132,'Station data'!EB132,'Station data'!EH132,'Station data'!EN132,'Station data'!ET132,'Station data'!FF132)</f>
        <v>100.66</v>
      </c>
      <c r="G98" s="105"/>
      <c r="H98" s="35"/>
      <c r="I98" s="35"/>
      <c r="J98" s="35"/>
      <c r="K98" s="36"/>
    </row>
    <row r="99" ht="21.95" customHeight="1">
      <c r="A99" s="39">
        <v>1985</v>
      </c>
      <c r="B99" s="93">
        <f>AVERAGE('Station data'!B133,'Station data'!T133,'Station data'!AF133,'Station data'!AL133,'Station data'!AX133,'Station data'!BJ133,'Station data'!BP133,'Station data'!BV133,'Station data'!CT133,'Station data'!DL133,'Station data'!DR133,'Station data'!DX133,'Station data'!ED133,'Station data'!EJ133,'Station data'!EP133,'Station data'!FB133)</f>
        <v>108.125</v>
      </c>
      <c r="C99" s="69">
        <f>AVERAGE('Station data'!C133,'Station data'!U133,'Station data'!AG133,'Station data'!AM133,'Station data'!AY133,'Station data'!BK133,'Station data'!BQ133,'Station data'!BW133,'Station data'!CU133,'Station data'!DM133,'Station data'!DS133,'Station data'!DY133,'Station data'!EE133,'Station data'!EK133,'Station data'!EQ133,'Station data'!FC133)</f>
        <v>916.33125</v>
      </c>
      <c r="D99" s="69">
        <f>AVERAGE('Station data'!D133,'Station data'!V133,'Station data'!AH133,'Station data'!AN133,'Station data'!AZ133,'Station data'!BL133,'Station data'!BR133,'Station data'!BX133,'Station data'!CV133,'Station data'!DN133,'Station data'!DT133,'Station data'!DZ133,'Station data'!EF133,'Station data'!EL133,'Station data'!ER133,'Station data'!FD133)</f>
        <v>1.125</v>
      </c>
      <c r="E99" s="69">
        <f>AVERAGE('Station data'!E133,'Station data'!W133,'Station data'!AI133,'Station data'!AO133,'Station data'!BA133,'Station data'!BM133,'Station data'!BS133,'Station data'!BY133,'Station data'!CW133,'Station data'!DO133,'Station data'!DU133,'Station data'!EA133,'Station data'!EG133,'Station data'!EM133,'Station data'!ES133,'Station data'!FE133)</f>
        <v>105.3875</v>
      </c>
      <c r="F99" s="71">
        <f>AVERAGE('Station data'!F133,'Station data'!X133,'Station data'!AJ133,'Station data'!AP133,'Station data'!BB133,'Station data'!BN133,'Station data'!BT133,'Station data'!BZ133,'Station data'!CX133,'Station data'!DP133,'Station data'!DV133,'Station data'!EB133,'Station data'!EH133,'Station data'!EN133,'Station data'!ET133,'Station data'!FF133)</f>
        <v>103.298333333333</v>
      </c>
      <c r="G99" s="105"/>
      <c r="H99" s="35"/>
      <c r="I99" s="35"/>
      <c r="J99" s="35"/>
      <c r="K99" s="36"/>
    </row>
    <row r="100" ht="21.95" customHeight="1">
      <c r="A100" s="39">
        <v>1986</v>
      </c>
      <c r="B100" s="93">
        <f>AVERAGE('Station data'!B134,'Station data'!T134,'Station data'!AF134,'Station data'!AL134,'Station data'!AX134,'Station data'!BJ134,'Station data'!BP134,'Station data'!BV134,'Station data'!CT134,'Station data'!DL134,'Station data'!DR134,'Station data'!DX134,'Station data'!ED134,'Station data'!EJ134,'Station data'!EP134,'Station data'!FB134)</f>
        <v>94.875</v>
      </c>
      <c r="C100" s="69">
        <f>AVERAGE('Station data'!C134,'Station data'!U134,'Station data'!AG134,'Station data'!AM134,'Station data'!AY134,'Station data'!BK134,'Station data'!BQ134,'Station data'!BW134,'Station data'!CU134,'Station data'!DM134,'Station data'!DS134,'Station data'!DY134,'Station data'!EE134,'Station data'!EK134,'Station data'!EQ134,'Station data'!FC134)</f>
        <v>670.46875</v>
      </c>
      <c r="D100" s="69">
        <f>AVERAGE('Station data'!D134,'Station data'!V134,'Station data'!AH134,'Station data'!AN134,'Station data'!AZ134,'Station data'!BL134,'Station data'!BR134,'Station data'!BX134,'Station data'!CV134,'Station data'!DN134,'Station data'!DT134,'Station data'!DZ134,'Station data'!EF134,'Station data'!EL134,'Station data'!ER134,'Station data'!FD134)</f>
        <v>0.1875</v>
      </c>
      <c r="E100" s="69">
        <f>AVERAGE('Station data'!E134,'Station data'!W134,'Station data'!AI134,'Station data'!AO134,'Station data'!BA134,'Station data'!BM134,'Station data'!BS134,'Station data'!BY134,'Station data'!CW134,'Station data'!DO134,'Station data'!DU134,'Station data'!EA134,'Station data'!EG134,'Station data'!EM134,'Station data'!ES134,'Station data'!FE134)</f>
        <v>11.9</v>
      </c>
      <c r="F100" s="71">
        <f>AVERAGE('Station data'!F134,'Station data'!X134,'Station data'!AJ134,'Station data'!AP134,'Station data'!BB134,'Station data'!BN134,'Station data'!BT134,'Station data'!BZ134,'Station data'!CX134,'Station data'!DP134,'Station data'!DV134,'Station data'!EB134,'Station data'!EH134,'Station data'!EN134,'Station data'!ET134,'Station data'!FF134)</f>
        <v>63.4666666666667</v>
      </c>
      <c r="G100" s="105"/>
      <c r="H100" s="35"/>
      <c r="I100" s="35"/>
      <c r="J100" s="35"/>
      <c r="K100" s="36"/>
    </row>
    <row r="101" ht="21.95" customHeight="1">
      <c r="A101" s="39">
        <v>1987</v>
      </c>
      <c r="B101" s="93">
        <f>AVERAGE('Station data'!B135,'Station data'!T135,'Station data'!AF135,'Station data'!AL135,'Station data'!AX135,'Station data'!BJ135,'Station data'!BP135,'Station data'!BV135,'Station data'!CT135,'Station data'!DL135,'Station data'!DR135,'Station data'!DX135,'Station data'!ED135,'Station data'!EJ135,'Station data'!EP135,'Station data'!FB135)</f>
        <v>104.625</v>
      </c>
      <c r="C101" s="69">
        <f>AVERAGE('Station data'!C135,'Station data'!U135,'Station data'!AG135,'Station data'!AM135,'Station data'!AY135,'Station data'!BK135,'Station data'!BQ135,'Station data'!BW135,'Station data'!CU135,'Station data'!DM135,'Station data'!DS135,'Station data'!DY135,'Station data'!EE135,'Station data'!EK135,'Station data'!EQ135,'Station data'!FC135)</f>
        <v>988.1</v>
      </c>
      <c r="D101" s="69">
        <f>AVERAGE('Station data'!D135,'Station data'!V135,'Station data'!AH135,'Station data'!AN135,'Station data'!AZ135,'Station data'!BL135,'Station data'!BR135,'Station data'!BX135,'Station data'!CV135,'Station data'!DN135,'Station data'!DT135,'Station data'!DZ135,'Station data'!EF135,'Station data'!EL135,'Station data'!ER135,'Station data'!FD135)</f>
        <v>1</v>
      </c>
      <c r="E101" s="69">
        <f>AVERAGE('Station data'!E135,'Station data'!W135,'Station data'!AI135,'Station data'!AO135,'Station data'!BA135,'Station data'!BM135,'Station data'!BS135,'Station data'!BY135,'Station data'!CW135,'Station data'!DO135,'Station data'!DU135,'Station data'!EA135,'Station data'!EG135,'Station data'!EM135,'Station data'!ES135,'Station data'!FE135)</f>
        <v>132.1</v>
      </c>
      <c r="F101" s="71">
        <f>AVERAGE('Station data'!F135,'Station data'!X135,'Station data'!AJ135,'Station data'!AP135,'Station data'!BB135,'Station data'!BN135,'Station data'!BT135,'Station data'!BZ135,'Station data'!CX135,'Station data'!DP135,'Station data'!DV135,'Station data'!EB135,'Station data'!EH135,'Station data'!EN135,'Station data'!ET135,'Station data'!FF135)</f>
        <v>109.2</v>
      </c>
      <c r="G101" s="105"/>
      <c r="H101" s="35"/>
      <c r="I101" s="35"/>
      <c r="J101" s="35"/>
      <c r="K101" s="36"/>
    </row>
    <row r="102" ht="21.95" customHeight="1">
      <c r="A102" s="39">
        <v>1988</v>
      </c>
      <c r="B102" s="93">
        <f>AVERAGE('Station data'!B136,'Station data'!T136,'Station data'!AF136,'Station data'!AL136,'Station data'!AX136,'Station data'!BJ136,'Station data'!BP136,'Station data'!BV136,'Station data'!CT136,'Station data'!DL136,'Station data'!DR136,'Station data'!DX136,'Station data'!ED136,'Station data'!EJ136,'Station data'!EP136,'Station data'!FB136)</f>
        <v>112.375</v>
      </c>
      <c r="C102" s="69">
        <f>AVERAGE('Station data'!C136,'Station data'!U136,'Station data'!AG136,'Station data'!AM136,'Station data'!AY136,'Station data'!BK136,'Station data'!BQ136,'Station data'!BW136,'Station data'!CU136,'Station data'!DM136,'Station data'!DS136,'Station data'!DY136,'Station data'!EE136,'Station data'!EK136,'Station data'!EQ136,'Station data'!FC136)</f>
        <v>1261.3</v>
      </c>
      <c r="D102" s="69">
        <f>AVERAGE('Station data'!D136,'Station data'!V136,'Station data'!AH136,'Station data'!AN136,'Station data'!AZ136,'Station data'!BL136,'Station data'!BR136,'Station data'!BX136,'Station data'!CV136,'Station data'!DN136,'Station data'!DT136,'Station data'!DZ136,'Station data'!EF136,'Station data'!EL136,'Station data'!ER136,'Station data'!FD136)</f>
        <v>2.0625</v>
      </c>
      <c r="E102" s="69">
        <f>AVERAGE('Station data'!E136,'Station data'!W136,'Station data'!AI136,'Station data'!AO136,'Station data'!BA136,'Station data'!BM136,'Station data'!BS136,'Station data'!BY136,'Station data'!CW136,'Station data'!DO136,'Station data'!DU136,'Station data'!EA136,'Station data'!EG136,'Station data'!EM136,'Station data'!ES136,'Station data'!FE136)</f>
        <v>198.575</v>
      </c>
      <c r="F102" s="71">
        <f>AVERAGE('Station data'!F136,'Station data'!X136,'Station data'!AJ136,'Station data'!AP136,'Station data'!BB136,'Station data'!BN136,'Station data'!BT136,'Station data'!BZ136,'Station data'!CX136,'Station data'!DP136,'Station data'!DV136,'Station data'!EB136,'Station data'!EH136,'Station data'!EN136,'Station data'!ET136,'Station data'!FF136)</f>
        <v>89.4666666666666</v>
      </c>
      <c r="G102" s="105"/>
      <c r="H102" s="35"/>
      <c r="I102" s="35"/>
      <c r="J102" s="35"/>
      <c r="K102" s="36"/>
    </row>
    <row r="103" ht="21.95" customHeight="1">
      <c r="A103" s="39">
        <v>1989</v>
      </c>
      <c r="B103" s="93">
        <f>AVERAGE('Station data'!B137,'Station data'!T137,'Station data'!AF137,'Station data'!AL137,'Station data'!AX137,'Station data'!BJ137,'Station data'!BP137,'Station data'!BV137,'Station data'!CT137,'Station data'!DL137,'Station data'!DR137,'Station data'!DX137,'Station data'!ED137,'Station data'!EJ137,'Station data'!EP137,'Station data'!FB137)</f>
        <v>120</v>
      </c>
      <c r="C103" s="69">
        <f>AVERAGE('Station data'!C137,'Station data'!U137,'Station data'!AG137,'Station data'!AM137,'Station data'!AY137,'Station data'!BK137,'Station data'!BQ137,'Station data'!BW137,'Station data'!CU137,'Station data'!DM137,'Station data'!DS137,'Station data'!DY137,'Station data'!EE137,'Station data'!EK137,'Station data'!EQ137,'Station data'!FC137)</f>
        <v>1062.91875</v>
      </c>
      <c r="D103" s="69">
        <f>AVERAGE('Station data'!D137,'Station data'!V137,'Station data'!AH137,'Station data'!AN137,'Station data'!AZ137,'Station data'!BL137,'Station data'!BR137,'Station data'!BX137,'Station data'!CV137,'Station data'!DN137,'Station data'!DT137,'Station data'!DZ137,'Station data'!EF137,'Station data'!EL137,'Station data'!ER137,'Station data'!FD137)</f>
        <v>1.3125</v>
      </c>
      <c r="E103" s="69">
        <f>AVERAGE('Station data'!E137,'Station data'!W137,'Station data'!AI137,'Station data'!AO137,'Station data'!BA137,'Station data'!BM137,'Station data'!BS137,'Station data'!BY137,'Station data'!CW137,'Station data'!DO137,'Station data'!DU137,'Station data'!EA137,'Station data'!EG137,'Station data'!EM137,'Station data'!ES137,'Station data'!FE137)</f>
        <v>141.94375</v>
      </c>
      <c r="F103" s="71">
        <f>AVERAGE('Station data'!F137,'Station data'!X137,'Station data'!AJ137,'Station data'!AP137,'Station data'!BB137,'Station data'!BN137,'Station data'!BT137,'Station data'!BZ137,'Station data'!CX137,'Station data'!DP137,'Station data'!DV137,'Station data'!EB137,'Station data'!EH137,'Station data'!EN137,'Station data'!ET137,'Station data'!FF137)</f>
        <v>112.5625</v>
      </c>
      <c r="G103" s="105"/>
      <c r="H103" s="35"/>
      <c r="I103" s="35"/>
      <c r="J103" s="35"/>
      <c r="K103" s="36"/>
    </row>
    <row r="104" ht="21.95" customHeight="1">
      <c r="A104" s="39">
        <v>1990</v>
      </c>
      <c r="B104" s="93">
        <f>AVERAGE('Station data'!B138,'Station data'!T138,'Station data'!AF138,'Station data'!AL138,'Station data'!AX138,'Station data'!BJ138,'Station data'!BP138,'Station data'!BV138,'Station data'!CT138,'Station data'!DL138,'Station data'!DR138,'Station data'!DX138,'Station data'!ED138,'Station data'!EJ138,'Station data'!EP138,'Station data'!FB138)</f>
        <v>102.625</v>
      </c>
      <c r="C104" s="69">
        <f>AVERAGE('Station data'!C138,'Station data'!U138,'Station data'!AG138,'Station data'!AM138,'Station data'!AY138,'Station data'!BK138,'Station data'!BQ138,'Station data'!BW138,'Station data'!CU138,'Station data'!DM138,'Station data'!DS138,'Station data'!DY138,'Station data'!EE138,'Station data'!EK138,'Station data'!EQ138,'Station data'!FC138)</f>
        <v>984.1125</v>
      </c>
      <c r="D104" s="69">
        <f>AVERAGE('Station data'!D138,'Station data'!V138,'Station data'!AH138,'Station data'!AN138,'Station data'!AZ138,'Station data'!BL138,'Station data'!BR138,'Station data'!BX138,'Station data'!CV138,'Station data'!DN138,'Station data'!DT138,'Station data'!DZ138,'Station data'!EF138,'Station data'!EL138,'Station data'!ER138,'Station data'!FD138)</f>
        <v>1.5</v>
      </c>
      <c r="E104" s="69">
        <f>AVERAGE('Station data'!E138,'Station data'!W138,'Station data'!AI138,'Station data'!AO138,'Station data'!BA138,'Station data'!BM138,'Station data'!BS138,'Station data'!BY138,'Station data'!CW138,'Station data'!DO138,'Station data'!DU138,'Station data'!EA138,'Station data'!EG138,'Station data'!EM138,'Station data'!ES138,'Station data'!FE138)</f>
        <v>150.2375</v>
      </c>
      <c r="F104" s="71">
        <f>AVERAGE('Station data'!F138,'Station data'!X138,'Station data'!AJ138,'Station data'!AP138,'Station data'!BB138,'Station data'!BN138,'Station data'!BT138,'Station data'!BZ138,'Station data'!CX138,'Station data'!DP138,'Station data'!DV138,'Station data'!EB138,'Station data'!EH138,'Station data'!EN138,'Station data'!ET138,'Station data'!FF138)</f>
        <v>95.4316666666667</v>
      </c>
      <c r="G104" s="105"/>
      <c r="H104" s="35"/>
      <c r="I104" s="35"/>
      <c r="J104" s="35"/>
      <c r="K104" s="36"/>
    </row>
    <row r="105" ht="21.95" customHeight="1">
      <c r="A105" s="39">
        <v>1991</v>
      </c>
      <c r="B105" s="93">
        <f>AVERAGE('Station data'!B139,'Station data'!T139,'Station data'!AF139,'Station data'!AL139,'Station data'!AX139,'Station data'!BJ139,'Station data'!BP139,'Station data'!BV139,'Station data'!CT139,'Station data'!DL139,'Station data'!DR139,'Station data'!DX139,'Station data'!ED139,'Station data'!EJ139,'Station data'!EP139,'Station data'!FB139)</f>
        <v>83.4375</v>
      </c>
      <c r="C105" s="69">
        <f>AVERAGE('Station data'!C139,'Station data'!U139,'Station data'!AG139,'Station data'!AM139,'Station data'!AY139,'Station data'!BK139,'Station data'!BQ139,'Station data'!BW139,'Station data'!CU139,'Station data'!DM139,'Station data'!DS139,'Station data'!DY139,'Station data'!EE139,'Station data'!EK139,'Station data'!EQ139,'Station data'!FC139)</f>
        <v>713.85</v>
      </c>
      <c r="D105" s="69">
        <f>AVERAGE('Station data'!D139,'Station data'!V139,'Station data'!AH139,'Station data'!AN139,'Station data'!AZ139,'Station data'!BL139,'Station data'!BR139,'Station data'!BX139,'Station data'!CV139,'Station data'!DN139,'Station data'!DT139,'Station data'!DZ139,'Station data'!EF139,'Station data'!EL139,'Station data'!ER139,'Station data'!FD139)</f>
        <v>1.125</v>
      </c>
      <c r="E105" s="69">
        <f>AVERAGE('Station data'!E139,'Station data'!W139,'Station data'!AI139,'Station data'!AO139,'Station data'!BA139,'Station data'!BM139,'Station data'!BS139,'Station data'!BY139,'Station data'!CW139,'Station data'!DO139,'Station data'!DU139,'Station data'!EA139,'Station data'!EG139,'Station data'!EM139,'Station data'!ES139,'Station data'!FE139)</f>
        <v>94.075</v>
      </c>
      <c r="F105" s="71">
        <f>AVERAGE('Station data'!F139,'Station data'!X139,'Station data'!AJ139,'Station data'!AP139,'Station data'!BB139,'Station data'!BN139,'Station data'!BT139,'Station data'!BZ139,'Station data'!CX139,'Station data'!DP139,'Station data'!DV139,'Station data'!EB139,'Station data'!EH139,'Station data'!EN139,'Station data'!ET139,'Station data'!FF139)</f>
        <v>87.625</v>
      </c>
      <c r="G105" s="105"/>
      <c r="H105" s="35"/>
      <c r="I105" s="35"/>
      <c r="J105" s="35"/>
      <c r="K105" s="36"/>
    </row>
    <row r="106" ht="21.95" customHeight="1">
      <c r="A106" s="39">
        <v>1992</v>
      </c>
      <c r="B106" s="93">
        <f>AVERAGE('Station data'!B140,'Station data'!T140,'Station data'!AF140,'Station data'!AL140,'Station data'!AX140,'Station data'!BJ140,'Station data'!BP140,'Station data'!BV140,'Station data'!CT140,'Station data'!DL140,'Station data'!DR140,'Station data'!DX140,'Station data'!ED140,'Station data'!EJ140,'Station data'!EP140,'Station data'!FB140)</f>
        <v>101.4375</v>
      </c>
      <c r="C106" s="69">
        <f>AVERAGE('Station data'!C140,'Station data'!U140,'Station data'!AG140,'Station data'!AM140,'Station data'!AY140,'Station data'!BK140,'Station data'!BQ140,'Station data'!BW140,'Station data'!CU140,'Station data'!DM140,'Station data'!DS140,'Station data'!DY140,'Station data'!EE140,'Station data'!EK140,'Station data'!EQ140,'Station data'!FC140)</f>
        <v>831.3875</v>
      </c>
      <c r="D106" s="69">
        <f>AVERAGE('Station data'!D140,'Station data'!V140,'Station data'!AH140,'Station data'!AN140,'Station data'!AZ140,'Station data'!BL140,'Station data'!BR140,'Station data'!BX140,'Station data'!CV140,'Station data'!DN140,'Station data'!DT140,'Station data'!DZ140,'Station data'!EF140,'Station data'!EL140,'Station data'!ER140,'Station data'!FD140)</f>
        <v>1.375</v>
      </c>
      <c r="E106" s="69">
        <f>AVERAGE('Station data'!E140,'Station data'!W140,'Station data'!AI140,'Station data'!AO140,'Station data'!BA140,'Station data'!BM140,'Station data'!BS140,'Station data'!BY140,'Station data'!CW140,'Station data'!DO140,'Station data'!DU140,'Station data'!EA140,'Station data'!EG140,'Station data'!EM140,'Station data'!ES140,'Station data'!FE140)</f>
        <v>104.38125</v>
      </c>
      <c r="F106" s="71">
        <f>AVERAGE('Station data'!F140,'Station data'!X140,'Station data'!AJ140,'Station data'!AP140,'Station data'!BB140,'Station data'!BN140,'Station data'!BT140,'Station data'!BZ140,'Station data'!CX140,'Station data'!DP140,'Station data'!DV140,'Station data'!EB140,'Station data'!EH140,'Station data'!EN140,'Station data'!ET140,'Station data'!FF140)</f>
        <v>97.11166666666669</v>
      </c>
      <c r="G106" s="105"/>
      <c r="H106" s="35"/>
      <c r="I106" s="35"/>
      <c r="J106" s="35"/>
      <c r="K106" s="36"/>
    </row>
    <row r="107" ht="21.95" customHeight="1">
      <c r="A107" s="39">
        <v>1993</v>
      </c>
      <c r="B107" s="93">
        <f>AVERAGE('Station data'!B141,'Station data'!T141,'Station data'!AF141,'Station data'!AL141,'Station data'!AX141,'Station data'!BJ141,'Station data'!BP141,'Station data'!BV141,'Station data'!CT141,'Station data'!DL141,'Station data'!DR141,'Station data'!DX141,'Station data'!ED141,'Station data'!EJ141,'Station data'!EP141,'Station data'!FB141)</f>
        <v>91</v>
      </c>
      <c r="C107" s="69">
        <f>AVERAGE('Station data'!C141,'Station data'!U141,'Station data'!AG141,'Station data'!AM141,'Station data'!AY141,'Station data'!BK141,'Station data'!BQ141,'Station data'!BW141,'Station data'!CU141,'Station data'!DM141,'Station data'!DS141,'Station data'!DY141,'Station data'!EE141,'Station data'!EK141,'Station data'!EQ141,'Station data'!FC141)</f>
        <v>662.1375</v>
      </c>
      <c r="D107" s="69">
        <f>AVERAGE('Station data'!D141,'Station data'!V141,'Station data'!AH141,'Station data'!AN141,'Station data'!AZ141,'Station data'!BL141,'Station data'!BR141,'Station data'!BX141,'Station data'!CV141,'Station data'!DN141,'Station data'!DT141,'Station data'!DZ141,'Station data'!EF141,'Station data'!EL141,'Station data'!ER141,'Station data'!FD141)</f>
        <v>0.4375</v>
      </c>
      <c r="E107" s="69">
        <f>AVERAGE('Station data'!E141,'Station data'!W141,'Station data'!AI141,'Station data'!AO141,'Station data'!BA141,'Station data'!BM141,'Station data'!BS141,'Station data'!BY141,'Station data'!CW141,'Station data'!DO141,'Station data'!DU141,'Station data'!EA141,'Station data'!EG141,'Station data'!EM141,'Station data'!ES141,'Station data'!FE141)</f>
        <v>38.325</v>
      </c>
      <c r="F107" s="71">
        <f>AVERAGE('Station data'!F141,'Station data'!X141,'Station data'!AJ141,'Station data'!AP141,'Station data'!BB141,'Station data'!BN141,'Station data'!BT141,'Station data'!BZ141,'Station data'!CX141,'Station data'!DP141,'Station data'!DV141,'Station data'!EB141,'Station data'!EH141,'Station data'!EN141,'Station data'!ET141,'Station data'!FF141)</f>
        <v>96.23333333333331</v>
      </c>
      <c r="G107" s="105"/>
      <c r="H107" s="35"/>
      <c r="I107" s="35"/>
      <c r="J107" s="35"/>
      <c r="K107" s="36"/>
    </row>
    <row r="108" ht="21.95" customHeight="1">
      <c r="A108" s="39">
        <v>1994</v>
      </c>
      <c r="B108" s="93">
        <f>AVERAGE('Station data'!B142,'Station data'!T142,'Station data'!AF142,'Station data'!AL142,'Station data'!AX142,'Station data'!BJ142,'Station data'!BP142,'Station data'!BV142,'Station data'!CT142,'Station data'!DL142,'Station data'!DR142,'Station data'!DX142,'Station data'!ED142,'Station data'!EJ142,'Station data'!EP142,'Station data'!FB142)</f>
        <v>73.875</v>
      </c>
      <c r="C108" s="69">
        <f>AVERAGE('Station data'!C142,'Station data'!U142,'Station data'!AG142,'Station data'!AM142,'Station data'!AY142,'Station data'!BK142,'Station data'!BQ142,'Station data'!BW142,'Station data'!CU142,'Station data'!DM142,'Station data'!DS142,'Station data'!DY142,'Station data'!EE142,'Station data'!EK142,'Station data'!EQ142,'Station data'!FC142)</f>
        <v>576.075</v>
      </c>
      <c r="D108" s="69">
        <f>AVERAGE('Station data'!D142,'Station data'!V142,'Station data'!AH142,'Station data'!AN142,'Station data'!AZ142,'Station data'!BL142,'Station data'!BR142,'Station data'!BX142,'Station data'!CV142,'Station data'!DN142,'Station data'!DT142,'Station data'!DZ142,'Station data'!EF142,'Station data'!EL142,'Station data'!ER142,'Station data'!FD142)</f>
        <v>0.625</v>
      </c>
      <c r="E108" s="69">
        <f>AVERAGE('Station data'!E142,'Station data'!W142,'Station data'!AI142,'Station data'!AO142,'Station data'!BA142,'Station data'!BM142,'Station data'!BS142,'Station data'!BY142,'Station data'!CW142,'Station data'!DO142,'Station data'!DU142,'Station data'!EA142,'Station data'!EG142,'Station data'!EM142,'Station data'!ES142,'Station data'!FE142)</f>
        <v>55.1875</v>
      </c>
      <c r="F108" s="71">
        <f>AVERAGE('Station data'!F142,'Station data'!X142,'Station data'!AJ142,'Station data'!AP142,'Station data'!BB142,'Station data'!BN142,'Station data'!BT142,'Station data'!BZ142,'Station data'!CX142,'Station data'!DP142,'Station data'!DV142,'Station data'!EB142,'Station data'!EH142,'Station data'!EN142,'Station data'!ET142,'Station data'!FF142)</f>
        <v>90.8666666666667</v>
      </c>
      <c r="G108" s="105"/>
      <c r="H108" s="35"/>
      <c r="I108" s="35"/>
      <c r="J108" s="35"/>
      <c r="K108" s="36"/>
    </row>
    <row r="109" ht="21.95" customHeight="1">
      <c r="A109" s="39">
        <v>1995</v>
      </c>
      <c r="B109" s="93">
        <f>AVERAGE('Station data'!B143,'Station data'!T143,'Station data'!AF143,'Station data'!AL143,'Station data'!AX143,'Station data'!BJ143,'Station data'!BP143,'Station data'!BV143,'Station data'!CT143,'Station data'!DL143,'Station data'!DR143,'Station data'!DX143,'Station data'!ED143,'Station data'!EJ143,'Station data'!EP143,'Station data'!FB143)</f>
        <v>83.5625</v>
      </c>
      <c r="C109" s="69">
        <f>AVERAGE('Station data'!C143,'Station data'!U143,'Station data'!AG143,'Station data'!AM143,'Station data'!AY143,'Station data'!BK143,'Station data'!BQ143,'Station data'!BW143,'Station data'!CU143,'Station data'!DM143,'Station data'!DS143,'Station data'!DY143,'Station data'!EE143,'Station data'!EK143,'Station data'!EQ143,'Station data'!FC143)</f>
        <v>739.25</v>
      </c>
      <c r="D109" s="69">
        <f>AVERAGE('Station data'!D143,'Station data'!V143,'Station data'!AH143,'Station data'!AN143,'Station data'!AZ143,'Station data'!BL143,'Station data'!BR143,'Station data'!BX143,'Station data'!CV143,'Station data'!DN143,'Station data'!DT143,'Station data'!DZ143,'Station data'!EF143,'Station data'!EL143,'Station data'!ER143,'Station data'!FD143)</f>
        <v>0.4375</v>
      </c>
      <c r="E109" s="69">
        <f>AVERAGE('Station data'!E143,'Station data'!W143,'Station data'!AI143,'Station data'!AO143,'Station data'!BA143,'Station data'!BM143,'Station data'!BS143,'Station data'!BY143,'Station data'!CW143,'Station data'!DO143,'Station data'!DU143,'Station data'!EA143,'Station data'!EG143,'Station data'!EM143,'Station data'!ES143,'Station data'!FE143)</f>
        <v>46.48125</v>
      </c>
      <c r="F109" s="71">
        <f>AVERAGE('Station data'!F143,'Station data'!X143,'Station data'!AJ143,'Station data'!AP143,'Station data'!BB143,'Station data'!BN143,'Station data'!BT143,'Station data'!BZ143,'Station data'!CX143,'Station data'!DP143,'Station data'!DV143,'Station data'!EB143,'Station data'!EH143,'Station data'!EN143,'Station data'!ET143,'Station data'!FF143)</f>
        <v>103.316666666667</v>
      </c>
      <c r="G109" s="105"/>
      <c r="H109" s="35"/>
      <c r="I109" s="35"/>
      <c r="J109" s="35"/>
      <c r="K109" s="36"/>
    </row>
    <row r="110" ht="21.95" customHeight="1">
      <c r="A110" s="39">
        <v>1996</v>
      </c>
      <c r="B110" s="93">
        <f>AVERAGE('Station data'!B144,'Station data'!T144,'Station data'!AF144,'Station data'!AL144,'Station data'!AX144,'Station data'!BJ144,'Station data'!BP144,'Station data'!BV144,'Station data'!CT144,'Station data'!DL144,'Station data'!DR144,'Station data'!DX144,'Station data'!ED144,'Station data'!EJ144,'Station data'!EP144,'Station data'!FB144)</f>
        <v>90.875</v>
      </c>
      <c r="C110" s="69">
        <f>AVERAGE('Station data'!C144,'Station data'!U144,'Station data'!AG144,'Station data'!AM144,'Station data'!AY144,'Station data'!BK144,'Station data'!BQ144,'Station data'!BW144,'Station data'!CU144,'Station data'!DM144,'Station data'!DS144,'Station data'!DY144,'Station data'!EE144,'Station data'!EK144,'Station data'!EQ144,'Station data'!FC144)</f>
        <v>926.44375</v>
      </c>
      <c r="D110" s="69">
        <f>AVERAGE('Station data'!D144,'Station data'!V144,'Station data'!AH144,'Station data'!AN144,'Station data'!AZ144,'Station data'!BL144,'Station data'!BR144,'Station data'!BX144,'Station data'!CV144,'Station data'!DN144,'Station data'!DT144,'Station data'!DZ144,'Station data'!EF144,'Station data'!EL144,'Station data'!ER144,'Station data'!FD144)</f>
        <v>1</v>
      </c>
      <c r="E110" s="69">
        <f>AVERAGE('Station data'!E144,'Station data'!W144,'Station data'!AI144,'Station data'!AO144,'Station data'!BA144,'Station data'!BM144,'Station data'!BS144,'Station data'!BY144,'Station data'!CW144,'Station data'!DO144,'Station data'!DU144,'Station data'!EA144,'Station data'!EG144,'Station data'!EM144,'Station data'!ES144,'Station data'!FE144)</f>
        <v>107.1875</v>
      </c>
      <c r="F110" s="71">
        <f>AVERAGE('Station data'!F144,'Station data'!X144,'Station data'!AJ144,'Station data'!AP144,'Station data'!BB144,'Station data'!BN144,'Station data'!BT144,'Station data'!BZ144,'Station data'!CX144,'Station data'!DP144,'Station data'!DV144,'Station data'!EB144,'Station data'!EH144,'Station data'!EN144,'Station data'!ET144,'Station data'!FF144)</f>
        <v>91.97</v>
      </c>
      <c r="G110" s="105"/>
      <c r="H110" s="35"/>
      <c r="I110" s="35"/>
      <c r="J110" s="35"/>
      <c r="K110" s="36"/>
    </row>
    <row r="111" ht="21.95" customHeight="1">
      <c r="A111" s="39">
        <v>1997</v>
      </c>
      <c r="B111" s="93">
        <f>AVERAGE('Station data'!B145,'Station data'!T145,'Station data'!AF145,'Station data'!AL145,'Station data'!AX145,'Station data'!BJ145,'Station data'!BP145,'Station data'!BV145,'Station data'!CT145,'Station data'!DL145,'Station data'!DR145,'Station data'!DX145,'Station data'!ED145,'Station data'!EJ145,'Station data'!EP145,'Station data'!FB145)</f>
        <v>91.375</v>
      </c>
      <c r="C111" s="69">
        <f>AVERAGE('Station data'!C145,'Station data'!U145,'Station data'!AG145,'Station data'!AM145,'Station data'!AY145,'Station data'!BK145,'Station data'!BQ145,'Station data'!BW145,'Station data'!CU145,'Station data'!DM145,'Station data'!DS145,'Station data'!DY145,'Station data'!EE145,'Station data'!EK145,'Station data'!EQ145,'Station data'!FC145)</f>
        <v>690.84375</v>
      </c>
      <c r="D111" s="69">
        <f>AVERAGE('Station data'!D145,'Station data'!V145,'Station data'!AH145,'Station data'!AN145,'Station data'!AZ145,'Station data'!BL145,'Station data'!BR145,'Station data'!BX145,'Station data'!CV145,'Station data'!DN145,'Station data'!DT145,'Station data'!DZ145,'Station data'!EF145,'Station data'!EL145,'Station data'!ER145,'Station data'!FD145)</f>
        <v>0.25</v>
      </c>
      <c r="E111" s="69">
        <f>AVERAGE('Station data'!E145,'Station data'!W145,'Station data'!AI145,'Station data'!AO145,'Station data'!BA145,'Station data'!BM145,'Station data'!BS145,'Station data'!BY145,'Station data'!CW145,'Station data'!DO145,'Station data'!DU145,'Station data'!EA145,'Station data'!EG145,'Station data'!EM145,'Station data'!ES145,'Station data'!FE145)</f>
        <v>16.6375</v>
      </c>
      <c r="F111" s="71">
        <f>AVERAGE('Station data'!F145,'Station data'!X145,'Station data'!AJ145,'Station data'!AP145,'Station data'!BB145,'Station data'!BN145,'Station data'!BT145,'Station data'!BZ145,'Station data'!CX145,'Station data'!DP145,'Station data'!DV145,'Station data'!EB145,'Station data'!EH145,'Station data'!EN145,'Station data'!ET145,'Station data'!FF145)</f>
        <v>71.3333333333333</v>
      </c>
      <c r="G111" s="105"/>
      <c r="H111" s="35"/>
      <c r="I111" s="35"/>
      <c r="J111" s="35"/>
      <c r="K111" s="36"/>
    </row>
    <row r="112" ht="21.95" customHeight="1">
      <c r="A112" s="39">
        <v>1998</v>
      </c>
      <c r="B112" s="93">
        <f>AVERAGE('Station data'!B146,'Station data'!T146,'Station data'!AF146,'Station data'!AL146,'Station data'!AX146,'Station data'!BJ146,'Station data'!BP146,'Station data'!BV146,'Station data'!CT146,'Station data'!DL146,'Station data'!DR146,'Station data'!DX146,'Station data'!ED146,'Station data'!EJ146,'Station data'!EP146,'Station data'!FB146)</f>
        <v>104.3125</v>
      </c>
      <c r="C112" s="69">
        <f>AVERAGE('Station data'!C146,'Station data'!U146,'Station data'!AG146,'Station data'!AM146,'Station data'!AY146,'Station data'!BK146,'Station data'!BQ146,'Station data'!BW146,'Station data'!CU146,'Station data'!DM146,'Station data'!DS146,'Station data'!DY146,'Station data'!EE146,'Station data'!EK146,'Station data'!EQ146,'Station data'!FC146)</f>
        <v>855.2125</v>
      </c>
      <c r="D112" s="69">
        <f>AVERAGE('Station data'!D146,'Station data'!V146,'Station data'!AH146,'Station data'!AN146,'Station data'!AZ146,'Station data'!BL146,'Station data'!BR146,'Station data'!BX146,'Station data'!CV146,'Station data'!DN146,'Station data'!DT146,'Station data'!DZ146,'Station data'!EF146,'Station data'!EL146,'Station data'!ER146,'Station data'!FD146)</f>
        <v>0.875</v>
      </c>
      <c r="E112" s="69">
        <f>AVERAGE('Station data'!E146,'Station data'!W146,'Station data'!AI146,'Station data'!AO146,'Station data'!BA146,'Station data'!BM146,'Station data'!BS146,'Station data'!BY146,'Station data'!CW146,'Station data'!DO146,'Station data'!DU146,'Station data'!EA146,'Station data'!EG146,'Station data'!EM146,'Station data'!ES146,'Station data'!FE146)</f>
        <v>62.1375</v>
      </c>
      <c r="F112" s="71">
        <f>AVERAGE('Station data'!F146,'Station data'!X146,'Station data'!AJ146,'Station data'!AP146,'Station data'!BB146,'Station data'!BN146,'Station data'!BT146,'Station data'!BZ146,'Station data'!CX146,'Station data'!DP146,'Station data'!DV146,'Station data'!EB146,'Station data'!EH146,'Station data'!EN146,'Station data'!ET146,'Station data'!FF146)</f>
        <v>74.1481481481481</v>
      </c>
      <c r="G112" s="105"/>
      <c r="H112" s="35"/>
      <c r="I112" s="35"/>
      <c r="J112" s="35"/>
      <c r="K112" s="36"/>
    </row>
    <row r="113" ht="21.95" customHeight="1">
      <c r="A113" s="39">
        <v>1999</v>
      </c>
      <c r="B113" s="93">
        <f>AVERAGE('Station data'!B147,'Station data'!T147,'Station data'!AF147,'Station data'!AL147,'Station data'!AX147,'Station data'!BJ147,'Station data'!BP147,'Station data'!BV147,'Station data'!CT147,'Station data'!DL147,'Station data'!DR147,'Station data'!DX147,'Station data'!ED147,'Station data'!EJ147,'Station data'!EP147,'Station data'!FB147)</f>
        <v>118.0625</v>
      </c>
      <c r="C113" s="69">
        <f>AVERAGE('Station data'!C147,'Station data'!U147,'Station data'!AG147,'Station data'!AM147,'Station data'!AY147,'Station data'!BK147,'Station data'!BQ147,'Station data'!BW147,'Station data'!CU147,'Station data'!DM147,'Station data'!DS147,'Station data'!DY147,'Station data'!EE147,'Station data'!EK147,'Station data'!EQ147,'Station data'!FC147)</f>
        <v>1174.76875</v>
      </c>
      <c r="D113" s="69">
        <f>AVERAGE('Station data'!D147,'Station data'!V147,'Station data'!AH147,'Station data'!AN147,'Station data'!AZ147,'Station data'!BL147,'Station data'!BR147,'Station data'!BX147,'Station data'!CV147,'Station data'!DN147,'Station data'!DT147,'Station data'!DZ147,'Station data'!EF147,'Station data'!EL147,'Station data'!ER147,'Station data'!FD147)</f>
        <v>0.9375</v>
      </c>
      <c r="E113" s="69">
        <f>AVERAGE('Station data'!E147,'Station data'!W147,'Station data'!AI147,'Station data'!AO147,'Station data'!BA147,'Station data'!BM147,'Station data'!BS147,'Station data'!BY147,'Station data'!CW147,'Station data'!DO147,'Station data'!DU147,'Station data'!EA147,'Station data'!EG147,'Station data'!EM147,'Station data'!ES147,'Station data'!FE147)</f>
        <v>90.80625000000001</v>
      </c>
      <c r="F113" s="71">
        <f>AVERAGE('Station data'!F147,'Station data'!X147,'Station data'!AJ147,'Station data'!AP147,'Station data'!BB147,'Station data'!BN147,'Station data'!BT147,'Station data'!BZ147,'Station data'!CX147,'Station data'!DP147,'Station data'!DV147,'Station data'!EB147,'Station data'!EH147,'Station data'!EN147,'Station data'!ET147,'Station data'!FF147)</f>
        <v>98.2045454545455</v>
      </c>
      <c r="G113" s="105"/>
      <c r="H113" s="35"/>
      <c r="I113" s="35"/>
      <c r="J113" s="35"/>
      <c r="K113" s="36"/>
    </row>
    <row r="114" ht="21.95" customHeight="1">
      <c r="A114" s="39">
        <v>2000</v>
      </c>
      <c r="B114" s="93">
        <f>AVERAGE('Station data'!B148,'Station data'!T148,'Station data'!AF148,'Station data'!AL148,'Station data'!AX148,'Station data'!BJ148,'Station data'!BP148,'Station data'!BV148,'Station data'!CT148,'Station data'!DL148,'Station data'!DR148,'Station data'!DX148,'Station data'!ED148,'Station data'!EJ148,'Station data'!EP148,'Station data'!FB148)</f>
        <v>107.625</v>
      </c>
      <c r="C114" s="69">
        <f>AVERAGE('Station data'!C148,'Station data'!U148,'Station data'!AG148,'Station data'!AM148,'Station data'!AY148,'Station data'!BK148,'Station data'!BQ148,'Station data'!BW148,'Station data'!CU148,'Station data'!DM148,'Station data'!DS148,'Station data'!DY148,'Station data'!EE148,'Station data'!EK148,'Station data'!EQ148,'Station data'!FC148)</f>
        <v>689.63125</v>
      </c>
      <c r="D114" s="69">
        <f>AVERAGE('Station data'!D148,'Station data'!V148,'Station data'!AH148,'Station data'!AN148,'Station data'!AZ148,'Station data'!BL148,'Station data'!BR148,'Station data'!BX148,'Station data'!CV148,'Station data'!DN148,'Station data'!DT148,'Station data'!DZ148,'Station data'!EF148,'Station data'!EL148,'Station data'!ER148,'Station data'!FD148)</f>
        <v>0.3125</v>
      </c>
      <c r="E114" s="69">
        <f>AVERAGE('Station data'!E148,'Station data'!W148,'Station data'!AI148,'Station data'!AO148,'Station data'!BA148,'Station data'!BM148,'Station data'!BS148,'Station data'!BY148,'Station data'!CW148,'Station data'!DO148,'Station data'!DU148,'Station data'!EA148,'Station data'!EG148,'Station data'!EM148,'Station data'!ES148,'Station data'!FE148)</f>
        <v>27.9625</v>
      </c>
      <c r="F114" s="71">
        <f>AVERAGE('Station data'!F148,'Station data'!X148,'Station data'!AJ148,'Station data'!AP148,'Station data'!BB148,'Station data'!BN148,'Station data'!BT148,'Station data'!BZ148,'Station data'!CX148,'Station data'!DP148,'Station data'!DV148,'Station data'!EB148,'Station data'!EH148,'Station data'!EN148,'Station data'!ET148,'Station data'!FF148)</f>
        <v>89.48</v>
      </c>
      <c r="G114" s="105"/>
      <c r="H114" s="35"/>
      <c r="I114" s="35"/>
      <c r="J114" s="35"/>
      <c r="K114" s="36"/>
    </row>
    <row r="115" ht="21.95" customHeight="1">
      <c r="A115" s="39">
        <v>2001</v>
      </c>
      <c r="B115" s="93">
        <f>AVERAGE('Station data'!B149,'Station data'!T149,'Station data'!AF149,'Station data'!AL149,'Station data'!AX149,'Station data'!BJ149,'Station data'!BP149,'Station data'!BV149,'Station data'!CT149,'Station data'!DL149,'Station data'!DR149,'Station data'!DX149,'Station data'!ED149,'Station data'!EJ149,'Station data'!EP149,'Station data'!FB149)</f>
        <v>95.0625</v>
      </c>
      <c r="C115" s="69">
        <f>AVERAGE('Station data'!C149,'Station data'!U149,'Station data'!AG149,'Station data'!AM149,'Station data'!AY149,'Station data'!BK149,'Station data'!BQ149,'Station data'!BW149,'Station data'!CU149,'Station data'!DM149,'Station data'!DS149,'Station data'!DY149,'Station data'!EE149,'Station data'!EK149,'Station data'!EQ149,'Station data'!FC149)</f>
        <v>793.69375</v>
      </c>
      <c r="D115" s="69">
        <f>AVERAGE('Station data'!D149,'Station data'!V149,'Station data'!AH149,'Station data'!AN149,'Station data'!AZ149,'Station data'!BL149,'Station data'!BR149,'Station data'!BX149,'Station data'!CV149,'Station data'!DN149,'Station data'!DT149,'Station data'!DZ149,'Station data'!EF149,'Station data'!EL149,'Station data'!ER149,'Station data'!FD149)</f>
        <v>1.3125</v>
      </c>
      <c r="E115" s="69">
        <f>AVERAGE('Station data'!E149,'Station data'!W149,'Station data'!AI149,'Station data'!AO149,'Station data'!BA149,'Station data'!BM149,'Station data'!BS149,'Station data'!BY149,'Station data'!CW149,'Station data'!DO149,'Station data'!DU149,'Station data'!EA149,'Station data'!EG149,'Station data'!EM149,'Station data'!ES149,'Station data'!FE149)</f>
        <v>158.55</v>
      </c>
      <c r="F115" s="71">
        <f>AVERAGE('Station data'!F149,'Station data'!X149,'Station data'!AJ149,'Station data'!AP149,'Station data'!BB149,'Station data'!BN149,'Station data'!BT149,'Station data'!BZ149,'Station data'!CX149,'Station data'!DP149,'Station data'!DV149,'Station data'!EB149,'Station data'!EH149,'Station data'!EN149,'Station data'!ET149,'Station data'!FF149)</f>
        <v>113.9</v>
      </c>
      <c r="G115" s="105"/>
      <c r="H115" s="35"/>
      <c r="I115" s="35"/>
      <c r="J115" s="35"/>
      <c r="K115" s="36"/>
    </row>
    <row r="116" ht="21.95" customHeight="1">
      <c r="A116" s="39">
        <v>2002</v>
      </c>
      <c r="B116" s="93">
        <f>AVERAGE('Station data'!B150,'Station data'!T150,'Station data'!AF150,'Station data'!AL150,'Station data'!AX150,'Station data'!BJ150,'Station data'!BP150,'Station data'!BV150,'Station data'!CT150,'Station data'!DL150,'Station data'!DR150,'Station data'!DX150,'Station data'!ED150,'Station data'!EJ150,'Station data'!EP150,'Station data'!FB150)</f>
        <v>83.5</v>
      </c>
      <c r="C116" s="69">
        <f>AVERAGE('Station data'!C150,'Station data'!U150,'Station data'!AG150,'Station data'!AM150,'Station data'!AY150,'Station data'!BK150,'Station data'!BQ150,'Station data'!BW150,'Station data'!CU150,'Station data'!DM150,'Station data'!DS150,'Station data'!DY150,'Station data'!EE150,'Station data'!EK150,'Station data'!EQ150,'Station data'!FC150)</f>
        <v>537.5</v>
      </c>
      <c r="D116" s="69">
        <f>AVERAGE('Station data'!D150,'Station data'!V150,'Station data'!AH150,'Station data'!AN150,'Station data'!AZ150,'Station data'!BL150,'Station data'!BR150,'Station data'!BX150,'Station data'!CV150,'Station data'!DN150,'Station data'!DT150,'Station data'!DZ150,'Station data'!EF150,'Station data'!EL150,'Station data'!ER150,'Station data'!FD150)</f>
        <v>0.1875</v>
      </c>
      <c r="E116" s="69">
        <f>AVERAGE('Station data'!E150,'Station data'!W150,'Station data'!AI150,'Station data'!AO150,'Station data'!BA150,'Station data'!BM150,'Station data'!BS150,'Station data'!BY150,'Station data'!CW150,'Station data'!DO150,'Station data'!DU150,'Station data'!EA150,'Station data'!EG150,'Station data'!EM150,'Station data'!ES150,'Station data'!FE150)</f>
        <v>12.2875</v>
      </c>
      <c r="F116" s="71">
        <f>AVERAGE('Station data'!F150,'Station data'!X150,'Station data'!AJ150,'Station data'!AP150,'Station data'!BB150,'Station data'!BN150,'Station data'!BT150,'Station data'!BZ150,'Station data'!CX150,'Station data'!DP150,'Station data'!DV150,'Station data'!EB150,'Station data'!EH150,'Station data'!EN150,'Station data'!ET150,'Station data'!FF150)</f>
        <v>65.5333333333333</v>
      </c>
      <c r="G116" s="105"/>
      <c r="H116" s="35"/>
      <c r="I116" s="35"/>
      <c r="J116" s="35"/>
      <c r="K116" s="36"/>
    </row>
    <row r="117" ht="21.95" customHeight="1">
      <c r="A117" s="39">
        <v>2003</v>
      </c>
      <c r="B117" s="93">
        <f>AVERAGE('Station data'!B151,'Station data'!T151,'Station data'!AF151,'Station data'!AL151,'Station data'!AX151,'Station data'!BJ151,'Station data'!BP151,'Station data'!BV151,'Station data'!CT151,'Station data'!DL151,'Station data'!DR151,'Station data'!DX151,'Station data'!ED151,'Station data'!EJ151,'Station data'!EP151,'Station data'!FB151)</f>
        <v>109.1875</v>
      </c>
      <c r="C117" s="69">
        <f>AVERAGE('Station data'!C151,'Station data'!U151,'Station data'!AG151,'Station data'!AM151,'Station data'!AY151,'Station data'!BK151,'Station data'!BQ151,'Station data'!BW151,'Station data'!CU151,'Station data'!DM151,'Station data'!DS151,'Station data'!DY151,'Station data'!EE151,'Station data'!EK151,'Station data'!EQ151,'Station data'!FC151)</f>
        <v>833.1625</v>
      </c>
      <c r="D117" s="69">
        <f>AVERAGE('Station data'!D151,'Station data'!V151,'Station data'!AH151,'Station data'!AN151,'Station data'!AZ151,'Station data'!BL151,'Station data'!BR151,'Station data'!BX151,'Station data'!CV151,'Station data'!DN151,'Station data'!DT151,'Station data'!DZ151,'Station data'!EF151,'Station data'!EL151,'Station data'!ER151,'Station data'!FD151)</f>
        <v>1.3125</v>
      </c>
      <c r="E117" s="69">
        <f>AVERAGE('Station data'!E151,'Station data'!W151,'Station data'!AI151,'Station data'!AO151,'Station data'!BA151,'Station data'!BM151,'Station data'!BS151,'Station data'!BY151,'Station data'!CW151,'Station data'!DO151,'Station data'!DU151,'Station data'!EA151,'Station data'!EG151,'Station data'!EM151,'Station data'!ES151,'Station data'!FE151)</f>
        <v>109.61875</v>
      </c>
      <c r="F117" s="71">
        <f>AVERAGE('Station data'!F151,'Station data'!X151,'Station data'!AJ151,'Station data'!AP151,'Station data'!BB151,'Station data'!BN151,'Station data'!BT151,'Station data'!BZ151,'Station data'!CX151,'Station data'!DP151,'Station data'!DV151,'Station data'!EB151,'Station data'!EH151,'Station data'!EN151,'Station data'!ET151,'Station data'!FF151)</f>
        <v>83.5621212121212</v>
      </c>
      <c r="G117" s="105"/>
      <c r="H117" s="35"/>
      <c r="I117" s="35"/>
      <c r="J117" s="35"/>
      <c r="K117" s="36"/>
    </row>
    <row r="118" ht="21.95" customHeight="1">
      <c r="A118" s="39">
        <v>2004</v>
      </c>
      <c r="B118" s="93">
        <f>AVERAGE('Station data'!B152,'Station data'!T152,'Station data'!AF152,'Station data'!AL152,'Station data'!AX152,'Station data'!BJ152,'Station data'!BP152,'Station data'!BV152,'Station data'!CT152,'Station data'!DL152,'Station data'!DR152,'Station data'!DX152,'Station data'!ED152,'Station data'!EJ152,'Station data'!EP152,'Station data'!FB152)</f>
        <v>94.5</v>
      </c>
      <c r="C118" s="69">
        <f>AVERAGE('Station data'!C152,'Station data'!U152,'Station data'!AG152,'Station data'!AM152,'Station data'!AY152,'Station data'!BK152,'Station data'!BQ152,'Station data'!BW152,'Station data'!CU152,'Station data'!DM152,'Station data'!DS152,'Station data'!DY152,'Station data'!EE152,'Station data'!EK152,'Station data'!EQ152,'Station data'!FC152)</f>
        <v>811.925</v>
      </c>
      <c r="D118" s="69">
        <f>AVERAGE('Station data'!D152,'Station data'!V152,'Station data'!AH152,'Station data'!AN152,'Station data'!AZ152,'Station data'!BL152,'Station data'!BR152,'Station data'!BX152,'Station data'!CV152,'Station data'!DN152,'Station data'!DT152,'Station data'!DZ152,'Station data'!EF152,'Station data'!EL152,'Station data'!ER152,'Station data'!FD152)</f>
        <v>1.125</v>
      </c>
      <c r="E118" s="69">
        <f>AVERAGE('Station data'!E152,'Station data'!W152,'Station data'!AI152,'Station data'!AO152,'Station data'!BA152,'Station data'!BM152,'Station data'!BS152,'Station data'!BY152,'Station data'!CW152,'Station data'!DO152,'Station data'!DU152,'Station data'!EA152,'Station data'!EG152,'Station data'!EM152,'Station data'!ES152,'Station data'!FE152)</f>
        <v>135.36875</v>
      </c>
      <c r="F118" s="71">
        <f>AVERAGE('Station data'!F152,'Station data'!X152,'Station data'!AJ152,'Station data'!AP152,'Station data'!BB152,'Station data'!BN152,'Station data'!BT152,'Station data'!BZ152,'Station data'!CX152,'Station data'!DP152,'Station data'!DV152,'Station data'!EB152,'Station data'!EH152,'Station data'!EN152,'Station data'!ET152,'Station data'!FF152)</f>
        <v>105.076041666667</v>
      </c>
      <c r="G118" s="105"/>
      <c r="H118" s="35"/>
      <c r="I118" s="35"/>
      <c r="J118" s="35"/>
      <c r="K118" s="36"/>
    </row>
    <row r="119" ht="21.95" customHeight="1">
      <c r="A119" s="39">
        <v>2005</v>
      </c>
      <c r="B119" s="93">
        <f>AVERAGE('Station data'!B153,'Station data'!T153,'Station data'!AF153,'Station data'!AL153,'Station data'!AX153,'Station data'!BJ153,'Station data'!BP153,'Station data'!BV153,'Station data'!CT153,'Station data'!DL153,'Station data'!DR153,'Station data'!DX153,'Station data'!ED153,'Station data'!EJ153,'Station data'!EP153,'Station data'!FB153)</f>
        <v>109.875</v>
      </c>
      <c r="C119" s="69">
        <f>AVERAGE('Station data'!C153,'Station data'!U153,'Station data'!AG153,'Station data'!AM153,'Station data'!AY153,'Station data'!BK153,'Station data'!BQ153,'Station data'!BW153,'Station data'!CU153,'Station data'!DM153,'Station data'!DS153,'Station data'!DY153,'Station data'!EE153,'Station data'!EK153,'Station data'!EQ153,'Station data'!FC153)</f>
        <v>794.66875</v>
      </c>
      <c r="D119" s="69">
        <f>AVERAGE('Station data'!D153,'Station data'!V153,'Station data'!AH153,'Station data'!AN153,'Station data'!AZ153,'Station data'!BL153,'Station data'!BR153,'Station data'!BX153,'Station data'!CV153,'Station data'!DN153,'Station data'!DT153,'Station data'!DZ153,'Station data'!EF153,'Station data'!EL153,'Station data'!ER153,'Station data'!FD153)</f>
        <v>1.125</v>
      </c>
      <c r="E119" s="69">
        <f>AVERAGE('Station data'!E153,'Station data'!W153,'Station data'!AI153,'Station data'!AO153,'Station data'!BA153,'Station data'!BM153,'Station data'!BS153,'Station data'!BY153,'Station data'!CW153,'Station data'!DO153,'Station data'!DU153,'Station data'!EA153,'Station data'!EG153,'Station data'!EM153,'Station data'!ES153,'Station data'!FE153)</f>
        <v>126.5125</v>
      </c>
      <c r="F119" s="71">
        <f>AVERAGE('Station data'!F153,'Station data'!X153,'Station data'!AJ153,'Station data'!AP153,'Station data'!BB153,'Station data'!BN153,'Station data'!BT153,'Station data'!BZ153,'Station data'!CX153,'Station data'!DP153,'Station data'!DV153,'Station data'!EB153,'Station data'!EH153,'Station data'!EN153,'Station data'!ET153,'Station data'!FF153)</f>
        <v>117.24</v>
      </c>
      <c r="G119" s="105"/>
      <c r="H119" s="35"/>
      <c r="I119" s="35"/>
      <c r="J119" s="35"/>
      <c r="K119" s="36"/>
    </row>
    <row r="120" ht="21.95" customHeight="1">
      <c r="A120" s="39">
        <v>2006</v>
      </c>
      <c r="B120" s="93">
        <f>AVERAGE('Station data'!B154,'Station data'!T154,'Station data'!AF154,'Station data'!AL154,'Station data'!AX154,'Station data'!BJ154,'Station data'!BP154,'Station data'!BV154,'Station data'!CT154,'Station data'!DL154,'Station data'!DR154,'Station data'!DX154,'Station data'!ED154,'Station data'!EJ154,'Station data'!EP154,'Station data'!FB154)</f>
        <v>94.4375</v>
      </c>
      <c r="C120" s="69">
        <f>AVERAGE('Station data'!C154,'Station data'!U154,'Station data'!AG154,'Station data'!AM154,'Station data'!AY154,'Station data'!BK154,'Station data'!BQ154,'Station data'!BW154,'Station data'!CU154,'Station data'!DM154,'Station data'!DS154,'Station data'!DY154,'Station data'!EE154,'Station data'!EK154,'Station data'!EQ154,'Station data'!FC154)</f>
        <v>772.16875</v>
      </c>
      <c r="D120" s="69">
        <f>AVERAGE('Station data'!D154,'Station data'!V154,'Station data'!AH154,'Station data'!AN154,'Station data'!AZ154,'Station data'!BL154,'Station data'!BR154,'Station data'!BX154,'Station data'!CV154,'Station data'!DN154,'Station data'!DT154,'Station data'!DZ154,'Station data'!EF154,'Station data'!EL154,'Station data'!ER154,'Station data'!FD154)</f>
        <v>0.375</v>
      </c>
      <c r="E120" s="69">
        <f>AVERAGE('Station data'!E154,'Station data'!W154,'Station data'!AI154,'Station data'!AO154,'Station data'!BA154,'Station data'!BM154,'Station data'!BS154,'Station data'!BY154,'Station data'!CW154,'Station data'!DO154,'Station data'!DU154,'Station data'!EA154,'Station data'!EG154,'Station data'!EM154,'Station data'!ES154,'Station data'!FE154)</f>
        <v>57.25</v>
      </c>
      <c r="F120" s="71">
        <f>AVERAGE('Station data'!F154,'Station data'!X154,'Station data'!AJ154,'Station data'!AP154,'Station data'!BB154,'Station data'!BN154,'Station data'!BT154,'Station data'!BZ154,'Station data'!CX154,'Station data'!DP154,'Station data'!DV154,'Station data'!EB154,'Station data'!EH154,'Station data'!EN154,'Station data'!ET154,'Station data'!FF154)</f>
        <v>140.72</v>
      </c>
      <c r="G120" s="105"/>
      <c r="H120" s="35"/>
      <c r="I120" s="35"/>
      <c r="J120" s="35"/>
      <c r="K120" s="36"/>
    </row>
    <row r="121" ht="21.95" customHeight="1">
      <c r="A121" s="39">
        <v>2007</v>
      </c>
      <c r="B121" s="93">
        <f>AVERAGE('Station data'!B155,'Station data'!T155,'Station data'!AF155,'Station data'!AL155,'Station data'!AX155,'Station data'!BJ155,'Station data'!BP155,'Station data'!BV155,'Station data'!CT155,'Station data'!DL155,'Station data'!DR155,'Station data'!DX155,'Station data'!ED155,'Station data'!EJ155,'Station data'!EP155,'Station data'!FB155)</f>
        <v>109.625</v>
      </c>
      <c r="C121" s="69">
        <f>AVERAGE('Station data'!C155,'Station data'!U155,'Station data'!AG155,'Station data'!AM155,'Station data'!AY155,'Station data'!BK155,'Station data'!BQ155,'Station data'!BW155,'Station data'!CU155,'Station data'!DM155,'Station data'!DS155,'Station data'!DY155,'Station data'!EE155,'Station data'!EK155,'Station data'!EQ155,'Station data'!FC155)</f>
        <v>734.0625</v>
      </c>
      <c r="D121" s="69">
        <f>AVERAGE('Station data'!D155,'Station data'!V155,'Station data'!AH155,'Station data'!AN155,'Station data'!AZ155,'Station data'!BL155,'Station data'!BR155,'Station data'!BX155,'Station data'!CV155,'Station data'!DN155,'Station data'!DT155,'Station data'!DZ155,'Station data'!EF155,'Station data'!EL155,'Station data'!ER155,'Station data'!FD155)</f>
        <v>0.875</v>
      </c>
      <c r="E121" s="69">
        <f>AVERAGE('Station data'!E155,'Station data'!W155,'Station data'!AI155,'Station data'!AO155,'Station data'!BA155,'Station data'!BM155,'Station data'!BS155,'Station data'!BY155,'Station data'!CW155,'Station data'!DO155,'Station data'!DU155,'Station data'!EA155,'Station data'!EG155,'Station data'!EM155,'Station data'!ES155,'Station data'!FE155)</f>
        <v>63.99375</v>
      </c>
      <c r="F121" s="71">
        <f>AVERAGE('Station data'!F155,'Station data'!X155,'Station data'!AJ155,'Station data'!AP155,'Station data'!BB155,'Station data'!BN155,'Station data'!BT155,'Station data'!BZ155,'Station data'!CX155,'Station data'!DP155,'Station data'!DV155,'Station data'!EB155,'Station data'!EH155,'Station data'!EN155,'Station data'!ET155,'Station data'!FF155)</f>
        <v>75.61499999999999</v>
      </c>
      <c r="G121" s="105"/>
      <c r="H121" s="35"/>
      <c r="I121" s="35"/>
      <c r="J121" s="35"/>
      <c r="K121" s="36"/>
    </row>
    <row r="122" ht="21.95" customHeight="1">
      <c r="A122" s="39">
        <v>2008</v>
      </c>
      <c r="B122" s="93">
        <f>AVERAGE('Station data'!B156,'Station data'!T156,'Station data'!AF156,'Station data'!AL156,'Station data'!AX156,'Station data'!BJ156,'Station data'!BP156,'Station data'!BV156,'Station data'!CT156,'Station data'!DL156,'Station data'!DR156,'Station data'!DX156,'Station data'!ED156,'Station data'!EJ156,'Station data'!EP156,'Station data'!FB156)</f>
        <v>121.875</v>
      </c>
      <c r="C122" s="69">
        <f>AVERAGE('Station data'!C156,'Station data'!U156,'Station data'!AG156,'Station data'!AM156,'Station data'!AY156,'Station data'!BK156,'Station data'!BQ156,'Station data'!BW156,'Station data'!CU156,'Station data'!DM156,'Station data'!DS156,'Station data'!DY156,'Station data'!EE156,'Station data'!EK156,'Station data'!EQ156,'Station data'!FC156)</f>
        <v>959.075</v>
      </c>
      <c r="D122" s="69">
        <f>AVERAGE('Station data'!D156,'Station data'!V156,'Station data'!AH156,'Station data'!AN156,'Station data'!AZ156,'Station data'!BL156,'Station data'!BR156,'Station data'!BX156,'Station data'!CV156,'Station data'!DN156,'Station data'!DT156,'Station data'!DZ156,'Station data'!EF156,'Station data'!EL156,'Station data'!ER156,'Station data'!FD156)</f>
        <v>0.5625</v>
      </c>
      <c r="E122" s="69">
        <f>AVERAGE('Station data'!E156,'Station data'!W156,'Station data'!AI156,'Station data'!AO156,'Station data'!BA156,'Station data'!BM156,'Station data'!BS156,'Station data'!BY156,'Station data'!CW156,'Station data'!DO156,'Station data'!DU156,'Station data'!EA156,'Station data'!EG156,'Station data'!EM156,'Station data'!ES156,'Station data'!FE156)</f>
        <v>61.19375</v>
      </c>
      <c r="F122" s="71">
        <f>AVERAGE('Station data'!F156,'Station data'!X156,'Station data'!AJ156,'Station data'!AP156,'Station data'!BB156,'Station data'!BN156,'Station data'!BT156,'Station data'!BZ156,'Station data'!CX156,'Station data'!DP156,'Station data'!DV156,'Station data'!EB156,'Station data'!EH156,'Station data'!EN156,'Station data'!ET156,'Station data'!FF156)</f>
        <v>117.2</v>
      </c>
      <c r="G122" s="105"/>
      <c r="H122" s="35"/>
      <c r="I122" s="35"/>
      <c r="J122" s="35"/>
      <c r="K122" s="36"/>
    </row>
    <row r="123" ht="21.95" customHeight="1">
      <c r="A123" s="39">
        <v>2009</v>
      </c>
      <c r="B123" s="93">
        <f>AVERAGE('Station data'!B157,'Station data'!T157,'Station data'!AF157,'Station data'!AL157,'Station data'!AX157,'Station data'!BJ157,'Station data'!BP157,'Station data'!BV157,'Station data'!CT157,'Station data'!DL157,'Station data'!DR157,'Station data'!DX157,'Station data'!ED157,'Station data'!EJ157,'Station data'!EP157,'Station data'!FB157)</f>
        <v>107.125</v>
      </c>
      <c r="C123" s="69">
        <f>AVERAGE('Station data'!C157,'Station data'!U157,'Station data'!AG157,'Station data'!AM157,'Station data'!AY157,'Station data'!BK157,'Station data'!BQ157,'Station data'!BW157,'Station data'!CU157,'Station data'!DM157,'Station data'!DS157,'Station data'!DY157,'Station data'!EE157,'Station data'!EK157,'Station data'!EQ157,'Station data'!FC157)</f>
        <v>878.48125</v>
      </c>
      <c r="D123" s="69">
        <f>AVERAGE('Station data'!D157,'Station data'!V157,'Station data'!AH157,'Station data'!AN157,'Station data'!AZ157,'Station data'!BL157,'Station data'!BR157,'Station data'!BX157,'Station data'!CV157,'Station data'!DN157,'Station data'!DT157,'Station data'!DZ157,'Station data'!EF157,'Station data'!EL157,'Station data'!ER157,'Station data'!FD157)</f>
        <v>0.625</v>
      </c>
      <c r="E123" s="69">
        <f>AVERAGE('Station data'!E157,'Station data'!W157,'Station data'!AI157,'Station data'!AO157,'Station data'!BA157,'Station data'!BM157,'Station data'!BS157,'Station data'!BY157,'Station data'!CW157,'Station data'!DO157,'Station data'!DU157,'Station data'!EA157,'Station data'!EG157,'Station data'!EM157,'Station data'!ES157,'Station data'!FE157)</f>
        <v>78.55</v>
      </c>
      <c r="F123" s="71">
        <f>AVERAGE('Station data'!F157,'Station data'!X157,'Station data'!AJ157,'Station data'!AP157,'Station data'!BB157,'Station data'!BN157,'Station data'!BT157,'Station data'!BZ157,'Station data'!CX157,'Station data'!DP157,'Station data'!DV157,'Station data'!EB157,'Station data'!EH157,'Station data'!EN157,'Station data'!ET157,'Station data'!FF157)</f>
        <v>121.9</v>
      </c>
      <c r="G123" s="105"/>
      <c r="H123" s="35"/>
      <c r="I123" s="35"/>
      <c r="J123" s="35"/>
      <c r="K123" s="36"/>
    </row>
    <row r="124" ht="21.95" customHeight="1">
      <c r="A124" s="39">
        <v>2010</v>
      </c>
      <c r="B124" s="93">
        <f>AVERAGE('Station data'!B158,'Station data'!T158,'Station data'!AF158,'Station data'!AL158,'Station data'!AX158,'Station data'!BJ158,'Station data'!BP158,'Station data'!BV158,'Station data'!CT158,'Station data'!DL158,'Station data'!DR158,'Station data'!DX158,'Station data'!ED158,'Station data'!EJ158,'Station data'!EP158,'Station data'!FB158)</f>
        <v>140.25</v>
      </c>
      <c r="C124" s="69">
        <f>AVERAGE('Station data'!C158,'Station data'!U158,'Station data'!AG158,'Station data'!AM158,'Station data'!AY158,'Station data'!BK158,'Station data'!BQ158,'Station data'!BW158,'Station data'!CU158,'Station data'!DM158,'Station data'!DS158,'Station data'!DY158,'Station data'!EE158,'Station data'!EK158,'Station data'!EQ158,'Station data'!FC158)</f>
        <v>1226.5625</v>
      </c>
      <c r="D124" s="69">
        <f>AVERAGE('Station data'!D158,'Station data'!V158,'Station data'!AH158,'Station data'!AN158,'Station data'!AZ158,'Station data'!BL158,'Station data'!BR158,'Station data'!BX158,'Station data'!CV158,'Station data'!DN158,'Station data'!DT158,'Station data'!DZ158,'Station data'!EF158,'Station data'!EL158,'Station data'!ER158,'Station data'!FD158)</f>
        <v>2.0625</v>
      </c>
      <c r="E124" s="69">
        <f>AVERAGE('Station data'!E158,'Station data'!W158,'Station data'!AI158,'Station data'!AO158,'Station data'!BA158,'Station data'!BM158,'Station data'!BS158,'Station data'!BY158,'Station data'!CW158,'Station data'!DO158,'Station data'!DU158,'Station data'!EA158,'Station data'!EG158,'Station data'!EM158,'Station data'!ES158,'Station data'!FE158)</f>
        <v>180.3875</v>
      </c>
      <c r="F124" s="71">
        <f>AVERAGE('Station data'!F158,'Station data'!X158,'Station data'!AJ158,'Station data'!AP158,'Station data'!BB158,'Station data'!BN158,'Station data'!BT158,'Station data'!BZ158,'Station data'!CX158,'Station data'!DP158,'Station data'!DV158,'Station data'!EB158,'Station data'!EH158,'Station data'!EN158,'Station data'!ET158,'Station data'!FF158)</f>
        <v>91.6216666666666</v>
      </c>
      <c r="G124" s="105"/>
      <c r="H124" s="35"/>
      <c r="I124" s="35"/>
      <c r="J124" s="35"/>
      <c r="K124" s="36"/>
    </row>
    <row r="125" ht="21.95" customHeight="1">
      <c r="A125" s="39">
        <v>2011</v>
      </c>
      <c r="B125" s="93">
        <f>AVERAGE('Station data'!B159,'Station data'!T159,'Station data'!AF159,'Station data'!AL159,'Station data'!AX159,'Station data'!BJ159,'Station data'!BP159,'Station data'!BV159,'Station data'!CT159,'Station data'!DL159,'Station data'!DR159,'Station data'!DX159,'Station data'!ED159,'Station data'!EJ159,'Station data'!EP159,'Station data'!FB159)</f>
        <v>125.5</v>
      </c>
      <c r="C125" s="69">
        <f>AVERAGE('Station data'!C159,'Station data'!U159,'Station data'!AG159,'Station data'!AM159,'Station data'!AY159,'Station data'!BK159,'Station data'!BQ159,'Station data'!BW159,'Station data'!CU159,'Station data'!DM159,'Station data'!DS159,'Station data'!DY159,'Station data'!EE159,'Station data'!EK159,'Station data'!EQ159,'Station data'!FC159)</f>
        <v>985.75</v>
      </c>
      <c r="D125" s="69">
        <f>AVERAGE('Station data'!D159,'Station data'!V159,'Station data'!AH159,'Station data'!AN159,'Station data'!AZ159,'Station data'!BL159,'Station data'!BR159,'Station data'!BX159,'Station data'!CV159,'Station data'!DN159,'Station data'!DT159,'Station data'!DZ159,'Station data'!EF159,'Station data'!EL159,'Station data'!ER159,'Station data'!FD159)</f>
        <v>0.75</v>
      </c>
      <c r="E125" s="69">
        <f>AVERAGE('Station data'!E159,'Station data'!W159,'Station data'!AI159,'Station data'!AO159,'Station data'!BA159,'Station data'!BM159,'Station data'!BS159,'Station data'!BY159,'Station data'!CW159,'Station data'!DO159,'Station data'!DU159,'Station data'!EA159,'Station data'!EG159,'Station data'!EM159,'Station data'!ES159,'Station data'!FE159)</f>
        <v>60.5125</v>
      </c>
      <c r="F125" s="71">
        <f>AVERAGE('Station data'!F159,'Station data'!X159,'Station data'!AJ159,'Station data'!AP159,'Station data'!BB159,'Station data'!BN159,'Station data'!BT159,'Station data'!BZ159,'Station data'!CX159,'Station data'!DP159,'Station data'!DV159,'Station data'!EB159,'Station data'!EH159,'Station data'!EN159,'Station data'!ET159,'Station data'!FF159)</f>
        <v>71.0962962962963</v>
      </c>
      <c r="G125" s="110"/>
      <c r="H125" s="69"/>
      <c r="I125" s="69"/>
      <c r="J125" s="69"/>
      <c r="K125" s="71"/>
    </row>
    <row r="126" ht="21.95" customHeight="1">
      <c r="A126" s="39">
        <v>2012</v>
      </c>
      <c r="B126" s="93">
        <f>AVERAGE('Station data'!B160,'Station data'!T160,'Station data'!AF160,'Station data'!AL160,'Station data'!AX160,'Station data'!BJ160,'Station data'!BP160,'Station data'!BV160,'Station data'!CT160,'Station data'!DL160,'Station data'!DR160,'Station data'!DX160,'Station data'!ED160,'Station data'!EJ160,'Station data'!EP160,'Station data'!FB160)</f>
        <v>113.3125</v>
      </c>
      <c r="C126" s="69">
        <f>AVERAGE('Station data'!C160,'Station data'!U160,'Station data'!AG160,'Station data'!AM160,'Station data'!AY160,'Station data'!BK160,'Station data'!BQ160,'Station data'!BW160,'Station data'!CU160,'Station data'!DM160,'Station data'!DS160,'Station data'!DY160,'Station data'!EE160,'Station data'!EK160,'Station data'!EQ160,'Station data'!FC160)</f>
        <v>934.9625</v>
      </c>
      <c r="D126" s="69">
        <f>AVERAGE('Station data'!D160,'Station data'!V160,'Station data'!AH160,'Station data'!AN160,'Station data'!AZ160,'Station data'!BL160,'Station data'!BR160,'Station data'!BX160,'Station data'!CV160,'Station data'!DN160,'Station data'!DT160,'Station data'!DZ160,'Station data'!EF160,'Station data'!EL160,'Station data'!ER160,'Station data'!FD160)</f>
        <v>1.1875</v>
      </c>
      <c r="E126" s="69">
        <f>AVERAGE('Station data'!E160,'Station data'!W160,'Station data'!AI160,'Station data'!AO160,'Station data'!BA160,'Station data'!BM160,'Station data'!BS160,'Station data'!BY160,'Station data'!CW160,'Station data'!DO160,'Station data'!DU160,'Station data'!EA160,'Station data'!EG160,'Station data'!EM160,'Station data'!ES160,'Station data'!FE160)</f>
        <v>129.83125</v>
      </c>
      <c r="F126" s="71">
        <f>AVERAGE('Station data'!F160,'Station data'!X160,'Station data'!AJ160,'Station data'!AP160,'Station data'!BB160,'Station data'!BN160,'Station data'!BT160,'Station data'!BZ160,'Station data'!CX160,'Station data'!DP160,'Station data'!DV160,'Station data'!EB160,'Station data'!EH160,'Station data'!EN160,'Station data'!ET160,'Station data'!FF160)</f>
        <v>106.946969696970</v>
      </c>
      <c r="G126" s="110"/>
      <c r="H126" s="69"/>
      <c r="I126" s="69"/>
      <c r="J126" s="69"/>
      <c r="K126" s="71"/>
    </row>
    <row r="127" ht="21.95" customHeight="1">
      <c r="A127" s="39">
        <v>2013</v>
      </c>
      <c r="B127" s="93">
        <f>AVERAGE('Station data'!B161,'Station data'!T161,'Station data'!AF161,'Station data'!AL161,'Station data'!AX161,'Station data'!BJ161,'Station data'!BP161,'Station data'!BV161,'Station data'!CT161,'Station data'!DL161,'Station data'!DR161,'Station data'!DX161,'Station data'!ED161,'Station data'!EJ161,'Station data'!EP161,'Station data'!FB161)</f>
        <v>106.1875</v>
      </c>
      <c r="C127" s="69">
        <f>AVERAGE('Station data'!C161,'Station data'!U161,'Station data'!AG161,'Station data'!AM161,'Station data'!AY161,'Station data'!BK161,'Station data'!BQ161,'Station data'!BW161,'Station data'!CU161,'Station data'!DM161,'Station data'!DS161,'Station data'!DY161,'Station data'!EE161,'Station data'!EK161,'Station data'!EQ161,'Station data'!FC161)</f>
        <v>916.6125</v>
      </c>
      <c r="D127" s="69">
        <f>AVERAGE('Station data'!D161,'Station data'!V161,'Station data'!AH161,'Station data'!AN161,'Station data'!AZ161,'Station data'!BL161,'Station data'!BR161,'Station data'!BX161,'Station data'!CV161,'Station data'!DN161,'Station data'!DT161,'Station data'!DZ161,'Station data'!EF161,'Station data'!EL161,'Station data'!ER161,'Station data'!FD161)</f>
        <v>1.125</v>
      </c>
      <c r="E127" s="69">
        <f>AVERAGE('Station data'!E161,'Station data'!W161,'Station data'!AI161,'Station data'!AO161,'Station data'!BA161,'Station data'!BM161,'Station data'!BS161,'Station data'!BY161,'Station data'!CW161,'Station data'!DO161,'Station data'!DU161,'Station data'!EA161,'Station data'!EG161,'Station data'!EM161,'Station data'!ES161,'Station data'!FE161)</f>
        <v>131.2375</v>
      </c>
      <c r="F127" s="71">
        <f>AVERAGE('Station data'!F161,'Station data'!X161,'Station data'!AJ161,'Station data'!AP161,'Station data'!BB161,'Station data'!BN161,'Station data'!BT161,'Station data'!BZ161,'Station data'!CX161,'Station data'!DP161,'Station data'!DV161,'Station data'!EB161,'Station data'!EH161,'Station data'!EN161,'Station data'!ET161,'Station data'!FF161)</f>
        <v>119.441666666667</v>
      </c>
      <c r="G127" s="110"/>
      <c r="H127" s="69"/>
      <c r="I127" s="69"/>
      <c r="J127" s="69"/>
      <c r="K127" s="71"/>
    </row>
    <row r="128" ht="21.95" customHeight="1">
      <c r="A128" s="39">
        <v>2014</v>
      </c>
      <c r="B128" s="93">
        <f>AVERAGE('Station data'!B162,'Station data'!T162,'Station data'!AF162,'Station data'!AL162,'Station data'!AX162,'Station data'!BJ162,'Station data'!BP162,'Station data'!BV162,'Station data'!CT162,'Station data'!DL162,'Station data'!DR162,'Station data'!DX162,'Station data'!ED162,'Station data'!EJ162,'Station data'!EP162,'Station data'!FB162)</f>
        <v>103.375</v>
      </c>
      <c r="C128" s="69">
        <f>AVERAGE('Station data'!C162,'Station data'!U162,'Station data'!AG162,'Station data'!AM162,'Station data'!AY162,'Station data'!BK162,'Station data'!BQ162,'Station data'!BW162,'Station data'!CU162,'Station data'!DM162,'Station data'!DS162,'Station data'!DY162,'Station data'!EE162,'Station data'!EK162,'Station data'!EQ162,'Station data'!FC162)</f>
        <v>727.525</v>
      </c>
      <c r="D128" s="69">
        <f>AVERAGE('Station data'!D162,'Station data'!V162,'Station data'!AH162,'Station data'!AN162,'Station data'!AZ162,'Station data'!BL162,'Station data'!BR162,'Station data'!BX162,'Station data'!CV162,'Station data'!DN162,'Station data'!DT162,'Station data'!DZ162,'Station data'!EF162,'Station data'!EL162,'Station data'!ER162,'Station data'!FD162)</f>
        <v>0.9375</v>
      </c>
      <c r="E128" s="69">
        <f>AVERAGE('Station data'!E162,'Station data'!W162,'Station data'!AI162,'Station data'!AO162,'Station data'!BA162,'Station data'!BM162,'Station data'!BS162,'Station data'!BY162,'Station data'!CW162,'Station data'!DO162,'Station data'!DU162,'Station data'!EA162,'Station data'!EG162,'Station data'!EM162,'Station data'!ES162,'Station data'!FE162)</f>
        <v>93.08750000000001</v>
      </c>
      <c r="F128" s="71">
        <f>AVERAGE('Station data'!F162,'Station data'!X162,'Station data'!AJ162,'Station data'!AP162,'Station data'!BB162,'Station data'!BN162,'Station data'!BT162,'Station data'!BZ162,'Station data'!CX162,'Station data'!DP162,'Station data'!DV162,'Station data'!EB162,'Station data'!EH162,'Station data'!EN162,'Station data'!ET162,'Station data'!FF162)</f>
        <v>105.751515151515</v>
      </c>
      <c r="G128" s="110"/>
      <c r="H128" s="69"/>
      <c r="I128" s="69"/>
      <c r="J128" s="69"/>
      <c r="K128" s="71"/>
    </row>
    <row r="129" ht="21.95" customHeight="1">
      <c r="A129" s="39">
        <v>2015</v>
      </c>
      <c r="B129" s="93">
        <f>AVERAGE('Station data'!B163,'Station data'!T163,'Station data'!AF163,'Station data'!AL163,'Station data'!AX163,'Station data'!BJ163,'Station data'!BP163,'Station data'!BV163,'Station data'!CT163,'Station data'!DL163,'Station data'!DR163,'Station data'!DX163,'Station data'!ED163,'Station data'!EJ163,'Station data'!EP163,'Station data'!FB163)</f>
        <v>116.75</v>
      </c>
      <c r="C129" s="69">
        <f>AVERAGE('Station data'!C163,'Station data'!U163,'Station data'!AG163,'Station data'!AM163,'Station data'!AY163,'Station data'!BK163,'Station data'!BQ163,'Station data'!BW163,'Station data'!CU163,'Station data'!DM163,'Station data'!DS163,'Station data'!DY163,'Station data'!EE163,'Station data'!EK163,'Station data'!EQ163,'Station data'!FC163)</f>
        <v>914.63125</v>
      </c>
      <c r="D129" s="69">
        <f>AVERAGE('Station data'!D163,'Station data'!V163,'Station data'!AH163,'Station data'!AN163,'Station data'!AZ163,'Station data'!BL163,'Station data'!BR163,'Station data'!BX163,'Station data'!CV163,'Station data'!DN163,'Station data'!DT163,'Station data'!DZ163,'Station data'!EF163,'Station data'!EL163,'Station data'!ER163,'Station data'!FD163)</f>
        <v>1</v>
      </c>
      <c r="E129" s="69">
        <f>AVERAGE('Station data'!E163,'Station data'!W163,'Station data'!AI163,'Station data'!AO163,'Station data'!BA163,'Station data'!BM163,'Station data'!BS163,'Station data'!BY163,'Station data'!CW163,'Station data'!DO163,'Station data'!DU163,'Station data'!EA163,'Station data'!EG163,'Station data'!EM163,'Station data'!ES163,'Station data'!FE163)</f>
        <v>110.525</v>
      </c>
      <c r="F129" s="71">
        <f>AVERAGE('Station data'!F163,'Station data'!X163,'Station data'!AJ163,'Station data'!AP163,'Station data'!BB163,'Station data'!BN163,'Station data'!BT163,'Station data'!BZ163,'Station data'!CX163,'Station data'!DP163,'Station data'!DV163,'Station data'!EB163,'Station data'!EH163,'Station data'!EN163,'Station data'!ET163,'Station data'!FF163)</f>
        <v>105.763333333333</v>
      </c>
      <c r="G129" s="110"/>
      <c r="H129" s="69"/>
      <c r="I129" s="69"/>
      <c r="J129" s="69"/>
      <c r="K129" s="71"/>
    </row>
    <row r="130" ht="21.95" customHeight="1">
      <c r="A130" s="39">
        <v>2016</v>
      </c>
      <c r="B130" s="93">
        <f>AVERAGE('Station data'!B164,'Station data'!T164,'Station data'!AF164,'Station data'!AL164,'Station data'!AX164,'Station data'!BJ164,'Station data'!BP164,'Station data'!BV164,'Station data'!CT164,'Station data'!DL164,'Station data'!DR164,'Station data'!DX164,'Station data'!ED164,'Station data'!EJ164,'Station data'!EP164,'Station data'!FB164)</f>
        <v>114.875</v>
      </c>
      <c r="C130" s="69">
        <f>AVERAGE('Station data'!C164,'Station data'!U164,'Station data'!AG164,'Station data'!AM164,'Station data'!AY164,'Station data'!BK164,'Station data'!BQ164,'Station data'!BW164,'Station data'!CU164,'Station data'!DM164,'Station data'!DS164,'Station data'!DY164,'Station data'!EE164,'Station data'!EK164,'Station data'!EQ164,'Station data'!FC164)</f>
        <v>798.86875</v>
      </c>
      <c r="D130" s="69">
        <f>AVERAGE('Station data'!D164,'Station data'!V164,'Station data'!AH164,'Station data'!AN164,'Station data'!AZ164,'Station data'!BL164,'Station data'!BR164,'Station data'!BX164,'Station data'!CV164,'Station data'!DN164,'Station data'!DT164,'Station data'!DZ164,'Station data'!EF164,'Station data'!EL164,'Station data'!ER164,'Station data'!FD164)</f>
        <v>0.8125</v>
      </c>
      <c r="E130" s="69">
        <f>AVERAGE('Station data'!E164,'Station data'!W164,'Station data'!AI164,'Station data'!AO164,'Station data'!BA164,'Station data'!BM164,'Station data'!BS164,'Station data'!BY164,'Station data'!CW164,'Station data'!DO164,'Station data'!DU164,'Station data'!EA164,'Station data'!EG164,'Station data'!EM164,'Station data'!ES164,'Station data'!FE164)</f>
        <v>82.0625</v>
      </c>
      <c r="F130" s="71">
        <f>AVERAGE('Station data'!F164,'Station data'!X164,'Station data'!AJ164,'Station data'!AP164,'Station data'!BB164,'Station data'!BN164,'Station data'!BT164,'Station data'!BZ164,'Station data'!CX164,'Station data'!DP164,'Station data'!DV164,'Station data'!EB164,'Station data'!EH164,'Station data'!EN164,'Station data'!ET164,'Station data'!FF164)</f>
        <v>128.111111111111</v>
      </c>
      <c r="G130" s="110"/>
      <c r="H130" s="69"/>
      <c r="I130" s="69"/>
      <c r="J130" s="69"/>
      <c r="K130" s="71"/>
    </row>
    <row r="131" ht="21.95" customHeight="1">
      <c r="A131" s="39">
        <v>2017</v>
      </c>
      <c r="B131" s="93">
        <f>AVERAGE('Station data'!B165,'Station data'!T165,'Station data'!AF165,'Station data'!AL165,'Station data'!AX165,'Station data'!BJ165,'Station data'!BP165,'Station data'!BV165,'Station data'!CT165,'Station data'!DL165,'Station data'!DR165,'Station data'!DX165,'Station data'!ED165,'Station data'!EJ165,'Station data'!EP165,'Station data'!FB165)</f>
        <v>98.625</v>
      </c>
      <c r="C131" s="69">
        <f>AVERAGE('Station data'!C165,'Station data'!U165,'Station data'!AG165,'Station data'!AM165,'Station data'!AY165,'Station data'!BK165,'Station data'!BQ165,'Station data'!BW165,'Station data'!CU165,'Station data'!DM165,'Station data'!DS165,'Station data'!DY165,'Station data'!EE165,'Station data'!EK165,'Station data'!EQ165,'Station data'!FC165)</f>
        <v>945.06875</v>
      </c>
      <c r="D131" s="69">
        <f>AVERAGE('Station data'!D165,'Station data'!V165,'Station data'!AH165,'Station data'!AN165,'Station data'!AZ165,'Station data'!BL165,'Station data'!BR165,'Station data'!BX165,'Station data'!CV165,'Station data'!DN165,'Station data'!DT165,'Station data'!DZ165,'Station data'!EF165,'Station data'!EL165,'Station data'!ER165,'Station data'!FD165)</f>
        <v>1.375</v>
      </c>
      <c r="E131" s="69">
        <f>AVERAGE('Station data'!E165,'Station data'!W165,'Station data'!AI165,'Station data'!AO165,'Station data'!BA165,'Station data'!BM165,'Station data'!BS165,'Station data'!BY165,'Station data'!CW165,'Station data'!DO165,'Station data'!DU165,'Station data'!EA165,'Station data'!EG165,'Station data'!EM165,'Station data'!ES165,'Station data'!FE165)</f>
        <v>182.1875</v>
      </c>
      <c r="F131" s="71">
        <f>AVERAGE('Station data'!F165,'Station data'!X165,'Station data'!AJ165,'Station data'!AP165,'Station data'!BB165,'Station data'!BN165,'Station data'!BT165,'Station data'!BZ165,'Station data'!CX165,'Station data'!DP165,'Station data'!DV165,'Station data'!EB165,'Station data'!EH165,'Station data'!EN165,'Station data'!ET165,'Station data'!FF165)</f>
        <v>117.477575757576</v>
      </c>
      <c r="G131" s="110"/>
      <c r="H131" s="69"/>
      <c r="I131" s="69"/>
      <c r="J131" s="69"/>
      <c r="K131" s="71"/>
    </row>
    <row r="132" ht="21.95" customHeight="1">
      <c r="A132" s="39">
        <v>2018</v>
      </c>
      <c r="B132" s="93">
        <f>AVERAGE('Station data'!B166,'Station data'!T166,'Station data'!AF166,'Station data'!AL166,'Station data'!AX166,'Station data'!BJ166,'Station data'!BP166,'Station data'!BV166,'Station data'!CT166,'Station data'!DL166,'Station data'!DR166,'Station data'!DX166,'Station data'!ED166,'Station data'!EJ166,'Station data'!EP166,'Station data'!FB166)</f>
        <v>102.875</v>
      </c>
      <c r="C132" s="69">
        <f>AVERAGE('Station data'!C166,'Station data'!U166,'Station data'!AG166,'Station data'!AM166,'Station data'!AY166,'Station data'!BK166,'Station data'!BQ166,'Station data'!BW166,'Station data'!CU166,'Station data'!DM166,'Station data'!DS166,'Station data'!DY166,'Station data'!EE166,'Station data'!EK166,'Station data'!EQ166,'Station data'!FC166)</f>
        <v>675.9875</v>
      </c>
      <c r="D132" s="69">
        <f>AVERAGE('Station data'!D166,'Station data'!V166,'Station data'!AH166,'Station data'!AN166,'Station data'!AZ166,'Station data'!BL166,'Station data'!BR166,'Station data'!BX166,'Station data'!CV166,'Station data'!DN166,'Station data'!DT166,'Station data'!DZ166,'Station data'!EF166,'Station data'!EL166,'Station data'!ER166,'Station data'!FD166)</f>
        <v>0.4375</v>
      </c>
      <c r="E132" s="69">
        <f>AVERAGE('Station data'!E166,'Station data'!W166,'Station data'!AI166,'Station data'!AO166,'Station data'!BA166,'Station data'!BM166,'Station data'!BS166,'Station data'!BY166,'Station data'!CW166,'Station data'!DO166,'Station data'!DU166,'Station data'!EA166,'Station data'!EG166,'Station data'!EM166,'Station data'!ES166,'Station data'!FE166)</f>
        <v>42.1</v>
      </c>
      <c r="F132" s="71">
        <f>AVERAGE('Station data'!F166,'Station data'!X166,'Station data'!AJ166,'Station data'!AP166,'Station data'!BB166,'Station data'!BN166,'Station data'!BT166,'Station data'!BZ166,'Station data'!CX166,'Station data'!DP166,'Station data'!DV166,'Station data'!EB166,'Station data'!EH166,'Station data'!EN166,'Station data'!ET166,'Station data'!FF166)</f>
        <v>106.72</v>
      </c>
      <c r="G132" s="110"/>
      <c r="H132" s="69"/>
      <c r="I132" s="69"/>
      <c r="J132" s="69"/>
      <c r="K132" s="71"/>
    </row>
    <row r="133" ht="21.95" customHeight="1">
      <c r="A133" s="39">
        <v>2019</v>
      </c>
      <c r="B133" s="93">
        <f>AVERAGE('Station data'!B167,'Station data'!T167,'Station data'!AF167,'Station data'!AL167,'Station data'!AX167,'Station data'!BJ167,'Station data'!BP167,'Station data'!BV167,'Station data'!CT167,'Station data'!DL167,'Station data'!DR167,'Station data'!DX167,'Station data'!ED167,'Station data'!EJ167,'Station data'!EP167,'Station data'!FB167)</f>
        <v>86.4375</v>
      </c>
      <c r="C133" s="69">
        <f>AVERAGE('Station data'!C167,'Station data'!U167,'Station data'!AG167,'Station data'!AM167,'Station data'!AY167,'Station data'!BK167,'Station data'!BQ167,'Station data'!BW167,'Station data'!CU167,'Station data'!DM167,'Station data'!DS167,'Station data'!DY167,'Station data'!EE167,'Station data'!EK167,'Station data'!EQ167,'Station data'!FC167)</f>
        <v>438.275</v>
      </c>
      <c r="D133" s="69">
        <f>AVERAGE('Station data'!D167,'Station data'!V167,'Station data'!AH167,'Station data'!AN167,'Station data'!AZ167,'Station data'!BL167,'Station data'!BR167,'Station data'!BX167,'Station data'!CV167,'Station data'!DN167,'Station data'!DT167,'Station data'!DZ167,'Station data'!EF167,'Station data'!EL167,'Station data'!ER167,'Station data'!FD167)</f>
        <v>0.25</v>
      </c>
      <c r="E133" s="69">
        <f>AVERAGE('Station data'!E167,'Station data'!W167,'Station data'!AI167,'Station data'!AO167,'Station data'!BA167,'Station data'!BM167,'Station data'!BS167,'Station data'!BY167,'Station data'!CW167,'Station data'!DO167,'Station data'!DU167,'Station data'!EA167,'Station data'!EG167,'Station data'!EM167,'Station data'!ES167,'Station data'!FE167)</f>
        <v>23</v>
      </c>
      <c r="F133" s="71">
        <f>AVERAGE('Station data'!F167,'Station data'!X167,'Station data'!AJ167,'Station data'!AP167,'Station data'!BB167,'Station data'!BN167,'Station data'!BT167,'Station data'!BZ167,'Station data'!CX167,'Station data'!DP167,'Station data'!DV167,'Station data'!EB167,'Station data'!EH167,'Station data'!EN167,'Station data'!ET167,'Station data'!FF167)</f>
        <v>92</v>
      </c>
      <c r="G133" s="110"/>
      <c r="H133" s="69"/>
      <c r="I133" s="69"/>
      <c r="J133" s="69"/>
      <c r="K133" s="71"/>
    </row>
    <row r="134" ht="21.95" customHeight="1">
      <c r="A134" s="39">
        <v>2020</v>
      </c>
      <c r="B134" s="93">
        <f>AVERAGE('Station data'!B168,'Station data'!T168,'Station data'!AF168,'Station data'!AL168,'Station data'!AX168,'Station data'!BJ168,'Station data'!BP168,'Station data'!BV168,'Station data'!CT168,'Station data'!DL168,'Station data'!DR168,'Station data'!DX168,'Station data'!ED168,'Station data'!EJ168,'Station data'!EP168,'Station data'!FB168)</f>
        <v>108.9375</v>
      </c>
      <c r="C134" s="69">
        <f>AVERAGE('Station data'!C168,'Station data'!U168,'Station data'!AG168,'Station data'!AM168,'Station data'!AY168,'Station data'!BK168,'Station data'!BQ168,'Station data'!BW168,'Station data'!CU168,'Station data'!DM168,'Station data'!DS168,'Station data'!DY168,'Station data'!EE168,'Station data'!EK168,'Station data'!EQ168,'Station data'!FC168)</f>
        <v>1054.15625</v>
      </c>
      <c r="D134" s="69">
        <f>AVERAGE('Station data'!D168,'Station data'!V168,'Station data'!AH168,'Station data'!AN168,'Station data'!AZ168,'Station data'!BL168,'Station data'!BR168,'Station data'!BX168,'Station data'!CV168,'Station data'!DN168,'Station data'!DT168,'Station data'!DZ168,'Station data'!EF168,'Station data'!EL168,'Station data'!ER168,'Station data'!FD168)</f>
        <v>2.375</v>
      </c>
      <c r="E134" s="69">
        <f>AVERAGE('Station data'!E168,'Station data'!W168,'Station data'!AI168,'Station data'!AO168,'Station data'!BA168,'Station data'!BM168,'Station data'!BS168,'Station data'!BY168,'Station data'!CW168,'Station data'!DO168,'Station data'!DU168,'Station data'!EA168,'Station data'!EG168,'Station data'!EM168,'Station data'!ES168,'Station data'!FE168)</f>
        <v>299.88125</v>
      </c>
      <c r="F134" s="71">
        <f>AVERAGE('Station data'!F168,'Station data'!X168,'Station data'!AJ168,'Station data'!AP168,'Station data'!BB168,'Station data'!BN168,'Station data'!BT168,'Station data'!BZ168,'Station data'!CX168,'Station data'!DP168,'Station data'!DV168,'Station data'!EB168,'Station data'!EH168,'Station data'!EN168,'Station data'!ET168,'Station data'!FF168)</f>
        <v>108.678928571429</v>
      </c>
      <c r="G134" s="110"/>
      <c r="H134" s="69"/>
      <c r="I134" s="69"/>
      <c r="J134" s="69"/>
      <c r="K134" s="71"/>
    </row>
    <row r="135" ht="22.75" customHeight="1">
      <c r="A135" s="94">
        <v>2021</v>
      </c>
      <c r="B135" s="95">
        <f>AVERAGE('Station data'!B169,'Station data'!T169,'Station data'!AF169,'Station data'!AL169,'Station data'!AX169,'Station data'!BJ169,'Station data'!BP169,'Station data'!BV169,'Station data'!CT169,'Station data'!DL169,'Station data'!DR169,'Station data'!DX169,'Station data'!ED169,'Station data'!EJ169,'Station data'!EP169,'Station data'!FB169)</f>
        <v>130.125</v>
      </c>
      <c r="C135" s="96">
        <f>AVERAGE('Station data'!C169,'Station data'!U169,'Station data'!AG169,'Station data'!AM169,'Station data'!AY169,'Station data'!BK169,'Station data'!BQ169,'Station data'!BW169,'Station data'!CU169,'Station data'!DM169,'Station data'!DS169,'Station data'!DY169,'Station data'!EE169,'Station data'!EK169,'Station data'!EQ169,'Station data'!FC169)</f>
        <v>1138.2875</v>
      </c>
      <c r="D135" s="96">
        <f>AVERAGE('Station data'!D169,'Station data'!V169,'Station data'!AH169,'Station data'!AN169,'Station data'!AZ169,'Station data'!BL169,'Station data'!BR169,'Station data'!BX169,'Station data'!CV169,'Station data'!DN169,'Station data'!DT169,'Station data'!DZ169,'Station data'!EF169,'Station data'!EL169,'Station data'!ER169,'Station data'!FD169)</f>
        <v>1.0625</v>
      </c>
      <c r="E135" s="96">
        <f>AVERAGE('Station data'!E169,'Station data'!W169,'Station data'!AI169,'Station data'!AO169,'Station data'!BA169,'Station data'!BM169,'Station data'!BS169,'Station data'!BY169,'Station data'!CW169,'Station data'!DO169,'Station data'!DU169,'Station data'!EA169,'Station data'!EG169,'Station data'!EM169,'Station data'!ES169,'Station data'!FE169)</f>
        <v>92.35625</v>
      </c>
      <c r="F135" s="97">
        <f>AVERAGE('Station data'!F169,'Station data'!X169,'Station data'!AJ169,'Station data'!AP169,'Station data'!BB169,'Station data'!BN169,'Station data'!BT169,'Station data'!BZ169,'Station data'!CX169,'Station data'!DP169,'Station data'!DV169,'Station data'!EB169,'Station data'!EH169,'Station data'!EN169,'Station data'!ET169,'Station data'!FF169)</f>
        <v>86.0333333333333</v>
      </c>
      <c r="G135" s="111"/>
      <c r="H135" s="96"/>
      <c r="I135" s="96"/>
      <c r="J135" s="96"/>
      <c r="K135" s="97"/>
    </row>
  </sheetData>
  <pageMargins left="1" right="1" top="1" bottom="1" header="0.25" footer="0.25"/>
  <pageSetup firstPageNumber="1" fitToHeight="1" fitToWidth="1" scale="100" useFirstPageNumber="0" orientation="portrait" pageOrder="downThenOver"/>
  <headerFooter>
    <oddFooter>&amp;C&amp;"Helvetica Neue,Regular"&amp;12&amp;K000000&amp;P</oddFooter>
  </headerFooter>
  <drawing r:id="rId1"/>
</worksheet>
</file>

<file path=xl/worksheets/sheet4.xml><?xml version="1.0" encoding="utf-8"?>
<worksheet xmlns:r="http://schemas.openxmlformats.org/officeDocument/2006/relationships" xmlns="http://schemas.openxmlformats.org/spreadsheetml/2006/main">
  <sheetPr>
    <pageSetUpPr fitToPage="1"/>
  </sheetPr>
  <dimension ref="A1:K124"/>
  <sheetViews>
    <sheetView workbookViewId="0" showGridLines="0" defaultGridColor="1">
      <pane topLeftCell="B2" xSplit="1" ySplit="1" activePane="bottomRight" state="frozen"/>
    </sheetView>
  </sheetViews>
  <sheetFormatPr defaultColWidth="16.3333" defaultRowHeight="19.9" customHeight="1" outlineLevelRow="0" outlineLevelCol="0"/>
  <cols>
    <col min="1" max="11" width="16.3516" style="112" customWidth="1"/>
    <col min="12" max="16384" width="16.3516" style="112" customWidth="1"/>
  </cols>
  <sheetData>
    <row r="1" ht="64.95" customHeight="1">
      <c r="A1" t="s" s="86">
        <v>27</v>
      </c>
      <c r="B1" t="s" s="87">
        <v>28</v>
      </c>
      <c r="C1" t="s" s="87">
        <v>29</v>
      </c>
      <c r="D1" t="s" s="87">
        <v>94</v>
      </c>
      <c r="E1" t="s" s="87">
        <v>95</v>
      </c>
      <c r="F1" t="s" s="87">
        <v>96</v>
      </c>
      <c r="G1" t="s" s="87">
        <v>28</v>
      </c>
      <c r="H1" t="s" s="87">
        <v>29</v>
      </c>
      <c r="I1" t="s" s="87">
        <v>94</v>
      </c>
      <c r="J1" t="s" s="87">
        <v>95</v>
      </c>
      <c r="K1" t="s" s="88">
        <v>96</v>
      </c>
    </row>
    <row r="2" ht="22.15" customHeight="1">
      <c r="A2" t="s" s="99">
        <v>77</v>
      </c>
      <c r="B2" s="90">
        <f>AVERAGE('Station data'!B47,'Station data'!H47,'Station data'!T47,'Station data'!AF47,'Station data'!AL47,'Station data'!AR47,'Station data'!AX47,'Station data'!BD47,'Station data'!BJ47,'Station data'!BP47,'Station data'!BV47,'Station data'!CT47,'Station data'!CZ47,'Station data'!DF47,'Station data'!DL47,'Station data'!DR47,'Station data'!DX47,'Station data'!ED47,'Station data'!EJ47,'Station data'!EP47,'Station data'!EV47,'Station data'!FB47)</f>
        <v>90.3181818181818</v>
      </c>
      <c r="C2" s="91">
        <f>AVERAGE('Station data'!C47,'Station data'!I47,'Station data'!U47,'Station data'!AG47,'Station data'!AM47,'Station data'!AS47,'Station data'!AY47,'Station data'!BE47,'Station data'!BK47,'Station data'!BQ47,'Station data'!BW47,'Station data'!CU47,'Station data'!DA47,'Station data'!DG47,'Station data'!DM47,'Station data'!DS47,'Station data'!DY47,'Station data'!EE47,'Station data'!EK47,'Station data'!EQ47,'Station data'!EW47,'Station data'!FC47)</f>
        <v>959.45</v>
      </c>
      <c r="D2" s="91">
        <f>AVERAGE('Station data'!D47,'Station data'!J47,'Station data'!V47,'Station data'!AH47,'Station data'!AN47,'Station data'!AT47,'Station data'!AZ47,'Station data'!BF47,'Station data'!BL47,'Station data'!BR47,'Station data'!BX47,'Station data'!CV47,'Station data'!DB47,'Station data'!DH47,'Station data'!DN47,'Station data'!DT47,'Station data'!DZ47,'Station data'!EF47,'Station data'!EL47,'Station data'!ER47,'Station data'!EX47,'Station data'!FD47)</f>
        <v>1.36363636363636</v>
      </c>
      <c r="E2" s="91">
        <f>AVERAGE('Station data'!E47,'Station data'!K47,'Station data'!W47,'Station data'!AI47,'Station data'!AO47,'Station data'!AU47,'Station data'!BA47,'Station data'!BG47,'Station data'!BM47,'Station data'!BS47,'Station data'!BY47,'Station data'!CW47,'Station data'!DC47,'Station data'!DI47,'Station data'!DO47,'Station data'!DU47,'Station data'!EA47,'Station data'!EG47,'Station data'!EM47,'Station data'!ES47,'Station data'!EY47,'Station data'!FE47)</f>
        <v>150.727272727273</v>
      </c>
      <c r="F2" s="91">
        <f>AVERAGE('Station data'!F47,'Station data'!L47,'Station data'!X47,'Station data'!AJ47,'Station data'!AP47,'Station data'!AV47,'Station data'!BB47,'Station data'!BH47,'Station data'!BN47,'Station data'!BT47,'Station data'!BZ47,'Station data'!CX47,'Station data'!DD47,'Station data'!DJ47,'Station data'!DP47,'Station data'!DV47,'Station data'!EB47,'Station data'!EH47,'Station data'!EN47,'Station data'!ET47,'Station data'!EZ47,'Station data'!FF47)</f>
        <v>108.076888888889</v>
      </c>
      <c r="G2" t="s" s="101">
        <v>99</v>
      </c>
      <c r="H2" t="s" s="101">
        <v>99</v>
      </c>
      <c r="I2" t="s" s="101">
        <v>99</v>
      </c>
      <c r="J2" t="s" s="101">
        <v>99</v>
      </c>
      <c r="K2" t="s" s="102">
        <v>99</v>
      </c>
    </row>
    <row r="3" ht="21.95" customHeight="1">
      <c r="A3" t="s" s="37">
        <v>78</v>
      </c>
      <c r="B3" s="93">
        <f>AVERAGE('Station data'!B48,'Station data'!H48,'Station data'!T48,'Station data'!AF48,'Station data'!AL48,'Station data'!AR48,'Station data'!AX48,'Station data'!BD48,'Station data'!BJ48,'Station data'!BP48,'Station data'!BV48,'Station data'!CT48,'Station data'!CZ48,'Station data'!DF48,'Station data'!DL48,'Station data'!DR48,'Station data'!DX48,'Station data'!ED48,'Station data'!EJ48,'Station data'!EP48,'Station data'!EV48,'Station data'!FB48)</f>
        <v>75.3636363636364</v>
      </c>
      <c r="C3" s="69">
        <f>AVERAGE('Station data'!C48,'Station data'!I48,'Station data'!U48,'Station data'!AG48,'Station data'!AM48,'Station data'!AS48,'Station data'!AY48,'Station data'!BE48,'Station data'!BK48,'Station data'!BQ48,'Station data'!BW48,'Station data'!CU48,'Station data'!DA48,'Station data'!DG48,'Station data'!DM48,'Station data'!DS48,'Station data'!DY48,'Station data'!EE48,'Station data'!EK48,'Station data'!EQ48,'Station data'!EW48,'Station data'!FC48)</f>
        <v>757.168181818182</v>
      </c>
      <c r="D3" s="69">
        <f>AVERAGE('Station data'!D48,'Station data'!J48,'Station data'!V48,'Station data'!AH48,'Station data'!AN48,'Station data'!AT48,'Station data'!AZ48,'Station data'!BF48,'Station data'!BL48,'Station data'!BR48,'Station data'!BX48,'Station data'!CV48,'Station data'!DB48,'Station data'!DH48,'Station data'!DN48,'Station data'!DT48,'Station data'!DZ48,'Station data'!EF48,'Station data'!EL48,'Station data'!ER48,'Station data'!EX48,'Station data'!FD48)</f>
        <v>0.5</v>
      </c>
      <c r="E3" s="69">
        <f>AVERAGE('Station data'!E48,'Station data'!K48,'Station data'!W48,'Station data'!AI48,'Station data'!AO48,'Station data'!AU48,'Station data'!BA48,'Station data'!BG48,'Station data'!BM48,'Station data'!BS48,'Station data'!BY48,'Station data'!CW48,'Station data'!DC48,'Station data'!DI48,'Station data'!DO48,'Station data'!DU48,'Station data'!EA48,'Station data'!EG48,'Station data'!EM48,'Station data'!ES48,'Station data'!EY48,'Station data'!FE48)</f>
        <v>53.1909090909091</v>
      </c>
      <c r="F3" s="69">
        <f>AVERAGE('Station data'!F48,'Station data'!L48,'Station data'!X48,'Station data'!AJ48,'Station data'!AP48,'Station data'!AV48,'Station data'!BB48,'Station data'!BH48,'Station data'!BN48,'Station data'!BT48,'Station data'!BZ48,'Station data'!CX48,'Station data'!DD48,'Station data'!DJ48,'Station data'!DP48,'Station data'!DV48,'Station data'!EB48,'Station data'!EH48,'Station data'!EN48,'Station data'!ET48,'Station data'!EZ48,'Station data'!FF48)</f>
        <v>104.7125</v>
      </c>
      <c r="G3" s="69">
        <f>AVERAGE(B2:B102)</f>
        <v>93.8213321332133</v>
      </c>
      <c r="H3" s="69">
        <f>AVERAGE(C2:C102)</f>
        <v>956.288118811881</v>
      </c>
      <c r="I3" s="69">
        <f>AVERAGE(D2:D102)</f>
        <v>0.94959495949595</v>
      </c>
      <c r="J3" s="69">
        <f>AVERAGE(E2:E102)</f>
        <v>105.155670567057</v>
      </c>
      <c r="K3" s="104">
        <f>AVERAGE(F2:F102)</f>
        <v>103.058572629318</v>
      </c>
    </row>
    <row r="4" ht="21.95" customHeight="1">
      <c r="A4" t="s" s="37">
        <v>79</v>
      </c>
      <c r="B4" s="93">
        <f>AVERAGE('Station data'!B49,'Station data'!H49,'Station data'!T49,'Station data'!AF49,'Station data'!AL49,'Station data'!AR49,'Station data'!AX49,'Station data'!BD49,'Station data'!BJ49,'Station data'!BP49,'Station data'!BV49,'Station data'!CT49,'Station data'!CZ49,'Station data'!DF49,'Station data'!DL49,'Station data'!DR49,'Station data'!DX49,'Station data'!ED49,'Station data'!EJ49,'Station data'!EP49,'Station data'!EV49,'Station data'!FB49)</f>
        <v>75.4545454545455</v>
      </c>
      <c r="C4" s="69">
        <f>AVERAGE('Station data'!C49,'Station data'!I49,'Station data'!U49,'Station data'!AG49,'Station data'!AM49,'Station data'!AS49,'Station data'!AY49,'Station data'!BE49,'Station data'!BK49,'Station data'!BQ49,'Station data'!BW49,'Station data'!CU49,'Station data'!DA49,'Station data'!DG49,'Station data'!DM49,'Station data'!DS49,'Station data'!DY49,'Station data'!EE49,'Station data'!EK49,'Station data'!EQ49,'Station data'!EW49,'Station data'!FC49)</f>
        <v>807.272727272727</v>
      </c>
      <c r="D4" s="69">
        <f>AVERAGE('Station data'!D49,'Station data'!J49,'Station data'!V49,'Station data'!AH49,'Station data'!AN49,'Station data'!AT49,'Station data'!AZ49,'Station data'!BF49,'Station data'!BL49,'Station data'!BR49,'Station data'!BX49,'Station data'!CV49,'Station data'!DB49,'Station data'!DH49,'Station data'!DN49,'Station data'!DT49,'Station data'!DZ49,'Station data'!EF49,'Station data'!EL49,'Station data'!ER49,'Station data'!EX49,'Station data'!FD49)</f>
        <v>0.5</v>
      </c>
      <c r="E4" s="69">
        <f>AVERAGE('Station data'!E49,'Station data'!K49,'Station data'!W49,'Station data'!AI49,'Station data'!AO49,'Station data'!AU49,'Station data'!BA49,'Station data'!BG49,'Station data'!BM49,'Station data'!BS49,'Station data'!BY49,'Station data'!CW49,'Station data'!DC49,'Station data'!DI49,'Station data'!DO49,'Station data'!DU49,'Station data'!EA49,'Station data'!EG49,'Station data'!EM49,'Station data'!ES49,'Station data'!EY49,'Station data'!FE49)</f>
        <v>46.1363636363636</v>
      </c>
      <c r="F4" s="69">
        <f>AVERAGE('Station data'!F49,'Station data'!L49,'Station data'!X49,'Station data'!AJ49,'Station data'!AP49,'Station data'!AV49,'Station data'!BB49,'Station data'!BH49,'Station data'!BN49,'Station data'!BT49,'Station data'!BZ49,'Station data'!CX49,'Station data'!DD49,'Station data'!DJ49,'Station data'!DP49,'Station data'!DV49,'Station data'!EB49,'Station data'!EH49,'Station data'!EN49,'Station data'!ET49,'Station data'!EZ49,'Station data'!FF49)</f>
        <v>93.175</v>
      </c>
      <c r="G4" s="35"/>
      <c r="H4" s="35"/>
      <c r="I4" s="35"/>
      <c r="J4" s="35"/>
      <c r="K4" s="36"/>
    </row>
    <row r="5" ht="21.95" customHeight="1">
      <c r="A5" t="s" s="37">
        <v>80</v>
      </c>
      <c r="B5" s="93">
        <f>AVERAGE('Station data'!B50,'Station data'!H50,'Station data'!T50,'Station data'!AF50,'Station data'!AL50,'Station data'!AR50,'Station data'!AX50,'Station data'!BD50,'Station data'!BJ50,'Station data'!BP50,'Station data'!BV50,'Station data'!CT50,'Station data'!CZ50,'Station data'!DF50,'Station data'!DL50,'Station data'!DR50,'Station data'!DX50,'Station data'!ED50,'Station data'!EJ50,'Station data'!EP50,'Station data'!EV50,'Station data'!FB50)</f>
        <v>67.59090909090909</v>
      </c>
      <c r="C5" s="69">
        <f>AVERAGE('Station data'!C50,'Station data'!I50,'Station data'!U50,'Station data'!AG50,'Station data'!AM50,'Station data'!AS50,'Station data'!AY50,'Station data'!BE50,'Station data'!BK50,'Station data'!BQ50,'Station data'!BW50,'Station data'!CU50,'Station data'!DA50,'Station data'!DG50,'Station data'!DM50,'Station data'!DS50,'Station data'!DY50,'Station data'!EE50,'Station data'!EK50,'Station data'!EQ50,'Station data'!EW50,'Station data'!FC50)</f>
        <v>536.263636363636</v>
      </c>
      <c r="D5" s="69">
        <f>AVERAGE('Station data'!D50,'Station data'!J50,'Station data'!V50,'Station data'!AH50,'Station data'!AN50,'Station data'!AT50,'Station data'!AZ50,'Station data'!BF50,'Station data'!BL50,'Station data'!BR50,'Station data'!BX50,'Station data'!CV50,'Station data'!DB50,'Station data'!DH50,'Station data'!DN50,'Station data'!DT50,'Station data'!DZ50,'Station data'!EF50,'Station data'!EL50,'Station data'!ER50,'Station data'!EX50,'Station data'!FD50)</f>
        <v>0.272727272727273</v>
      </c>
      <c r="E5" s="69">
        <f>AVERAGE('Station data'!E50,'Station data'!K50,'Station data'!W50,'Station data'!AI50,'Station data'!AO50,'Station data'!AU50,'Station data'!BA50,'Station data'!BG50,'Station data'!BM50,'Station data'!BS50,'Station data'!BY50,'Station data'!CW50,'Station data'!DC50,'Station data'!DI50,'Station data'!DO50,'Station data'!DU50,'Station data'!EA50,'Station data'!EG50,'Station data'!EM50,'Station data'!ES50,'Station data'!EY50,'Station data'!FE50)</f>
        <v>23.1909090909091</v>
      </c>
      <c r="F5" s="69">
        <f>AVERAGE('Station data'!F50,'Station data'!L50,'Station data'!X50,'Station data'!AJ50,'Station data'!AP50,'Station data'!AV50,'Station data'!BB50,'Station data'!BH50,'Station data'!BN50,'Station data'!BT50,'Station data'!BZ50,'Station data'!CX50,'Station data'!DD50,'Station data'!DJ50,'Station data'!DP50,'Station data'!DV50,'Station data'!EB50,'Station data'!EH50,'Station data'!EN50,'Station data'!ET50,'Station data'!EZ50,'Station data'!FF50)</f>
        <v>93.73999999999999</v>
      </c>
      <c r="G5" t="s" s="107">
        <v>92</v>
      </c>
      <c r="H5" t="s" s="107">
        <v>92</v>
      </c>
      <c r="I5" t="s" s="107">
        <v>92</v>
      </c>
      <c r="J5" t="s" s="107">
        <v>92</v>
      </c>
      <c r="K5" t="s" s="108">
        <v>92</v>
      </c>
    </row>
    <row r="6" ht="21.95" customHeight="1">
      <c r="A6" t="s" s="37">
        <v>81</v>
      </c>
      <c r="B6" s="93">
        <f>AVERAGE('Station data'!B51,'Station data'!H51,'Station data'!T51,'Station data'!AF51,'Station data'!AL51,'Station data'!AR51,'Station data'!AX51,'Station data'!BD51,'Station data'!BJ51,'Station data'!BP51,'Station data'!BV51,'Station data'!CT51,'Station data'!CZ51,'Station data'!DF51,'Station data'!DL51,'Station data'!DR51,'Station data'!DX51,'Station data'!ED51,'Station data'!EJ51,'Station data'!EP51,'Station data'!EV51,'Station data'!FB51)</f>
        <v>93.6363636363636</v>
      </c>
      <c r="C6" s="69">
        <f>AVERAGE('Station data'!C51,'Station data'!I51,'Station data'!U51,'Station data'!AG51,'Station data'!AM51,'Station data'!AS51,'Station data'!AY51,'Station data'!BE51,'Station data'!BK51,'Station data'!BQ51,'Station data'!BW51,'Station data'!CU51,'Station data'!DA51,'Station data'!DG51,'Station data'!DM51,'Station data'!DS51,'Station data'!DY51,'Station data'!EE51,'Station data'!EK51,'Station data'!EQ51,'Station data'!EW51,'Station data'!FC51)</f>
        <v>1010.631818181820</v>
      </c>
      <c r="D6" s="69">
        <f>AVERAGE('Station data'!D51,'Station data'!J51,'Station data'!V51,'Station data'!AH51,'Station data'!AN51,'Station data'!AT51,'Station data'!AZ51,'Station data'!BF51,'Station data'!BL51,'Station data'!BR51,'Station data'!BX51,'Station data'!CV51,'Station data'!DB51,'Station data'!DH51,'Station data'!DN51,'Station data'!DT51,'Station data'!DZ51,'Station data'!EF51,'Station data'!EL51,'Station data'!ER51,'Station data'!EX51,'Station data'!FD51)</f>
        <v>1.04545454545455</v>
      </c>
      <c r="E6" s="69">
        <f>AVERAGE('Station data'!E51,'Station data'!K51,'Station data'!W51,'Station data'!AI51,'Station data'!AO51,'Station data'!AU51,'Station data'!BA51,'Station data'!BG51,'Station data'!BM51,'Station data'!BS51,'Station data'!BY51,'Station data'!CW51,'Station data'!DC51,'Station data'!DI51,'Station data'!DO51,'Station data'!DU51,'Station data'!EA51,'Station data'!EG51,'Station data'!EM51,'Station data'!ES51,'Station data'!EY51,'Station data'!FE51)</f>
        <v>97.49545454545451</v>
      </c>
      <c r="F6" s="69">
        <f>AVERAGE('Station data'!F51,'Station data'!L51,'Station data'!X51,'Station data'!AJ51,'Station data'!AP51,'Station data'!AV51,'Station data'!BB51,'Station data'!BH51,'Station data'!BN51,'Station data'!BT51,'Station data'!BZ51,'Station data'!CX51,'Station data'!DD51,'Station data'!DJ51,'Station data'!DP51,'Station data'!DV51,'Station data'!EB51,'Station data'!EH51,'Station data'!EN51,'Station data'!ET51,'Station data'!EZ51,'Station data'!FF51)</f>
        <v>91.00277777777779</v>
      </c>
      <c r="G6" s="69">
        <f>AVERAGE(B103:B124)</f>
        <v>104.508264462810</v>
      </c>
      <c r="H6" s="69">
        <f>AVERAGE(C103:C124)</f>
        <v>913.467561983471</v>
      </c>
      <c r="I6" s="69">
        <f>AVERAGE(D103:D124)</f>
        <v>0.93595041322314</v>
      </c>
      <c r="J6" s="69">
        <f>AVERAGE(E103:E124)</f>
        <v>110.067975206612</v>
      </c>
      <c r="K6" s="104">
        <f>AVERAGE(F103:F124)</f>
        <v>113.989236006156</v>
      </c>
    </row>
    <row r="7" ht="21.95" customHeight="1">
      <c r="A7" t="s" s="37">
        <v>82</v>
      </c>
      <c r="B7" s="93">
        <f>AVERAGE('Station data'!B52,'Station data'!H52,'Station data'!T52,'Station data'!AF52,'Station data'!AL52,'Station data'!AR52,'Station data'!AX52,'Station data'!BD52,'Station data'!BJ52,'Station data'!BP52,'Station data'!BV52,'Station data'!CT52,'Station data'!CZ52,'Station data'!DF52,'Station data'!DL52,'Station data'!DR52,'Station data'!DX52,'Station data'!ED52,'Station data'!EJ52,'Station data'!EP52,'Station data'!EV52,'Station data'!FB52)</f>
        <v>86.9545454545455</v>
      </c>
      <c r="C7" s="69">
        <f>AVERAGE('Station data'!C52,'Station data'!I52,'Station data'!U52,'Station data'!AG52,'Station data'!AM52,'Station data'!AS52,'Station data'!AY52,'Station data'!BE52,'Station data'!BK52,'Station data'!BQ52,'Station data'!BW52,'Station data'!CU52,'Station data'!DA52,'Station data'!DG52,'Station data'!DM52,'Station data'!DS52,'Station data'!DY52,'Station data'!EE52,'Station data'!EK52,'Station data'!EQ52,'Station data'!EW52,'Station data'!FC52)</f>
        <v>948.340909090909</v>
      </c>
      <c r="D7" s="69">
        <f>AVERAGE('Station data'!D52,'Station data'!J52,'Station data'!V52,'Station data'!AH52,'Station data'!AN52,'Station data'!AT52,'Station data'!AZ52,'Station data'!BF52,'Station data'!BL52,'Station data'!BR52,'Station data'!BX52,'Station data'!CV52,'Station data'!DB52,'Station data'!DH52,'Station data'!DN52,'Station data'!DT52,'Station data'!DZ52,'Station data'!EF52,'Station data'!EL52,'Station data'!ER52,'Station data'!EX52,'Station data'!FD52)</f>
        <v>0.818181818181818</v>
      </c>
      <c r="E7" s="69">
        <f>AVERAGE('Station data'!E52,'Station data'!K52,'Station data'!W52,'Station data'!AI52,'Station data'!AO52,'Station data'!AU52,'Station data'!BA52,'Station data'!BG52,'Station data'!BM52,'Station data'!BS52,'Station data'!BY52,'Station data'!CW52,'Station data'!DC52,'Station data'!DI52,'Station data'!DO52,'Station data'!DU52,'Station data'!EA52,'Station data'!EG52,'Station data'!EM52,'Station data'!ES52,'Station data'!EY52,'Station data'!FE52)</f>
        <v>85.5090909090909</v>
      </c>
      <c r="F7" s="69">
        <f>AVERAGE('Station data'!F52,'Station data'!L52,'Station data'!X52,'Station data'!AJ52,'Station data'!AP52,'Station data'!AV52,'Station data'!BB52,'Station data'!BH52,'Station data'!BN52,'Station data'!BT52,'Station data'!BZ52,'Station data'!CX52,'Station data'!DD52,'Station data'!DJ52,'Station data'!DP52,'Station data'!DV52,'Station data'!EB52,'Station data'!EH52,'Station data'!EN52,'Station data'!ET52,'Station data'!EZ52,'Station data'!FF52)</f>
        <v>95.6066666666666</v>
      </c>
      <c r="G7" s="35"/>
      <c r="H7" s="35"/>
      <c r="I7" s="35"/>
      <c r="J7" s="35"/>
      <c r="K7" s="36"/>
    </row>
    <row r="8" ht="21.95" customHeight="1">
      <c r="A8" t="s" s="37">
        <v>83</v>
      </c>
      <c r="B8" s="93">
        <f>AVERAGE('Station data'!B53,'Station data'!H53,'Station data'!T53,'Station data'!AF53,'Station data'!AL53,'Station data'!AR53,'Station data'!AX53,'Station data'!BD53,'Station data'!BJ53,'Station data'!BP53,'Station data'!BV53,'Station data'!CT53,'Station data'!CZ53,'Station data'!DF53,'Station data'!DL53,'Station data'!DR53,'Station data'!DX53,'Station data'!ED53,'Station data'!EJ53,'Station data'!EP53,'Station data'!EV53,'Station data'!FB53)</f>
        <v>82.90909090909091</v>
      </c>
      <c r="C8" s="69">
        <f>AVERAGE('Station data'!C53,'Station data'!I53,'Station data'!U53,'Station data'!AG53,'Station data'!AM53,'Station data'!AS53,'Station data'!AY53,'Station data'!BE53,'Station data'!BK53,'Station data'!BQ53,'Station data'!BW53,'Station data'!CU53,'Station data'!DA53,'Station data'!DG53,'Station data'!DM53,'Station data'!DS53,'Station data'!DY53,'Station data'!EE53,'Station data'!EK53,'Station data'!EQ53,'Station data'!EW53,'Station data'!FC53)</f>
        <v>814.940909090909</v>
      </c>
      <c r="D8" s="69">
        <f>AVERAGE('Station data'!D53,'Station data'!J53,'Station data'!V53,'Station data'!AH53,'Station data'!AN53,'Station data'!AT53,'Station data'!AZ53,'Station data'!BF53,'Station data'!BL53,'Station data'!BR53,'Station data'!BX53,'Station data'!CV53,'Station data'!DB53,'Station data'!DH53,'Station data'!DN53,'Station data'!DT53,'Station data'!DZ53,'Station data'!EF53,'Station data'!EL53,'Station data'!ER53,'Station data'!EX53,'Station data'!FD53)</f>
        <v>0.5909090909090911</v>
      </c>
      <c r="E8" s="69">
        <f>AVERAGE('Station data'!E53,'Station data'!K53,'Station data'!W53,'Station data'!AI53,'Station data'!AO53,'Station data'!AU53,'Station data'!BA53,'Station data'!BG53,'Station data'!BM53,'Station data'!BS53,'Station data'!BY53,'Station data'!CW53,'Station data'!DC53,'Station data'!DI53,'Station data'!DO53,'Station data'!DU53,'Station data'!EA53,'Station data'!EG53,'Station data'!EM53,'Station data'!ES53,'Station data'!EY53,'Station data'!FE53)</f>
        <v>55.8727272727273</v>
      </c>
      <c r="F8" s="69">
        <f>AVERAGE('Station data'!F53,'Station data'!L53,'Station data'!X53,'Station data'!AJ53,'Station data'!AP53,'Station data'!AV53,'Station data'!BB53,'Station data'!BH53,'Station data'!BN53,'Station data'!BT53,'Station data'!BZ53,'Station data'!CX53,'Station data'!DD53,'Station data'!DJ53,'Station data'!DP53,'Station data'!DV53,'Station data'!EB53,'Station data'!EH53,'Station data'!EN53,'Station data'!ET53,'Station data'!EZ53,'Station data'!FF53)</f>
        <v>84.85740740740739</v>
      </c>
      <c r="G8" t="s" s="113">
        <v>97</v>
      </c>
      <c r="H8" s="35"/>
      <c r="I8" s="35"/>
      <c r="J8" s="35"/>
      <c r="K8" s="36"/>
    </row>
    <row r="9" ht="21.95" customHeight="1">
      <c r="A9" t="s" s="37">
        <v>84</v>
      </c>
      <c r="B9" s="93">
        <f>AVERAGE('Station data'!B54,'Station data'!H54,'Station data'!T54,'Station data'!AF54,'Station data'!AL54,'Station data'!AR54,'Station data'!AX54,'Station data'!BD54,'Station data'!BJ54,'Station data'!BP54,'Station data'!BV54,'Station data'!CT54,'Station data'!CZ54,'Station data'!DF54,'Station data'!DL54,'Station data'!DR54,'Station data'!DX54,'Station data'!ED54,'Station data'!EJ54,'Station data'!EP54,'Station data'!EV54,'Station data'!FB54)</f>
        <v>99.1818181818182</v>
      </c>
      <c r="C9" s="69">
        <f>AVERAGE('Station data'!C54,'Station data'!I54,'Station data'!U54,'Station data'!AG54,'Station data'!AM54,'Station data'!AS54,'Station data'!AY54,'Station data'!BE54,'Station data'!BK54,'Station data'!BQ54,'Station data'!BW54,'Station data'!CU54,'Station data'!DA54,'Station data'!DG54,'Station data'!DM54,'Station data'!DS54,'Station data'!DY54,'Station data'!EE54,'Station data'!EK54,'Station data'!EQ54,'Station data'!EW54,'Station data'!FC54)</f>
        <v>1173.163636363640</v>
      </c>
      <c r="D9" s="69">
        <f>AVERAGE('Station data'!D54,'Station data'!J54,'Station data'!V54,'Station data'!AH54,'Station data'!AN54,'Station data'!AT54,'Station data'!AZ54,'Station data'!BF54,'Station data'!BL54,'Station data'!BR54,'Station data'!BX54,'Station data'!CV54,'Station data'!DB54,'Station data'!DH54,'Station data'!DN54,'Station data'!DT54,'Station data'!DZ54,'Station data'!EF54,'Station data'!EL54,'Station data'!ER54,'Station data'!EX54,'Station data'!FD54)</f>
        <v>0.954545454545455</v>
      </c>
      <c r="E9" s="69">
        <f>AVERAGE('Station data'!E54,'Station data'!K54,'Station data'!W54,'Station data'!AI54,'Station data'!AO54,'Station data'!AU54,'Station data'!BA54,'Station data'!BG54,'Station data'!BM54,'Station data'!BS54,'Station data'!BY54,'Station data'!CW54,'Station data'!DC54,'Station data'!DI54,'Station data'!DO54,'Station data'!DU54,'Station data'!EA54,'Station data'!EG54,'Station data'!EM54,'Station data'!ES54,'Station data'!EY54,'Station data'!FE54)</f>
        <v>85.4818181818182</v>
      </c>
      <c r="F9" s="69">
        <f>AVERAGE('Station data'!F54,'Station data'!L54,'Station data'!X54,'Station data'!AJ54,'Station data'!AP54,'Station data'!AV54,'Station data'!BB54,'Station data'!BH54,'Station data'!BN54,'Station data'!BT54,'Station data'!BZ54,'Station data'!CX54,'Station data'!DD54,'Station data'!DJ54,'Station data'!DP54,'Station data'!DV54,'Station data'!EB54,'Station data'!EH54,'Station data'!EN54,'Station data'!ET54,'Station data'!EZ54,'Station data'!FF54)</f>
        <v>95.102380952381</v>
      </c>
      <c r="G9" s="35"/>
      <c r="H9" s="35"/>
      <c r="I9" s="35"/>
      <c r="J9" s="35"/>
      <c r="K9" s="36"/>
    </row>
    <row r="10" ht="21.95" customHeight="1">
      <c r="A10" t="s" s="37">
        <v>85</v>
      </c>
      <c r="B10" s="93">
        <f>AVERAGE('Station data'!B55,'Station data'!H55,'Station data'!T55,'Station data'!AF55,'Station data'!AL55,'Station data'!AR55,'Station data'!AX55,'Station data'!BD55,'Station data'!BJ55,'Station data'!BP55,'Station data'!BV55,'Station data'!CT55,'Station data'!CZ55,'Station data'!DF55,'Station data'!DL55,'Station data'!DR55,'Station data'!DX55,'Station data'!ED55,'Station data'!EJ55,'Station data'!EP55,'Station data'!EV55,'Station data'!FB55)</f>
        <v>87.27272727272729</v>
      </c>
      <c r="C10" s="69">
        <f>AVERAGE('Station data'!C55,'Station data'!I55,'Station data'!U55,'Station data'!AG55,'Station data'!AM55,'Station data'!AS55,'Station data'!AY55,'Station data'!BE55,'Station data'!BK55,'Station data'!BQ55,'Station data'!BW55,'Station data'!CU55,'Station data'!DA55,'Station data'!DG55,'Station data'!DM55,'Station data'!DS55,'Station data'!DY55,'Station data'!EE55,'Station data'!EK55,'Station data'!EQ55,'Station data'!EW55,'Station data'!FC55)</f>
        <v>884.5</v>
      </c>
      <c r="D10" s="69">
        <f>AVERAGE('Station data'!D55,'Station data'!J55,'Station data'!V55,'Station data'!AH55,'Station data'!AN55,'Station data'!AT55,'Station data'!AZ55,'Station data'!BF55,'Station data'!BL55,'Station data'!BR55,'Station data'!BX55,'Station data'!CV55,'Station data'!DB55,'Station data'!DH55,'Station data'!DN55,'Station data'!DT55,'Station data'!DZ55,'Station data'!EF55,'Station data'!EL55,'Station data'!ER55,'Station data'!EX55,'Station data'!FD55)</f>
        <v>0.318181818181818</v>
      </c>
      <c r="E10" s="69">
        <f>AVERAGE('Station data'!E55,'Station data'!K55,'Station data'!W55,'Station data'!AI55,'Station data'!AO55,'Station data'!AU55,'Station data'!BA55,'Station data'!BG55,'Station data'!BM55,'Station data'!BS55,'Station data'!BY55,'Station data'!CW55,'Station data'!DC55,'Station data'!DI55,'Station data'!DO55,'Station data'!DU55,'Station data'!EA55,'Station data'!EG55,'Station data'!EM55,'Station data'!ES55,'Station data'!EY55,'Station data'!FE55)</f>
        <v>44.6818181818182</v>
      </c>
      <c r="F10" s="69">
        <f>AVERAGE('Station data'!F55,'Station data'!L55,'Station data'!X55,'Station data'!AJ55,'Station data'!AP55,'Station data'!AV55,'Station data'!BB55,'Station data'!BH55,'Station data'!BN55,'Station data'!BT55,'Station data'!BZ55,'Station data'!CX55,'Station data'!DD55,'Station data'!DJ55,'Station data'!DP55,'Station data'!DV55,'Station data'!EB55,'Station data'!EH55,'Station data'!EN55,'Station data'!ET55,'Station data'!EZ55,'Station data'!FF55)</f>
        <v>134.775</v>
      </c>
      <c r="G10" t="s" s="113">
        <v>98</v>
      </c>
      <c r="H10" s="35"/>
      <c r="I10" s="35"/>
      <c r="J10" s="35"/>
      <c r="K10" s="36"/>
    </row>
    <row r="11" ht="21.95" customHeight="1">
      <c r="A11" t="s" s="37">
        <v>86</v>
      </c>
      <c r="B11" s="93">
        <f>AVERAGE('Station data'!B56,'Station data'!H56,'Station data'!T56,'Station data'!AF56,'Station data'!AL56,'Station data'!AR56,'Station data'!AX56,'Station data'!BD56,'Station data'!BJ56,'Station data'!BP56,'Station data'!BV56,'Station data'!CT56,'Station data'!CZ56,'Station data'!DF56,'Station data'!DL56,'Station data'!DR56,'Station data'!DX56,'Station data'!ED56,'Station data'!EJ56,'Station data'!EP56,'Station data'!EV56,'Station data'!FB56)</f>
        <v>89.5</v>
      </c>
      <c r="C11" s="69">
        <f>AVERAGE('Station data'!C56,'Station data'!I56,'Station data'!U56,'Station data'!AG56,'Station data'!AM56,'Station data'!AS56,'Station data'!AY56,'Station data'!BE56,'Station data'!BK56,'Station data'!BQ56,'Station data'!BW56,'Station data'!CU56,'Station data'!DA56,'Station data'!DG56,'Station data'!DM56,'Station data'!DS56,'Station data'!DY56,'Station data'!EE56,'Station data'!EK56,'Station data'!EQ56,'Station data'!EW56,'Station data'!FC56)</f>
        <v>960.086363636364</v>
      </c>
      <c r="D11" s="69">
        <f>AVERAGE('Station data'!D56,'Station data'!J56,'Station data'!V56,'Station data'!AH56,'Station data'!AN56,'Station data'!AT56,'Station data'!AZ56,'Station data'!BF56,'Station data'!BL56,'Station data'!BR56,'Station data'!BX56,'Station data'!CV56,'Station data'!DB56,'Station data'!DH56,'Station data'!DN56,'Station data'!DT56,'Station data'!DZ56,'Station data'!EF56,'Station data'!EL56,'Station data'!ER56,'Station data'!EX56,'Station data'!FD56)</f>
        <v>0.863636363636364</v>
      </c>
      <c r="E11" s="69">
        <f>AVERAGE('Station data'!E56,'Station data'!K56,'Station data'!W56,'Station data'!AI56,'Station data'!AO56,'Station data'!AU56,'Station data'!BA56,'Station data'!BG56,'Station data'!BM56,'Station data'!BS56,'Station data'!BY56,'Station data'!CW56,'Station data'!DC56,'Station data'!DI56,'Station data'!DO56,'Station data'!DU56,'Station data'!EA56,'Station data'!EG56,'Station data'!EM56,'Station data'!ES56,'Station data'!EY56,'Station data'!FE56)</f>
        <v>103.981818181818</v>
      </c>
      <c r="F11" s="69">
        <f>AVERAGE('Station data'!F56,'Station data'!L56,'Station data'!X56,'Station data'!AJ56,'Station data'!AP56,'Station data'!AV56,'Station data'!BB56,'Station data'!BH56,'Station data'!BN56,'Station data'!BT56,'Station data'!BZ56,'Station data'!CX56,'Station data'!DD56,'Station data'!DJ56,'Station data'!DP56,'Station data'!DV56,'Station data'!EB56,'Station data'!EH56,'Station data'!EN56,'Station data'!ET56,'Station data'!EZ56,'Station data'!FF56)</f>
        <v>118.15</v>
      </c>
      <c r="G11" s="35"/>
      <c r="H11" s="35"/>
      <c r="I11" s="35"/>
      <c r="J11" s="35"/>
      <c r="K11" s="36"/>
    </row>
    <row r="12" ht="21.95" customHeight="1">
      <c r="A12" t="s" s="37">
        <v>87</v>
      </c>
      <c r="B12" s="93">
        <f>AVERAGE('Station data'!B57,'Station data'!H57,'Station data'!T57,'Station data'!AF57,'Station data'!AL57,'Station data'!AR57,'Station data'!AX57,'Station data'!BD57,'Station data'!BJ57,'Station data'!BP57,'Station data'!BV57,'Station data'!CT57,'Station data'!CZ57,'Station data'!DF57,'Station data'!DL57,'Station data'!DR57,'Station data'!DX57,'Station data'!ED57,'Station data'!EJ57,'Station data'!EP57,'Station data'!EV57,'Station data'!FB57)</f>
        <v>88.8181818181818</v>
      </c>
      <c r="C12" s="69">
        <f>AVERAGE('Station data'!C57,'Station data'!I57,'Station data'!U57,'Station data'!AG57,'Station data'!AM57,'Station data'!AS57,'Station data'!AY57,'Station data'!BE57,'Station data'!BK57,'Station data'!BQ57,'Station data'!BW57,'Station data'!CU57,'Station data'!DA57,'Station data'!DG57,'Station data'!DM57,'Station data'!DS57,'Station data'!DY57,'Station data'!EE57,'Station data'!EK57,'Station data'!EQ57,'Station data'!EW57,'Station data'!FC57)</f>
        <v>813.172727272727</v>
      </c>
      <c r="D12" s="69">
        <f>AVERAGE('Station data'!D57,'Station data'!J57,'Station data'!V57,'Station data'!AH57,'Station data'!AN57,'Station data'!AT57,'Station data'!AZ57,'Station data'!BF57,'Station data'!BL57,'Station data'!BR57,'Station data'!BX57,'Station data'!CV57,'Station data'!DB57,'Station data'!DH57,'Station data'!DN57,'Station data'!DT57,'Station data'!DZ57,'Station data'!EF57,'Station data'!EL57,'Station data'!ER57,'Station data'!EX57,'Station data'!FD57)</f>
        <v>0.318181818181818</v>
      </c>
      <c r="E12" s="69">
        <f>AVERAGE('Station data'!E57,'Station data'!K57,'Station data'!W57,'Station data'!AI57,'Station data'!AO57,'Station data'!AU57,'Station data'!BA57,'Station data'!BG57,'Station data'!BM57,'Station data'!BS57,'Station data'!BY57,'Station data'!CW57,'Station data'!DC57,'Station data'!DI57,'Station data'!DO57,'Station data'!DU57,'Station data'!EA57,'Station data'!EG57,'Station data'!EM57,'Station data'!ES57,'Station data'!EY57,'Station data'!FE57)</f>
        <v>24.4318181818182</v>
      </c>
      <c r="F12" s="69">
        <f>AVERAGE('Station data'!F57,'Station data'!L57,'Station data'!X57,'Station data'!AJ57,'Station data'!AP57,'Station data'!AV57,'Station data'!BB57,'Station data'!BH57,'Station data'!BN57,'Station data'!BT57,'Station data'!BZ57,'Station data'!CX57,'Station data'!DD57,'Station data'!DJ57,'Station data'!DP57,'Station data'!DV57,'Station data'!EB57,'Station data'!EH57,'Station data'!EN57,'Station data'!ET57,'Station data'!EZ57,'Station data'!FF57)</f>
        <v>78.08750000000001</v>
      </c>
      <c r="G12" s="35"/>
      <c r="H12" s="35"/>
      <c r="I12" s="35"/>
      <c r="J12" s="35"/>
      <c r="K12" s="36"/>
    </row>
    <row r="13" ht="21.95" customHeight="1">
      <c r="A13" s="39">
        <v>1910</v>
      </c>
      <c r="B13" s="93">
        <f>AVERAGE('Station data'!B58,'Station data'!H58,'Station data'!T58,'Station data'!AF58,'Station data'!AL58,'Station data'!AR58,'Station data'!AX58,'Station data'!BD58,'Station data'!BJ58,'Station data'!BP58,'Station data'!BV58,'Station data'!CT58,'Station data'!CZ58,'Station data'!DF58,'Station data'!DL58,'Station data'!DR58,'Station data'!DX58,'Station data'!ED58,'Station data'!EJ58,'Station data'!EP58,'Station data'!EV58,'Station data'!FB58)</f>
        <v>96.77272727272729</v>
      </c>
      <c r="C13" s="69">
        <f>AVERAGE('Station data'!C58,'Station data'!I58,'Station data'!U58,'Station data'!AG58,'Station data'!AM58,'Station data'!AS58,'Station data'!AY58,'Station data'!BE58,'Station data'!BK58,'Station data'!BQ58,'Station data'!BW58,'Station data'!CU58,'Station data'!DA58,'Station data'!DG58,'Station data'!DM58,'Station data'!DS58,'Station data'!DY58,'Station data'!EE58,'Station data'!EK58,'Station data'!EQ58,'Station data'!EW58,'Station data'!FC58)</f>
        <v>1091.85</v>
      </c>
      <c r="D13" s="69">
        <f>AVERAGE('Station data'!D58,'Station data'!J58,'Station data'!V58,'Station data'!AH58,'Station data'!AN58,'Station data'!AT58,'Station data'!AZ58,'Station data'!BF58,'Station data'!BL58,'Station data'!BR58,'Station data'!BX58,'Station data'!CV58,'Station data'!DB58,'Station data'!DH58,'Station data'!DN58,'Station data'!DT58,'Station data'!DZ58,'Station data'!EF58,'Station data'!EL58,'Station data'!ER58,'Station data'!EX58,'Station data'!FD58)</f>
        <v>1.18181818181818</v>
      </c>
      <c r="E13" s="69">
        <f>AVERAGE('Station data'!E58,'Station data'!K58,'Station data'!W58,'Station data'!AI58,'Station data'!AO58,'Station data'!AU58,'Station data'!BA58,'Station data'!BG58,'Station data'!BM58,'Station data'!BS58,'Station data'!BY58,'Station data'!CW58,'Station data'!DC58,'Station data'!DI58,'Station data'!DO58,'Station data'!DU58,'Station data'!EA58,'Station data'!EG58,'Station data'!EM58,'Station data'!ES58,'Station data'!EY58,'Station data'!FE58)</f>
        <v>127.072727272727</v>
      </c>
      <c r="F13" s="69">
        <f>AVERAGE('Station data'!F58,'Station data'!L58,'Station data'!X58,'Station data'!AJ58,'Station data'!AP58,'Station data'!AV58,'Station data'!BB58,'Station data'!BH58,'Station data'!BN58,'Station data'!BT58,'Station data'!BZ58,'Station data'!CX58,'Station data'!DD58,'Station data'!DJ58,'Station data'!DP58,'Station data'!DV58,'Station data'!EB58,'Station data'!EH58,'Station data'!EN58,'Station data'!ET58,'Station data'!EZ58,'Station data'!FF58)</f>
        <v>106.067777777778</v>
      </c>
      <c r="G13" s="35"/>
      <c r="H13" s="35"/>
      <c r="I13" s="35"/>
      <c r="J13" s="35"/>
      <c r="K13" s="36"/>
    </row>
    <row r="14" ht="21.95" customHeight="1">
      <c r="A14" s="39">
        <v>1911</v>
      </c>
      <c r="B14" s="93">
        <f>AVERAGE('Station data'!B59,'Station data'!H59,'Station data'!T59,'Station data'!AF59,'Station data'!AL59,'Station data'!AR59,'Station data'!AX59,'Station data'!BD59,'Station data'!BJ59,'Station data'!BP59,'Station data'!BV59,'Station data'!CT59,'Station data'!CZ59,'Station data'!DF59,'Station data'!DL59,'Station data'!DR59,'Station data'!DX59,'Station data'!ED59,'Station data'!EJ59,'Station data'!EP59,'Station data'!EV59,'Station data'!FB59)</f>
        <v>87.59090909090909</v>
      </c>
      <c r="C14" s="69">
        <f>AVERAGE('Station data'!C59,'Station data'!I59,'Station data'!U59,'Station data'!AG59,'Station data'!AM59,'Station data'!AS59,'Station data'!AY59,'Station data'!BE59,'Station data'!BK59,'Station data'!BQ59,'Station data'!BW59,'Station data'!CU59,'Station data'!DA59,'Station data'!DG59,'Station data'!DM59,'Station data'!DS59,'Station data'!DY59,'Station data'!EE59,'Station data'!EK59,'Station data'!EQ59,'Station data'!EW59,'Station data'!FC59)</f>
        <v>826.7090909090909</v>
      </c>
      <c r="D14" s="69">
        <f>AVERAGE('Station data'!D59,'Station data'!J59,'Station data'!V59,'Station data'!AH59,'Station data'!AN59,'Station data'!AT59,'Station data'!AZ59,'Station data'!BF59,'Station data'!BL59,'Station data'!BR59,'Station data'!BX59,'Station data'!CV59,'Station data'!DB59,'Station data'!DH59,'Station data'!DN59,'Station data'!DT59,'Station data'!DZ59,'Station data'!EF59,'Station data'!EL59,'Station data'!ER59,'Station data'!EX59,'Station data'!FD59)</f>
        <v>0.454545454545455</v>
      </c>
      <c r="E14" s="69">
        <f>AVERAGE('Station data'!E59,'Station data'!K59,'Station data'!W59,'Station data'!AI59,'Station data'!AO59,'Station data'!AU59,'Station data'!BA59,'Station data'!BG59,'Station data'!BM59,'Station data'!BS59,'Station data'!BY59,'Station data'!CW59,'Station data'!DC59,'Station data'!DI59,'Station data'!DO59,'Station data'!DU59,'Station data'!EA59,'Station data'!EG59,'Station data'!EM59,'Station data'!ES59,'Station data'!EY59,'Station data'!FE59)</f>
        <v>40.3863636363636</v>
      </c>
      <c r="F14" s="69">
        <f>AVERAGE('Station data'!F59,'Station data'!L59,'Station data'!X59,'Station data'!AJ59,'Station data'!AP59,'Station data'!AV59,'Station data'!BB59,'Station data'!BH59,'Station data'!BN59,'Station data'!BT59,'Station data'!BZ59,'Station data'!CX59,'Station data'!DD59,'Station data'!DJ59,'Station data'!DP59,'Station data'!DV59,'Station data'!EB59,'Station data'!EH59,'Station data'!EN59,'Station data'!ET59,'Station data'!EZ59,'Station data'!FF59)</f>
        <v>86.28888888888891</v>
      </c>
      <c r="G14" s="35"/>
      <c r="H14" s="35"/>
      <c r="I14" s="35"/>
      <c r="J14" s="35"/>
      <c r="K14" s="36"/>
    </row>
    <row r="15" ht="21.95" customHeight="1">
      <c r="A15" s="39">
        <v>1912</v>
      </c>
      <c r="B15" s="93">
        <f>AVERAGE('Station data'!B60,'Station data'!H60,'Station data'!T60,'Station data'!AF60,'Station data'!AL60,'Station data'!AR60,'Station data'!AX60,'Station data'!BD60,'Station data'!BJ60,'Station data'!BP60,'Station data'!BV60,'Station data'!CT60,'Station data'!CZ60,'Station data'!DF60,'Station data'!DL60,'Station data'!DR60,'Station data'!DX60,'Station data'!ED60,'Station data'!EJ60,'Station data'!EP60,'Station data'!EV60,'Station data'!FB60)</f>
        <v>78.8636363636364</v>
      </c>
      <c r="C15" s="69">
        <f>AVERAGE('Station data'!C60,'Station data'!I60,'Station data'!U60,'Station data'!AG60,'Station data'!AM60,'Station data'!AS60,'Station data'!AY60,'Station data'!BE60,'Station data'!BK60,'Station data'!BQ60,'Station data'!BW60,'Station data'!CU60,'Station data'!DA60,'Station data'!DG60,'Station data'!DM60,'Station data'!DS60,'Station data'!DY60,'Station data'!EE60,'Station data'!EK60,'Station data'!EQ60,'Station data'!EW60,'Station data'!FC60)</f>
        <v>807.277272727273</v>
      </c>
      <c r="D15" s="69">
        <f>AVERAGE('Station data'!D60,'Station data'!J60,'Station data'!V60,'Station data'!AH60,'Station data'!AN60,'Station data'!AT60,'Station data'!AZ60,'Station data'!BF60,'Station data'!BL60,'Station data'!BR60,'Station data'!BX60,'Station data'!CV60,'Station data'!DB60,'Station data'!DH60,'Station data'!DN60,'Station data'!DT60,'Station data'!DZ60,'Station data'!EF60,'Station data'!EL60,'Station data'!ER60,'Station data'!EX60,'Station data'!FD60)</f>
        <v>0.363636363636364</v>
      </c>
      <c r="E15" s="69">
        <f>AVERAGE('Station data'!E60,'Station data'!K60,'Station data'!W60,'Station data'!AI60,'Station data'!AO60,'Station data'!AU60,'Station data'!BA60,'Station data'!BG60,'Station data'!BM60,'Station data'!BS60,'Station data'!BY60,'Station data'!CW60,'Station data'!DC60,'Station data'!DI60,'Station data'!DO60,'Station data'!DU60,'Station data'!EA60,'Station data'!EG60,'Station data'!EM60,'Station data'!ES60,'Station data'!EY60,'Station data'!FE60)</f>
        <v>25.9863636363636</v>
      </c>
      <c r="F15" s="69">
        <f>AVERAGE('Station data'!F60,'Station data'!L60,'Station data'!X60,'Station data'!AJ60,'Station data'!AP60,'Station data'!AV60,'Station data'!BB60,'Station data'!BH60,'Station data'!BN60,'Station data'!BT60,'Station data'!BZ60,'Station data'!CX60,'Station data'!DD60,'Station data'!DJ60,'Station data'!DP60,'Station data'!DV60,'Station data'!EB60,'Station data'!EH60,'Station data'!EN60,'Station data'!ET60,'Station data'!EZ60,'Station data'!FF60)</f>
        <v>77.93333333333329</v>
      </c>
      <c r="G15" s="35"/>
      <c r="H15" s="35"/>
      <c r="I15" s="35"/>
      <c r="J15" s="35"/>
      <c r="K15" s="36"/>
    </row>
    <row r="16" ht="21.95" customHeight="1">
      <c r="A16" s="39">
        <v>1913</v>
      </c>
      <c r="B16" s="93">
        <f>AVERAGE('Station data'!B61,'Station data'!H61,'Station data'!T61,'Station data'!AF61,'Station data'!AL61,'Station data'!AR61,'Station data'!AX61,'Station data'!BD61,'Station data'!BJ61,'Station data'!BP61,'Station data'!BV61,'Station data'!CT61,'Station data'!CZ61,'Station data'!DF61,'Station data'!DL61,'Station data'!DR61,'Station data'!DX61,'Station data'!ED61,'Station data'!EJ61,'Station data'!EP61,'Station data'!EV61,'Station data'!FB61)</f>
        <v>85.9545454545455</v>
      </c>
      <c r="C16" s="69">
        <f>AVERAGE('Station data'!C61,'Station data'!I61,'Station data'!U61,'Station data'!AG61,'Station data'!AM61,'Station data'!AS61,'Station data'!AY61,'Station data'!BE61,'Station data'!BK61,'Station data'!BQ61,'Station data'!BW61,'Station data'!CU61,'Station data'!DA61,'Station data'!DG61,'Station data'!DM61,'Station data'!DS61,'Station data'!DY61,'Station data'!EE61,'Station data'!EK61,'Station data'!EQ61,'Station data'!EW61,'Station data'!FC61)</f>
        <v>948.454545454545</v>
      </c>
      <c r="D16" s="69">
        <f>AVERAGE('Station data'!D61,'Station data'!J61,'Station data'!V61,'Station data'!AH61,'Station data'!AN61,'Station data'!AT61,'Station data'!AZ61,'Station data'!BF61,'Station data'!BL61,'Station data'!BR61,'Station data'!BX61,'Station data'!CV61,'Station data'!DB61,'Station data'!DH61,'Station data'!DN61,'Station data'!DT61,'Station data'!DZ61,'Station data'!EF61,'Station data'!EL61,'Station data'!ER61,'Station data'!EX61,'Station data'!FD61)</f>
        <v>0.636363636363636</v>
      </c>
      <c r="E16" s="69">
        <f>AVERAGE('Station data'!E61,'Station data'!K61,'Station data'!W61,'Station data'!AI61,'Station data'!AO61,'Station data'!AU61,'Station data'!BA61,'Station data'!BG61,'Station data'!BM61,'Station data'!BS61,'Station data'!BY61,'Station data'!CW61,'Station data'!DC61,'Station data'!DI61,'Station data'!DO61,'Station data'!DU61,'Station data'!EA61,'Station data'!EG61,'Station data'!EM61,'Station data'!ES61,'Station data'!EY61,'Station data'!FE61)</f>
        <v>54.6363636363636</v>
      </c>
      <c r="F16" s="69">
        <f>AVERAGE('Station data'!F61,'Station data'!L61,'Station data'!X61,'Station data'!AJ61,'Station data'!AP61,'Station data'!AV61,'Station data'!BB61,'Station data'!BH61,'Station data'!BN61,'Station data'!BT61,'Station data'!BZ61,'Station data'!CX61,'Station data'!DD61,'Station data'!DJ61,'Station data'!DP61,'Station data'!DV61,'Station data'!EB61,'Station data'!EH61,'Station data'!EN61,'Station data'!ET61,'Station data'!EZ61,'Station data'!FF61)</f>
        <v>81.57272727272731</v>
      </c>
      <c r="G16" s="35"/>
      <c r="H16" s="35"/>
      <c r="I16" s="35"/>
      <c r="J16" s="35"/>
      <c r="K16" s="36"/>
    </row>
    <row r="17" ht="21.95" customHeight="1">
      <c r="A17" s="39">
        <v>1914</v>
      </c>
      <c r="B17" s="93">
        <f>AVERAGE('Station data'!B62,'Station data'!H62,'Station data'!T62,'Station data'!AF62,'Station data'!AL62,'Station data'!AR62,'Station data'!AX62,'Station data'!BD62,'Station data'!BJ62,'Station data'!BP62,'Station data'!BV62,'Station data'!CT62,'Station data'!CZ62,'Station data'!DF62,'Station data'!DL62,'Station data'!DR62,'Station data'!DX62,'Station data'!ED62,'Station data'!EJ62,'Station data'!EP62,'Station data'!EV62,'Station data'!FB62)</f>
        <v>97</v>
      </c>
      <c r="C17" s="69">
        <f>AVERAGE('Station data'!C62,'Station data'!I62,'Station data'!U62,'Station data'!AG62,'Station data'!AM62,'Station data'!AS62,'Station data'!AY62,'Station data'!BE62,'Station data'!BK62,'Station data'!BQ62,'Station data'!BW62,'Station data'!CU62,'Station data'!DA62,'Station data'!DG62,'Station data'!DM62,'Station data'!DS62,'Station data'!DY62,'Station data'!EE62,'Station data'!EK62,'Station data'!EQ62,'Station data'!EW62,'Station data'!FC62)</f>
        <v>915.422727272727</v>
      </c>
      <c r="D17" s="69">
        <f>AVERAGE('Station data'!D62,'Station data'!J62,'Station data'!V62,'Station data'!AH62,'Station data'!AN62,'Station data'!AT62,'Station data'!AZ62,'Station data'!BF62,'Station data'!BL62,'Station data'!BR62,'Station data'!BX62,'Station data'!CV62,'Station data'!DB62,'Station data'!DH62,'Station data'!DN62,'Station data'!DT62,'Station data'!DZ62,'Station data'!EF62,'Station data'!EL62,'Station data'!ER62,'Station data'!EX62,'Station data'!FD62)</f>
        <v>0.363636363636364</v>
      </c>
      <c r="E17" s="69">
        <f>AVERAGE('Station data'!E62,'Station data'!K62,'Station data'!W62,'Station data'!AI62,'Station data'!AO62,'Station data'!AU62,'Station data'!BA62,'Station data'!BG62,'Station data'!BM62,'Station data'!BS62,'Station data'!BY62,'Station data'!CW62,'Station data'!DC62,'Station data'!DI62,'Station data'!DO62,'Station data'!DU62,'Station data'!EA62,'Station data'!EG62,'Station data'!EM62,'Station data'!ES62,'Station data'!EY62,'Station data'!FE62)</f>
        <v>38.5772727272727</v>
      </c>
      <c r="F17" s="69">
        <f>AVERAGE('Station data'!F62,'Station data'!L62,'Station data'!X62,'Station data'!AJ62,'Station data'!AP62,'Station data'!AV62,'Station data'!BB62,'Station data'!BH62,'Station data'!BN62,'Station data'!BT62,'Station data'!BZ62,'Station data'!CX62,'Station data'!DD62,'Station data'!DJ62,'Station data'!DP62,'Station data'!DV62,'Station data'!EB62,'Station data'!EH62,'Station data'!EN62,'Station data'!ET62,'Station data'!EZ62,'Station data'!FF62)</f>
        <v>93.9166666666667</v>
      </c>
      <c r="G17" s="35"/>
      <c r="H17" s="35"/>
      <c r="I17" s="35"/>
      <c r="J17" s="35"/>
      <c r="K17" s="36"/>
    </row>
    <row r="18" ht="21.95" customHeight="1">
      <c r="A18" s="39">
        <v>1915</v>
      </c>
      <c r="B18" s="93">
        <f>AVERAGE('Station data'!B63,'Station data'!H63,'Station data'!T63,'Station data'!AF63,'Station data'!AL63,'Station data'!AR63,'Station data'!AX63,'Station data'!BD63,'Station data'!BJ63,'Station data'!BP63,'Station data'!BV63,'Station data'!CT63,'Station data'!CZ63,'Station data'!DF63,'Station data'!DL63,'Station data'!DR63,'Station data'!DX63,'Station data'!ED63,'Station data'!EJ63,'Station data'!EP63,'Station data'!EV63,'Station data'!FB63)</f>
        <v>71.0454545454545</v>
      </c>
      <c r="C18" s="69">
        <f>AVERAGE('Station data'!C63,'Station data'!I63,'Station data'!U63,'Station data'!AG63,'Station data'!AM63,'Station data'!AS63,'Station data'!AY63,'Station data'!BE63,'Station data'!BK63,'Station data'!BQ63,'Station data'!BW63,'Station data'!CU63,'Station data'!DA63,'Station data'!DG63,'Station data'!DM63,'Station data'!DS63,'Station data'!DY63,'Station data'!EE63,'Station data'!EK63,'Station data'!EQ63,'Station data'!EW63,'Station data'!FC63)</f>
        <v>512.65</v>
      </c>
      <c r="D18" s="69">
        <f>AVERAGE('Station data'!D63,'Station data'!J63,'Station data'!V63,'Station data'!AH63,'Station data'!AN63,'Station data'!AT63,'Station data'!AZ63,'Station data'!BF63,'Station data'!BL63,'Station data'!BR63,'Station data'!BX63,'Station data'!CV63,'Station data'!DB63,'Station data'!DH63,'Station data'!DN63,'Station data'!DT63,'Station data'!DZ63,'Station data'!EF63,'Station data'!EL63,'Station data'!ER63,'Station data'!EX63,'Station data'!FD63)</f>
        <v>0.181818181818182</v>
      </c>
      <c r="E18" s="69">
        <f>AVERAGE('Station data'!E63,'Station data'!K63,'Station data'!W63,'Station data'!AI63,'Station data'!AO63,'Station data'!AU63,'Station data'!BA63,'Station data'!BG63,'Station data'!BM63,'Station data'!BS63,'Station data'!BY63,'Station data'!CW63,'Station data'!DC63,'Station data'!DI63,'Station data'!DO63,'Station data'!DU63,'Station data'!EA63,'Station data'!EG63,'Station data'!EM63,'Station data'!ES63,'Station data'!EY63,'Station data'!FE63)</f>
        <v>14.2909090909091</v>
      </c>
      <c r="F18" s="69">
        <f>AVERAGE('Station data'!F63,'Station data'!L63,'Station data'!X63,'Station data'!AJ63,'Station data'!AP63,'Station data'!AV63,'Station data'!BB63,'Station data'!BH63,'Station data'!BN63,'Station data'!BT63,'Station data'!BZ63,'Station data'!CX63,'Station data'!DD63,'Station data'!DJ63,'Station data'!DP63,'Station data'!DV63,'Station data'!EB63,'Station data'!EH63,'Station data'!EN63,'Station data'!ET63,'Station data'!EZ63,'Station data'!FF63)</f>
        <v>78.59999999999999</v>
      </c>
      <c r="G18" s="35"/>
      <c r="H18" s="35"/>
      <c r="I18" s="35"/>
      <c r="J18" s="35"/>
      <c r="K18" s="36"/>
    </row>
    <row r="19" ht="21.95" customHeight="1">
      <c r="A19" s="39">
        <v>1916</v>
      </c>
      <c r="B19" s="93">
        <f>AVERAGE('Station data'!B64,'Station data'!H64,'Station data'!T64,'Station data'!AF64,'Station data'!AL64,'Station data'!AR64,'Station data'!AX64,'Station data'!BD64,'Station data'!BJ64,'Station data'!BP64,'Station data'!BV64,'Station data'!CT64,'Station data'!CZ64,'Station data'!DF64,'Station data'!DL64,'Station data'!DR64,'Station data'!DX64,'Station data'!ED64,'Station data'!EJ64,'Station data'!EP64,'Station data'!EV64,'Station data'!FB64)</f>
        <v>101.272727272727</v>
      </c>
      <c r="C19" s="69">
        <f>AVERAGE('Station data'!C64,'Station data'!I64,'Station data'!U64,'Station data'!AG64,'Station data'!AM64,'Station data'!AS64,'Station data'!AY64,'Station data'!BE64,'Station data'!BK64,'Station data'!BQ64,'Station data'!BW64,'Station data'!CU64,'Station data'!DA64,'Station data'!DG64,'Station data'!DM64,'Station data'!DS64,'Station data'!DY64,'Station data'!EE64,'Station data'!EK64,'Station data'!EQ64,'Station data'!EW64,'Station data'!FC64)</f>
        <v>1033.740909090910</v>
      </c>
      <c r="D19" s="69">
        <f>AVERAGE('Station data'!D64,'Station data'!J64,'Station data'!V64,'Station data'!AH64,'Station data'!AN64,'Station data'!AT64,'Station data'!AZ64,'Station data'!BF64,'Station data'!BL64,'Station data'!BR64,'Station data'!BX64,'Station data'!CV64,'Station data'!DB64,'Station data'!DH64,'Station data'!DN64,'Station data'!DT64,'Station data'!DZ64,'Station data'!EF64,'Station data'!EL64,'Station data'!ER64,'Station data'!EX64,'Station data'!FD64)</f>
        <v>0.727272727272727</v>
      </c>
      <c r="E19" s="69">
        <f>AVERAGE('Station data'!E64,'Station data'!K64,'Station data'!W64,'Station data'!AI64,'Station data'!AO64,'Station data'!AU64,'Station data'!BA64,'Station data'!BG64,'Station data'!BM64,'Station data'!BS64,'Station data'!BY64,'Station data'!CW64,'Station data'!DC64,'Station data'!DI64,'Station data'!DO64,'Station data'!DU64,'Station data'!EA64,'Station data'!EG64,'Station data'!EM64,'Station data'!ES64,'Station data'!EY64,'Station data'!FE64)</f>
        <v>60.8181818181818</v>
      </c>
      <c r="F19" s="69">
        <f>AVERAGE('Station data'!F64,'Station data'!L64,'Station data'!X64,'Station data'!AJ64,'Station data'!AP64,'Station data'!AV64,'Station data'!BB64,'Station data'!BH64,'Station data'!BN64,'Station data'!BT64,'Station data'!BZ64,'Station data'!CX64,'Station data'!DD64,'Station data'!DJ64,'Station data'!DP64,'Station data'!DV64,'Station data'!EB64,'Station data'!EH64,'Station data'!EN64,'Station data'!ET64,'Station data'!EZ64,'Station data'!FF64)</f>
        <v>91.21250000000001</v>
      </c>
      <c r="G19" s="35"/>
      <c r="H19" s="35"/>
      <c r="I19" s="35"/>
      <c r="J19" s="35"/>
      <c r="K19" s="36"/>
    </row>
    <row r="20" ht="21.95" customHeight="1">
      <c r="A20" s="39">
        <v>1917</v>
      </c>
      <c r="B20" s="93">
        <f>AVERAGE('Station data'!B65,'Station data'!H65,'Station data'!T65,'Station data'!AF65,'Station data'!AL65,'Station data'!AR65,'Station data'!AX65,'Station data'!BD65,'Station data'!BJ65,'Station data'!BP65,'Station data'!BV65,'Station data'!CT65,'Station data'!CZ65,'Station data'!DF65,'Station data'!DL65,'Station data'!DR65,'Station data'!DX65,'Station data'!ED65,'Station data'!EJ65,'Station data'!EP65,'Station data'!EV65,'Station data'!FB65)</f>
        <v>99.22727272727271</v>
      </c>
      <c r="C20" s="69">
        <f>AVERAGE('Station data'!C65,'Station data'!I65,'Station data'!U65,'Station data'!AG65,'Station data'!AM65,'Station data'!AS65,'Station data'!AY65,'Station data'!BE65,'Station data'!BK65,'Station data'!BQ65,'Station data'!BW65,'Station data'!CU65,'Station data'!DA65,'Station data'!DG65,'Station data'!DM65,'Station data'!DS65,'Station data'!DY65,'Station data'!EE65,'Station data'!EK65,'Station data'!EQ65,'Station data'!EW65,'Station data'!FC65)</f>
        <v>1082.2</v>
      </c>
      <c r="D20" s="69">
        <f>AVERAGE('Station data'!D65,'Station data'!J65,'Station data'!V65,'Station data'!AH65,'Station data'!AN65,'Station data'!AT65,'Station data'!AZ65,'Station data'!BF65,'Station data'!BL65,'Station data'!BR65,'Station data'!BX65,'Station data'!CV65,'Station data'!DB65,'Station data'!DH65,'Station data'!DN65,'Station data'!DT65,'Station data'!DZ65,'Station data'!EF65,'Station data'!EL65,'Station data'!ER65,'Station data'!EX65,'Station data'!FD65)</f>
        <v>1.27272727272727</v>
      </c>
      <c r="E20" s="69">
        <f>AVERAGE('Station data'!E65,'Station data'!K65,'Station data'!W65,'Station data'!AI65,'Station data'!AO65,'Station data'!AU65,'Station data'!BA65,'Station data'!BG65,'Station data'!BM65,'Station data'!BS65,'Station data'!BY65,'Station data'!CW65,'Station data'!DC65,'Station data'!DI65,'Station data'!DO65,'Station data'!DU65,'Station data'!EA65,'Station data'!EG65,'Station data'!EM65,'Station data'!ES65,'Station data'!EY65,'Station data'!FE65)</f>
        <v>132.477272727273</v>
      </c>
      <c r="F20" s="69">
        <f>AVERAGE('Station data'!F65,'Station data'!L65,'Station data'!X65,'Station data'!AJ65,'Station data'!AP65,'Station data'!AV65,'Station data'!BB65,'Station data'!BH65,'Station data'!BN65,'Station data'!BT65,'Station data'!BZ65,'Station data'!CX65,'Station data'!DD65,'Station data'!DJ65,'Station data'!DP65,'Station data'!DV65,'Station data'!EB65,'Station data'!EH65,'Station data'!EN65,'Station data'!ET65,'Station data'!EZ65,'Station data'!FF65)</f>
        <v>116.4421875</v>
      </c>
      <c r="G20" s="35"/>
      <c r="H20" s="35"/>
      <c r="I20" s="35"/>
      <c r="J20" s="35"/>
      <c r="K20" s="36"/>
    </row>
    <row r="21" ht="21.95" customHeight="1">
      <c r="A21" s="39">
        <v>1918</v>
      </c>
      <c r="B21" s="93">
        <f>AVERAGE('Station data'!B66,'Station data'!H66,'Station data'!T66,'Station data'!AF66,'Station data'!AL66,'Station data'!AR66,'Station data'!AX66,'Station data'!BD66,'Station data'!BJ66,'Station data'!BP66,'Station data'!BV66,'Station data'!CT66,'Station data'!CZ66,'Station data'!DF66,'Station data'!DL66,'Station data'!DR66,'Station data'!DX66,'Station data'!ED66,'Station data'!EJ66,'Station data'!EP66,'Station data'!EV66,'Station data'!FB66)</f>
        <v>83.3181818181818</v>
      </c>
      <c r="C21" s="69">
        <f>AVERAGE('Station data'!C66,'Station data'!I66,'Station data'!U66,'Station data'!AG66,'Station data'!AM66,'Station data'!AS66,'Station data'!AY66,'Station data'!BE66,'Station data'!BK66,'Station data'!BQ66,'Station data'!BW66,'Station data'!CU66,'Station data'!DA66,'Station data'!DG66,'Station data'!DM66,'Station data'!DS66,'Station data'!DY66,'Station data'!EE66,'Station data'!EK66,'Station data'!EQ66,'Station data'!EW66,'Station data'!FC66)</f>
        <v>726.345454545455</v>
      </c>
      <c r="D21" s="69">
        <f>AVERAGE('Station data'!D66,'Station data'!J66,'Station data'!V66,'Station data'!AH66,'Station data'!AN66,'Station data'!AT66,'Station data'!AZ66,'Station data'!BF66,'Station data'!BL66,'Station data'!BR66,'Station data'!BX66,'Station data'!CV66,'Station data'!DB66,'Station data'!DH66,'Station data'!DN66,'Station data'!DT66,'Station data'!DZ66,'Station data'!EF66,'Station data'!EL66,'Station data'!ER66,'Station data'!EX66,'Station data'!FD66)</f>
        <v>0.5</v>
      </c>
      <c r="E21" s="69">
        <f>AVERAGE('Station data'!E66,'Station data'!K66,'Station data'!W66,'Station data'!AI66,'Station data'!AO66,'Station data'!AU66,'Station data'!BA66,'Station data'!BG66,'Station data'!BM66,'Station data'!BS66,'Station data'!BY66,'Station data'!CW66,'Station data'!DC66,'Station data'!DI66,'Station data'!DO66,'Station data'!DU66,'Station data'!EA66,'Station data'!EG66,'Station data'!EM66,'Station data'!ES66,'Station data'!EY66,'Station data'!FE66)</f>
        <v>42.2818181818182</v>
      </c>
      <c r="F21" s="69">
        <f>AVERAGE('Station data'!F66,'Station data'!L66,'Station data'!X66,'Station data'!AJ66,'Station data'!AP66,'Station data'!AV66,'Station data'!BB66,'Station data'!BH66,'Station data'!BN66,'Station data'!BT66,'Station data'!BZ66,'Station data'!CX66,'Station data'!DD66,'Station data'!DJ66,'Station data'!DP66,'Station data'!DV66,'Station data'!EB66,'Station data'!EH66,'Station data'!EN66,'Station data'!ET66,'Station data'!EZ66,'Station data'!FF66)</f>
        <v>91.5125</v>
      </c>
      <c r="G21" s="35"/>
      <c r="H21" s="35"/>
      <c r="I21" s="35"/>
      <c r="J21" s="35"/>
      <c r="K21" s="36"/>
    </row>
    <row r="22" ht="21.95" customHeight="1">
      <c r="A22" s="39">
        <v>1919</v>
      </c>
      <c r="B22" s="93">
        <f>AVERAGE('Station data'!B67,'Station data'!H67,'Station data'!T67,'Station data'!AF67,'Station data'!AL67,'Station data'!AR67,'Station data'!AX67,'Station data'!BD67,'Station data'!BJ67,'Station data'!BP67,'Station data'!BV67,'Station data'!CT67,'Station data'!CZ67,'Station data'!DF67,'Station data'!DL67,'Station data'!DR67,'Station data'!DX67,'Station data'!ED67,'Station data'!EJ67,'Station data'!EP67,'Station data'!EV67,'Station data'!FB67)</f>
        <v>76.6363636363636</v>
      </c>
      <c r="C22" s="69">
        <f>AVERAGE('Station data'!C67,'Station data'!I67,'Station data'!U67,'Station data'!AG67,'Station data'!AM67,'Station data'!AS67,'Station data'!AY67,'Station data'!BE67,'Station data'!BK67,'Station data'!BQ67,'Station data'!BW67,'Station data'!CU67,'Station data'!DA67,'Station data'!DG67,'Station data'!DM67,'Station data'!DS67,'Station data'!DY67,'Station data'!EE67,'Station data'!EK67,'Station data'!EQ67,'Station data'!EW67,'Station data'!FC67)</f>
        <v>762.354545454545</v>
      </c>
      <c r="D22" s="69">
        <f>AVERAGE('Station data'!D67,'Station data'!J67,'Station data'!V67,'Station data'!AH67,'Station data'!AN67,'Station data'!AT67,'Station data'!AZ67,'Station data'!BF67,'Station data'!BL67,'Station data'!BR67,'Station data'!BX67,'Station data'!CV67,'Station data'!DB67,'Station data'!DH67,'Station data'!DN67,'Station data'!DT67,'Station data'!DZ67,'Station data'!EF67,'Station data'!EL67,'Station data'!ER67,'Station data'!EX67,'Station data'!FD67)</f>
        <v>0.772727272727273</v>
      </c>
      <c r="E22" s="69">
        <f>AVERAGE('Station data'!E67,'Station data'!K67,'Station data'!W67,'Station data'!AI67,'Station data'!AO67,'Station data'!AU67,'Station data'!BA67,'Station data'!BG67,'Station data'!BM67,'Station data'!BS67,'Station data'!BY67,'Station data'!CW67,'Station data'!DC67,'Station data'!DI67,'Station data'!DO67,'Station data'!DU67,'Station data'!EA67,'Station data'!EG67,'Station data'!EM67,'Station data'!ES67,'Station data'!EY67,'Station data'!FE67)</f>
        <v>84.0545454545455</v>
      </c>
      <c r="F22" s="69">
        <f>AVERAGE('Station data'!F67,'Station data'!L67,'Station data'!X67,'Station data'!AJ67,'Station data'!AP67,'Station data'!AV67,'Station data'!BB67,'Station data'!BH67,'Station data'!BN67,'Station data'!BT67,'Station data'!BZ67,'Station data'!CX67,'Station data'!DD67,'Station data'!DJ67,'Station data'!DP67,'Station data'!DV67,'Station data'!EB67,'Station data'!EH67,'Station data'!EN67,'Station data'!ET67,'Station data'!EZ67,'Station data'!FF67)</f>
        <v>113.092307692308</v>
      </c>
      <c r="G22" s="35"/>
      <c r="H22" s="35"/>
      <c r="I22" s="35"/>
      <c r="J22" s="35"/>
      <c r="K22" s="36"/>
    </row>
    <row r="23" ht="21.95" customHeight="1">
      <c r="A23" s="39">
        <v>1920</v>
      </c>
      <c r="B23" s="93">
        <f>AVERAGE('Station data'!B68,'Station data'!H68,'Station data'!T68,'Station data'!AF68,'Station data'!AL68,'Station data'!AR68,'Station data'!AX68,'Station data'!BD68,'Station data'!BJ68,'Station data'!BP68,'Station data'!BV68,'Station data'!CT68,'Station data'!CZ68,'Station data'!DF68,'Station data'!DL68,'Station data'!DR68,'Station data'!DX68,'Station data'!ED68,'Station data'!EJ68,'Station data'!EP68,'Station data'!EV68,'Station data'!FB68)</f>
        <v>97.27272727272729</v>
      </c>
      <c r="C23" s="69">
        <f>AVERAGE('Station data'!C68,'Station data'!I68,'Station data'!U68,'Station data'!AG68,'Station data'!AM68,'Station data'!AS68,'Station data'!AY68,'Station data'!BE68,'Station data'!BK68,'Station data'!BQ68,'Station data'!BW68,'Station data'!CU68,'Station data'!DA68,'Station data'!DG68,'Station data'!DM68,'Station data'!DS68,'Station data'!DY68,'Station data'!EE68,'Station data'!EK68,'Station data'!EQ68,'Station data'!EW68,'Station data'!FC68)</f>
        <v>1023.618181818180</v>
      </c>
      <c r="D23" s="69">
        <f>AVERAGE('Station data'!D68,'Station data'!J68,'Station data'!V68,'Station data'!AH68,'Station data'!AN68,'Station data'!AT68,'Station data'!AZ68,'Station data'!BF68,'Station data'!BL68,'Station data'!BR68,'Station data'!BX68,'Station data'!CV68,'Station data'!DB68,'Station data'!DH68,'Station data'!DN68,'Station data'!DT68,'Station data'!DZ68,'Station data'!EF68,'Station data'!EL68,'Station data'!ER68,'Station data'!EX68,'Station data'!FD68)</f>
        <v>0.681818181818182</v>
      </c>
      <c r="E23" s="69">
        <f>AVERAGE('Station data'!E68,'Station data'!K68,'Station data'!W68,'Station data'!AI68,'Station data'!AO68,'Station data'!AU68,'Station data'!BA68,'Station data'!BG68,'Station data'!BM68,'Station data'!BS68,'Station data'!BY68,'Station data'!CW68,'Station data'!DC68,'Station data'!DI68,'Station data'!DO68,'Station data'!DU68,'Station data'!EA68,'Station data'!EG68,'Station data'!EM68,'Station data'!ES68,'Station data'!EY68,'Station data'!FE68)</f>
        <v>53.9272727272727</v>
      </c>
      <c r="F23" s="69">
        <f>AVERAGE('Station data'!F68,'Station data'!L68,'Station data'!X68,'Station data'!AJ68,'Station data'!AP68,'Station data'!AV68,'Station data'!BB68,'Station data'!BH68,'Station data'!BN68,'Station data'!BT68,'Station data'!BZ68,'Station data'!CX68,'Station data'!DD68,'Station data'!DJ68,'Station data'!DP68,'Station data'!DV68,'Station data'!EB68,'Station data'!EH68,'Station data'!EN68,'Station data'!ET68,'Station data'!EZ68,'Station data'!FF68)</f>
        <v>78.56363636363641</v>
      </c>
      <c r="G23" s="35"/>
      <c r="H23" s="35"/>
      <c r="I23" s="35"/>
      <c r="J23" s="35"/>
      <c r="K23" s="36"/>
    </row>
    <row r="24" ht="21.95" customHeight="1">
      <c r="A24" s="39">
        <v>1921</v>
      </c>
      <c r="B24" s="93">
        <f>AVERAGE('Station data'!B69,'Station data'!H69,'Station data'!T69,'Station data'!AF69,'Station data'!AL69,'Station data'!AR69,'Station data'!AX69,'Station data'!BD69,'Station data'!BJ69,'Station data'!BP69,'Station data'!BV69,'Station data'!CT69,'Station data'!CZ69,'Station data'!DF69,'Station data'!DL69,'Station data'!DR69,'Station data'!DX69,'Station data'!ED69,'Station data'!EJ69,'Station data'!EP69,'Station data'!EV69,'Station data'!FB69)</f>
        <v>102.363636363636</v>
      </c>
      <c r="C24" s="69">
        <f>AVERAGE('Station data'!C69,'Station data'!I69,'Station data'!U69,'Station data'!AG69,'Station data'!AM69,'Station data'!AS69,'Station data'!AY69,'Station data'!BE69,'Station data'!BK69,'Station data'!BQ69,'Station data'!BW69,'Station data'!CU69,'Station data'!DA69,'Station data'!DG69,'Station data'!DM69,'Station data'!DS69,'Station data'!DY69,'Station data'!EE69,'Station data'!EK69,'Station data'!EQ69,'Station data'!EW69,'Station data'!FC69)</f>
        <v>1327.686363636360</v>
      </c>
      <c r="D24" s="69">
        <f>AVERAGE('Station data'!D69,'Station data'!J69,'Station data'!V69,'Station data'!AH69,'Station data'!AN69,'Station data'!AT69,'Station data'!AZ69,'Station data'!BF69,'Station data'!BL69,'Station data'!BR69,'Station data'!BX69,'Station data'!CV69,'Station data'!DB69,'Station data'!DH69,'Station data'!DN69,'Station data'!DT69,'Station data'!DZ69,'Station data'!EF69,'Station data'!EL69,'Station data'!ER69,'Station data'!EX69,'Station data'!FD69)</f>
        <v>2.31818181818182</v>
      </c>
      <c r="E24" s="69">
        <f>AVERAGE('Station data'!E69,'Station data'!K69,'Station data'!W69,'Station data'!AI69,'Station data'!AO69,'Station data'!AU69,'Station data'!BA69,'Station data'!BG69,'Station data'!BM69,'Station data'!BS69,'Station data'!BY69,'Station data'!CW69,'Station data'!DC69,'Station data'!DI69,'Station data'!DO69,'Station data'!DU69,'Station data'!EA69,'Station data'!EG69,'Station data'!EM69,'Station data'!ES69,'Station data'!EY69,'Station data'!FE69)</f>
        <v>294.409090909091</v>
      </c>
      <c r="F24" s="69">
        <f>AVERAGE('Station data'!F69,'Station data'!L69,'Station data'!X69,'Station data'!AJ69,'Station data'!AP69,'Station data'!AV69,'Station data'!BB69,'Station data'!BH69,'Station data'!BN69,'Station data'!BT69,'Station data'!BZ69,'Station data'!CX69,'Station data'!DD69,'Station data'!DJ69,'Station data'!DP69,'Station data'!DV69,'Station data'!EB69,'Station data'!EH69,'Station data'!EN69,'Station data'!ET69,'Station data'!EZ69,'Station data'!FF69)</f>
        <v>121.186916666667</v>
      </c>
      <c r="G24" s="35"/>
      <c r="H24" s="35"/>
      <c r="I24" s="35"/>
      <c r="J24" s="35"/>
      <c r="K24" s="36"/>
    </row>
    <row r="25" ht="21.95" customHeight="1">
      <c r="A25" s="39">
        <v>1922</v>
      </c>
      <c r="B25" s="93">
        <f>AVERAGE('Station data'!B70,'Station data'!H70,'Station data'!T70,'Station data'!AF70,'Station data'!AL70,'Station data'!AR70,'Station data'!AX70,'Station data'!BD70,'Station data'!BJ70,'Station data'!BP70,'Station data'!BV70,'Station data'!CT70,'Station data'!CZ70,'Station data'!DF70,'Station data'!DL70,'Station data'!DR70,'Station data'!DX70,'Station data'!ED70,'Station data'!EJ70,'Station data'!EP70,'Station data'!EV70,'Station data'!FB70)</f>
        <v>77.90909090909091</v>
      </c>
      <c r="C25" s="69">
        <f>AVERAGE('Station data'!C70,'Station data'!I70,'Station data'!U70,'Station data'!AG70,'Station data'!AM70,'Station data'!AS70,'Station data'!AY70,'Station data'!BE70,'Station data'!BK70,'Station data'!BQ70,'Station data'!BW70,'Station data'!CU70,'Station data'!DA70,'Station data'!DG70,'Station data'!DM70,'Station data'!DS70,'Station data'!DY70,'Station data'!EE70,'Station data'!EK70,'Station data'!EQ70,'Station data'!EW70,'Station data'!FC70)</f>
        <v>767.522727272727</v>
      </c>
      <c r="D25" s="69">
        <f>AVERAGE('Station data'!D70,'Station data'!J70,'Station data'!V70,'Station data'!AH70,'Station data'!AN70,'Station data'!AT70,'Station data'!AZ70,'Station data'!BF70,'Station data'!BL70,'Station data'!BR70,'Station data'!BX70,'Station data'!CV70,'Station data'!DB70,'Station data'!DH70,'Station data'!DN70,'Station data'!DT70,'Station data'!DZ70,'Station data'!EF70,'Station data'!EL70,'Station data'!ER70,'Station data'!EX70,'Station data'!FD70)</f>
        <v>0.454545454545455</v>
      </c>
      <c r="E25" s="69">
        <f>AVERAGE('Station data'!E70,'Station data'!K70,'Station data'!W70,'Station data'!AI70,'Station data'!AO70,'Station data'!AU70,'Station data'!BA70,'Station data'!BG70,'Station data'!BM70,'Station data'!BS70,'Station data'!BY70,'Station data'!CW70,'Station data'!DC70,'Station data'!DI70,'Station data'!DO70,'Station data'!DU70,'Station data'!EA70,'Station data'!EG70,'Station data'!EM70,'Station data'!ES70,'Station data'!EY70,'Station data'!FE70)</f>
        <v>56.6272727272727</v>
      </c>
      <c r="F25" s="69">
        <f>AVERAGE('Station data'!F70,'Station data'!L70,'Station data'!X70,'Station data'!AJ70,'Station data'!AP70,'Station data'!AV70,'Station data'!BB70,'Station data'!BH70,'Station data'!BN70,'Station data'!BT70,'Station data'!BZ70,'Station data'!CX70,'Station data'!DD70,'Station data'!DJ70,'Station data'!DP70,'Station data'!DV70,'Station data'!EB70,'Station data'!EH70,'Station data'!EN70,'Station data'!ET70,'Station data'!EZ70,'Station data'!FF70)</f>
        <v>121.70625</v>
      </c>
      <c r="G25" s="35"/>
      <c r="H25" s="35"/>
      <c r="I25" s="35"/>
      <c r="J25" s="35"/>
      <c r="K25" s="36"/>
    </row>
    <row r="26" ht="21.95" customHeight="1">
      <c r="A26" s="39">
        <v>1923</v>
      </c>
      <c r="B26" s="93">
        <f>AVERAGE('Station data'!B71,'Station data'!H71,'Station data'!T71,'Station data'!AF71,'Station data'!AL71,'Station data'!AR71,'Station data'!AX71,'Station data'!BD71,'Station data'!BJ71,'Station data'!BP71,'Station data'!BV71,'Station data'!CT71,'Station data'!CZ71,'Station data'!DF71,'Station data'!DL71,'Station data'!DR71,'Station data'!DX71,'Station data'!ED71,'Station data'!EJ71,'Station data'!EP71,'Station data'!EV71,'Station data'!FB71)</f>
        <v>77.6363636363636</v>
      </c>
      <c r="C26" s="69">
        <f>AVERAGE('Station data'!C71,'Station data'!I71,'Station data'!U71,'Station data'!AG71,'Station data'!AM71,'Station data'!AS71,'Station data'!AY71,'Station data'!BE71,'Station data'!BK71,'Station data'!BQ71,'Station data'!BW71,'Station data'!CU71,'Station data'!DA71,'Station data'!DG71,'Station data'!DM71,'Station data'!DS71,'Station data'!DY71,'Station data'!EE71,'Station data'!EK71,'Station data'!EQ71,'Station data'!EW71,'Station data'!FC71)</f>
        <v>716.545454545455</v>
      </c>
      <c r="D26" s="69">
        <f>AVERAGE('Station data'!D71,'Station data'!J71,'Station data'!V71,'Station data'!AH71,'Station data'!AN71,'Station data'!AT71,'Station data'!AZ71,'Station data'!BF71,'Station data'!BL71,'Station data'!BR71,'Station data'!BX71,'Station data'!CV71,'Station data'!DB71,'Station data'!DH71,'Station data'!DN71,'Station data'!DT71,'Station data'!DZ71,'Station data'!EF71,'Station data'!EL71,'Station data'!ER71,'Station data'!EX71,'Station data'!FD71)</f>
        <v>0.318181818181818</v>
      </c>
      <c r="E26" s="69">
        <f>AVERAGE('Station data'!E71,'Station data'!K71,'Station data'!W71,'Station data'!AI71,'Station data'!AO71,'Station data'!AU71,'Station data'!BA71,'Station data'!BG71,'Station data'!BM71,'Station data'!BS71,'Station data'!BY71,'Station data'!CW71,'Station data'!DC71,'Station data'!DI71,'Station data'!DO71,'Station data'!DU71,'Station data'!EA71,'Station data'!EG71,'Station data'!EM71,'Station data'!ES71,'Station data'!EY71,'Station data'!FE71)</f>
        <v>29.4</v>
      </c>
      <c r="F26" s="69">
        <f>AVERAGE('Station data'!F71,'Station data'!L71,'Station data'!X71,'Station data'!AJ71,'Station data'!AP71,'Station data'!AV71,'Station data'!BB71,'Station data'!BH71,'Station data'!BN71,'Station data'!BT71,'Station data'!BZ71,'Station data'!CX71,'Station data'!DD71,'Station data'!DJ71,'Station data'!DP71,'Station data'!DV71,'Station data'!EB71,'Station data'!EH71,'Station data'!EN71,'Station data'!ET71,'Station data'!EZ71,'Station data'!FF71)</f>
        <v>114.786666666667</v>
      </c>
      <c r="G26" s="35"/>
      <c r="H26" s="35"/>
      <c r="I26" s="35"/>
      <c r="J26" s="35"/>
      <c r="K26" s="36"/>
    </row>
    <row r="27" ht="21.95" customHeight="1">
      <c r="A27" s="39">
        <v>1924</v>
      </c>
      <c r="B27" s="93">
        <f>AVERAGE('Station data'!B72,'Station data'!H72,'Station data'!T72,'Station data'!AF72,'Station data'!AL72,'Station data'!AR72,'Station data'!AX72,'Station data'!BD72,'Station data'!BJ72,'Station data'!BP72,'Station data'!BV72,'Station data'!CT72,'Station data'!CZ72,'Station data'!DF72,'Station data'!DL72,'Station data'!DR72,'Station data'!DX72,'Station data'!ED72,'Station data'!EJ72,'Station data'!EP72,'Station data'!EV72,'Station data'!FB72)</f>
        <v>90</v>
      </c>
      <c r="C27" s="69">
        <f>AVERAGE('Station data'!C72,'Station data'!I72,'Station data'!U72,'Station data'!AG72,'Station data'!AM72,'Station data'!AS72,'Station data'!AY72,'Station data'!BE72,'Station data'!BK72,'Station data'!BQ72,'Station data'!BW72,'Station data'!CU72,'Station data'!DA72,'Station data'!DG72,'Station data'!DM72,'Station data'!DS72,'Station data'!DY72,'Station data'!EE72,'Station data'!EK72,'Station data'!EQ72,'Station data'!EW72,'Station data'!FC72)</f>
        <v>932.327272727273</v>
      </c>
      <c r="D27" s="69">
        <f>AVERAGE('Station data'!D72,'Station data'!J72,'Station data'!V72,'Station data'!AH72,'Station data'!AN72,'Station data'!AT72,'Station data'!AZ72,'Station data'!BF72,'Station data'!BL72,'Station data'!BR72,'Station data'!BX72,'Station data'!CV72,'Station data'!DB72,'Station data'!DH72,'Station data'!DN72,'Station data'!DT72,'Station data'!DZ72,'Station data'!EF72,'Station data'!EL72,'Station data'!ER72,'Station data'!EX72,'Station data'!FD72)</f>
        <v>0.863636363636364</v>
      </c>
      <c r="E27" s="69">
        <f>AVERAGE('Station data'!E72,'Station data'!K72,'Station data'!W72,'Station data'!AI72,'Station data'!AO72,'Station data'!AU72,'Station data'!BA72,'Station data'!BG72,'Station data'!BM72,'Station data'!BS72,'Station data'!BY72,'Station data'!CW72,'Station data'!DC72,'Station data'!DI72,'Station data'!DO72,'Station data'!DU72,'Station data'!EA72,'Station data'!EG72,'Station data'!EM72,'Station data'!ES72,'Station data'!EY72,'Station data'!FE72)</f>
        <v>74.90000000000001</v>
      </c>
      <c r="F27" s="69">
        <f>AVERAGE('Station data'!F72,'Station data'!L72,'Station data'!X72,'Station data'!AJ72,'Station data'!AP72,'Station data'!AV72,'Station data'!BB72,'Station data'!BH72,'Station data'!BN72,'Station data'!BT72,'Station data'!BZ72,'Station data'!CX72,'Station data'!DD72,'Station data'!DJ72,'Station data'!DP72,'Station data'!DV72,'Station data'!EB72,'Station data'!EH72,'Station data'!EN72,'Station data'!ET72,'Station data'!EZ72,'Station data'!FF72)</f>
        <v>86.71428571428569</v>
      </c>
      <c r="G27" s="35"/>
      <c r="H27" s="35"/>
      <c r="I27" s="35"/>
      <c r="J27" s="35"/>
      <c r="K27" s="36"/>
    </row>
    <row r="28" ht="21.95" customHeight="1">
      <c r="A28" s="39">
        <v>1925</v>
      </c>
      <c r="B28" s="93">
        <f>AVERAGE('Station data'!B73,'Station data'!H73,'Station data'!T73,'Station data'!AF73,'Station data'!AL73,'Station data'!AR73,'Station data'!AX73,'Station data'!BD73,'Station data'!BJ73,'Station data'!BP73,'Station data'!BV73,'Station data'!CT73,'Station data'!CZ73,'Station data'!DF73,'Station data'!DL73,'Station data'!DR73,'Station data'!DX73,'Station data'!ED73,'Station data'!EJ73,'Station data'!EP73,'Station data'!EV73,'Station data'!FB73)</f>
        <v>95.6363636363636</v>
      </c>
      <c r="C28" s="69">
        <f>AVERAGE('Station data'!C73,'Station data'!I73,'Station data'!U73,'Station data'!AG73,'Station data'!AM73,'Station data'!AS73,'Station data'!AY73,'Station data'!BE73,'Station data'!BK73,'Station data'!BQ73,'Station data'!BW73,'Station data'!CU73,'Station data'!DA73,'Station data'!DG73,'Station data'!DM73,'Station data'!DS73,'Station data'!DY73,'Station data'!EE73,'Station data'!EK73,'Station data'!EQ73,'Station data'!EW73,'Station data'!FC73)</f>
        <v>1188.986363636360</v>
      </c>
      <c r="D28" s="69">
        <f>AVERAGE('Station data'!D73,'Station data'!J73,'Station data'!V73,'Station data'!AH73,'Station data'!AN73,'Station data'!AT73,'Station data'!AZ73,'Station data'!BF73,'Station data'!BL73,'Station data'!BR73,'Station data'!BX73,'Station data'!CV73,'Station data'!DB73,'Station data'!DH73,'Station data'!DN73,'Station data'!DT73,'Station data'!DZ73,'Station data'!EF73,'Station data'!EL73,'Station data'!ER73,'Station data'!EX73,'Station data'!FD73)</f>
        <v>0.954545454545455</v>
      </c>
      <c r="E28" s="69">
        <f>AVERAGE('Station data'!E73,'Station data'!K73,'Station data'!W73,'Station data'!AI73,'Station data'!AO73,'Station data'!AU73,'Station data'!BA73,'Station data'!BG73,'Station data'!BM73,'Station data'!BS73,'Station data'!BY73,'Station data'!CW73,'Station data'!DC73,'Station data'!DI73,'Station data'!DO73,'Station data'!DU73,'Station data'!EA73,'Station data'!EG73,'Station data'!EM73,'Station data'!ES73,'Station data'!EY73,'Station data'!FE73)</f>
        <v>106.154545454545</v>
      </c>
      <c r="F28" s="69">
        <f>AVERAGE('Station data'!F73,'Station data'!L73,'Station data'!X73,'Station data'!AJ73,'Station data'!AP73,'Station data'!AV73,'Station data'!BB73,'Station data'!BH73,'Station data'!BN73,'Station data'!BT73,'Station data'!BZ73,'Station data'!CX73,'Station data'!DD73,'Station data'!DJ73,'Station data'!DP73,'Station data'!DV73,'Station data'!EB73,'Station data'!EH73,'Station data'!EN73,'Station data'!ET73,'Station data'!EZ73,'Station data'!FF73)</f>
        <v>110.109615384615</v>
      </c>
      <c r="G28" s="35"/>
      <c r="H28" s="35"/>
      <c r="I28" s="35"/>
      <c r="J28" s="35"/>
      <c r="K28" s="36"/>
    </row>
    <row r="29" ht="21.95" customHeight="1">
      <c r="A29" s="39">
        <v>1926</v>
      </c>
      <c r="B29" s="93">
        <f>AVERAGE('Station data'!B74,'Station data'!H74,'Station data'!T74,'Station data'!AF74,'Station data'!AL74,'Station data'!AR74,'Station data'!AX74,'Station data'!BD74,'Station data'!BJ74,'Station data'!BP74,'Station data'!BV74,'Station data'!CT74,'Station data'!CZ74,'Station data'!DF74,'Station data'!DL74,'Station data'!DR74,'Station data'!DX74,'Station data'!ED74,'Station data'!EJ74,'Station data'!EP74,'Station data'!EV74,'Station data'!FB74)</f>
        <v>77.77272727272729</v>
      </c>
      <c r="C29" s="69">
        <f>AVERAGE('Station data'!C74,'Station data'!I74,'Station data'!U74,'Station data'!AG74,'Station data'!AM74,'Station data'!AS74,'Station data'!AY74,'Station data'!BE74,'Station data'!BK74,'Station data'!BQ74,'Station data'!BW74,'Station data'!CU74,'Station data'!DA74,'Station data'!DG74,'Station data'!DM74,'Station data'!DS74,'Station data'!DY74,'Station data'!EE74,'Station data'!EK74,'Station data'!EQ74,'Station data'!EW74,'Station data'!FC74)</f>
        <v>763.190909090909</v>
      </c>
      <c r="D29" s="69">
        <f>AVERAGE('Station data'!D74,'Station data'!J74,'Station data'!V74,'Station data'!AH74,'Station data'!AN74,'Station data'!AT74,'Station data'!AZ74,'Station data'!BF74,'Station data'!BL74,'Station data'!BR74,'Station data'!BX74,'Station data'!CV74,'Station data'!DB74,'Station data'!DH74,'Station data'!DN74,'Station data'!DT74,'Station data'!DZ74,'Station data'!EF74,'Station data'!EL74,'Station data'!ER74,'Station data'!EX74,'Station data'!FD74)</f>
        <v>0.636363636363636</v>
      </c>
      <c r="E29" s="69">
        <f>AVERAGE('Station data'!E74,'Station data'!K74,'Station data'!W74,'Station data'!AI74,'Station data'!AO74,'Station data'!AU74,'Station data'!BA74,'Station data'!BG74,'Station data'!BM74,'Station data'!BS74,'Station data'!BY74,'Station data'!CW74,'Station data'!DC74,'Station data'!DI74,'Station data'!DO74,'Station data'!DU74,'Station data'!EA74,'Station data'!EG74,'Station data'!EM74,'Station data'!ES74,'Station data'!EY74,'Station data'!FE74)</f>
        <v>54.7272727272727</v>
      </c>
      <c r="F29" s="69">
        <f>AVERAGE('Station data'!F74,'Station data'!L74,'Station data'!X74,'Station data'!AJ74,'Station data'!AP74,'Station data'!AV74,'Station data'!BB74,'Station data'!BH74,'Station data'!BN74,'Station data'!BT74,'Station data'!BZ74,'Station data'!CX74,'Station data'!DD74,'Station data'!DJ74,'Station data'!DP74,'Station data'!DV74,'Station data'!EB74,'Station data'!EH74,'Station data'!EN74,'Station data'!ET74,'Station data'!EZ74,'Station data'!FF74)</f>
        <v>88.6884615384615</v>
      </c>
      <c r="G29" s="35"/>
      <c r="H29" s="35"/>
      <c r="I29" s="35"/>
      <c r="J29" s="35"/>
      <c r="K29" s="36"/>
    </row>
    <row r="30" ht="21.95" customHeight="1">
      <c r="A30" s="39">
        <v>1927</v>
      </c>
      <c r="B30" s="93">
        <f>AVERAGE('Station data'!B75,'Station data'!H75,'Station data'!T75,'Station data'!AF75,'Station data'!AL75,'Station data'!AR75,'Station data'!AX75,'Station data'!BD75,'Station data'!BJ75,'Station data'!BP75,'Station data'!BV75,'Station data'!CT75,'Station data'!CZ75,'Station data'!DF75,'Station data'!DL75,'Station data'!DR75,'Station data'!DX75,'Station data'!ED75,'Station data'!EJ75,'Station data'!EP75,'Station data'!EV75,'Station data'!FB75)</f>
        <v>81.4545454545455</v>
      </c>
      <c r="C30" s="69">
        <f>AVERAGE('Station data'!C75,'Station data'!I75,'Station data'!U75,'Station data'!AG75,'Station data'!AM75,'Station data'!AS75,'Station data'!AY75,'Station data'!BE75,'Station data'!BK75,'Station data'!BQ75,'Station data'!BW75,'Station data'!CU75,'Station data'!DA75,'Station data'!DG75,'Station data'!DM75,'Station data'!DS75,'Station data'!DY75,'Station data'!EE75,'Station data'!EK75,'Station data'!EQ75,'Station data'!EW75,'Station data'!FC75)</f>
        <v>996.4636363636361</v>
      </c>
      <c r="D30" s="69">
        <f>AVERAGE('Station data'!D75,'Station data'!J75,'Station data'!V75,'Station data'!AH75,'Station data'!AN75,'Station data'!AT75,'Station data'!AZ75,'Station data'!BF75,'Station data'!BL75,'Station data'!BR75,'Station data'!BX75,'Station data'!CV75,'Station data'!DB75,'Station data'!DH75,'Station data'!DN75,'Station data'!DT75,'Station data'!DZ75,'Station data'!EF75,'Station data'!EL75,'Station data'!ER75,'Station data'!EX75,'Station data'!FD75)</f>
        <v>1</v>
      </c>
      <c r="E30" s="69">
        <f>AVERAGE('Station data'!E75,'Station data'!K75,'Station data'!W75,'Station data'!AI75,'Station data'!AO75,'Station data'!AU75,'Station data'!BA75,'Station data'!BG75,'Station data'!BM75,'Station data'!BS75,'Station data'!BY75,'Station data'!CW75,'Station data'!DC75,'Station data'!DI75,'Station data'!DO75,'Station data'!DU75,'Station data'!EA75,'Station data'!EG75,'Station data'!EM75,'Station data'!ES75,'Station data'!EY75,'Station data'!FE75)</f>
        <v>130.572727272727</v>
      </c>
      <c r="F30" s="69">
        <f>AVERAGE('Station data'!F75,'Station data'!L75,'Station data'!X75,'Station data'!AJ75,'Station data'!AP75,'Station data'!AV75,'Station data'!BB75,'Station data'!BH75,'Station data'!BN75,'Station data'!BT75,'Station data'!BZ75,'Station data'!CX75,'Station data'!DD75,'Station data'!DJ75,'Station data'!DP75,'Station data'!DV75,'Station data'!EB75,'Station data'!EH75,'Station data'!EN75,'Station data'!ET75,'Station data'!EZ75,'Station data'!FF75)</f>
        <v>123.375</v>
      </c>
      <c r="G30" s="35"/>
      <c r="H30" s="35"/>
      <c r="I30" s="35"/>
      <c r="J30" s="35"/>
      <c r="K30" s="36"/>
    </row>
    <row r="31" ht="21.95" customHeight="1">
      <c r="A31" s="39">
        <v>1928</v>
      </c>
      <c r="B31" s="93">
        <f>AVERAGE('Station data'!B76,'Station data'!H76,'Station data'!T76,'Station data'!AF76,'Station data'!AL76,'Station data'!AR76,'Station data'!AX76,'Station data'!BD76,'Station data'!BJ76,'Station data'!BP76,'Station data'!BV76,'Station data'!CT76,'Station data'!CZ76,'Station data'!DF76,'Station data'!DL76,'Station data'!DR76,'Station data'!DX76,'Station data'!ED76,'Station data'!EJ76,'Station data'!EP76,'Station data'!EV76,'Station data'!FB76)</f>
        <v>94.6363636363636</v>
      </c>
      <c r="C31" s="69">
        <f>AVERAGE('Station data'!C76,'Station data'!I76,'Station data'!U76,'Station data'!AG76,'Station data'!AM76,'Station data'!AS76,'Station data'!AY76,'Station data'!BE76,'Station data'!BK76,'Station data'!BQ76,'Station data'!BW76,'Station data'!CU76,'Station data'!DA76,'Station data'!DG76,'Station data'!DM76,'Station data'!DS76,'Station data'!DY76,'Station data'!EE76,'Station data'!EK76,'Station data'!EQ76,'Station data'!EW76,'Station data'!FC76)</f>
        <v>919.345454545455</v>
      </c>
      <c r="D31" s="69">
        <f>AVERAGE('Station data'!D76,'Station data'!J76,'Station data'!V76,'Station data'!AH76,'Station data'!AN76,'Station data'!AT76,'Station data'!AZ76,'Station data'!BF76,'Station data'!BL76,'Station data'!BR76,'Station data'!BX76,'Station data'!CV76,'Station data'!DB76,'Station data'!DH76,'Station data'!DN76,'Station data'!DT76,'Station data'!DZ76,'Station data'!EF76,'Station data'!EL76,'Station data'!ER76,'Station data'!EX76,'Station data'!FD76)</f>
        <v>0.681818181818182</v>
      </c>
      <c r="E31" s="69">
        <f>AVERAGE('Station data'!E76,'Station data'!K76,'Station data'!W76,'Station data'!AI76,'Station data'!AO76,'Station data'!AU76,'Station data'!BA76,'Station data'!BG76,'Station data'!BM76,'Station data'!BS76,'Station data'!BY76,'Station data'!CW76,'Station data'!DC76,'Station data'!DI76,'Station data'!DO76,'Station data'!DU76,'Station data'!EA76,'Station data'!EG76,'Station data'!EM76,'Station data'!ES76,'Station data'!EY76,'Station data'!FE76)</f>
        <v>65.1954545454545</v>
      </c>
      <c r="F31" s="69">
        <f>AVERAGE('Station data'!F76,'Station data'!L76,'Station data'!X76,'Station data'!AJ76,'Station data'!AP76,'Station data'!AV76,'Station data'!BB76,'Station data'!BH76,'Station data'!BN76,'Station data'!BT76,'Station data'!BZ76,'Station data'!CX76,'Station data'!DD76,'Station data'!DJ76,'Station data'!DP76,'Station data'!DV76,'Station data'!EB76,'Station data'!EH76,'Station data'!EN76,'Station data'!ET76,'Station data'!EZ76,'Station data'!FF76)</f>
        <v>86.1318181818182</v>
      </c>
      <c r="G31" s="35"/>
      <c r="H31" s="35"/>
      <c r="I31" s="35"/>
      <c r="J31" s="35"/>
      <c r="K31" s="36"/>
    </row>
    <row r="32" ht="21.95" customHeight="1">
      <c r="A32" s="39">
        <v>1929</v>
      </c>
      <c r="B32" s="93">
        <f>AVERAGE('Station data'!B77,'Station data'!H77,'Station data'!T77,'Station data'!AF77,'Station data'!AL77,'Station data'!AR77,'Station data'!AX77,'Station data'!BD77,'Station data'!BJ77,'Station data'!BP77,'Station data'!BV77,'Station data'!CT77,'Station data'!CZ77,'Station data'!DF77,'Station data'!DL77,'Station data'!DR77,'Station data'!DX77,'Station data'!ED77,'Station data'!EJ77,'Station data'!EP77,'Station data'!EV77,'Station data'!FB77)</f>
        <v>83.22727272727271</v>
      </c>
      <c r="C32" s="69">
        <f>AVERAGE('Station data'!C77,'Station data'!I77,'Station data'!U77,'Station data'!AG77,'Station data'!AM77,'Station data'!AS77,'Station data'!AY77,'Station data'!BE77,'Station data'!BK77,'Station data'!BQ77,'Station data'!BW77,'Station data'!CU77,'Station data'!DA77,'Station data'!DG77,'Station data'!DM77,'Station data'!DS77,'Station data'!DY77,'Station data'!EE77,'Station data'!EK77,'Station data'!EQ77,'Station data'!EW77,'Station data'!FC77)</f>
        <v>976.418181818182</v>
      </c>
      <c r="D32" s="69">
        <f>AVERAGE('Station data'!D77,'Station data'!J77,'Station data'!V77,'Station data'!AH77,'Station data'!AN77,'Station data'!AT77,'Station data'!AZ77,'Station data'!BF77,'Station data'!BL77,'Station data'!BR77,'Station data'!BX77,'Station data'!CV77,'Station data'!DB77,'Station data'!DH77,'Station data'!DN77,'Station data'!DT77,'Station data'!DZ77,'Station data'!EF77,'Station data'!EL77,'Station data'!ER77,'Station data'!EX77,'Station data'!FD77)</f>
        <v>1.63636363636364</v>
      </c>
      <c r="E32" s="69">
        <f>AVERAGE('Station data'!E77,'Station data'!K77,'Station data'!W77,'Station data'!AI77,'Station data'!AO77,'Station data'!AU77,'Station data'!BA77,'Station data'!BG77,'Station data'!BM77,'Station data'!BS77,'Station data'!BY77,'Station data'!CW77,'Station data'!DC77,'Station data'!DI77,'Station data'!DO77,'Station data'!DU77,'Station data'!EA77,'Station data'!EG77,'Station data'!EM77,'Station data'!ES77,'Station data'!EY77,'Station data'!FE77)</f>
        <v>211.545454545455</v>
      </c>
      <c r="F32" s="69">
        <f>AVERAGE('Station data'!F77,'Station data'!L77,'Station data'!X77,'Station data'!AJ77,'Station data'!AP77,'Station data'!AV77,'Station data'!BB77,'Station data'!BH77,'Station data'!BN77,'Station data'!BT77,'Station data'!BZ77,'Station data'!CX77,'Station data'!DD77,'Station data'!DJ77,'Station data'!DP77,'Station data'!DV77,'Station data'!EB77,'Station data'!EH77,'Station data'!EN77,'Station data'!ET77,'Station data'!EZ77,'Station data'!FF77)</f>
        <v>115.700104166667</v>
      </c>
      <c r="G32" s="35"/>
      <c r="H32" s="35"/>
      <c r="I32" s="35"/>
      <c r="J32" s="35"/>
      <c r="K32" s="36"/>
    </row>
    <row r="33" ht="21.95" customHeight="1">
      <c r="A33" s="39">
        <v>1930</v>
      </c>
      <c r="B33" s="93">
        <f>AVERAGE('Station data'!B78,'Station data'!H78,'Station data'!T78,'Station data'!AF78,'Station data'!AL78,'Station data'!AR78,'Station data'!AX78,'Station data'!BD78,'Station data'!BJ78,'Station data'!BP78,'Station data'!BV78,'Station data'!CT78,'Station data'!CZ78,'Station data'!DF78,'Station data'!DL78,'Station data'!DR78,'Station data'!DX78,'Station data'!ED78,'Station data'!EJ78,'Station data'!EP78,'Station data'!EV78,'Station data'!FB78)</f>
        <v>105.863636363636</v>
      </c>
      <c r="C33" s="69">
        <f>AVERAGE('Station data'!C78,'Station data'!I78,'Station data'!U78,'Station data'!AG78,'Station data'!AM78,'Station data'!AS78,'Station data'!AY78,'Station data'!BE78,'Station data'!BK78,'Station data'!BQ78,'Station data'!BW78,'Station data'!CU78,'Station data'!DA78,'Station data'!DG78,'Station data'!DM78,'Station data'!DS78,'Station data'!DY78,'Station data'!EE78,'Station data'!EK78,'Station data'!EQ78,'Station data'!EW78,'Station data'!FC78)</f>
        <v>1052.990909090910</v>
      </c>
      <c r="D33" s="69">
        <f>AVERAGE('Station data'!D78,'Station data'!J78,'Station data'!V78,'Station data'!AH78,'Station data'!AN78,'Station data'!AT78,'Station data'!AZ78,'Station data'!BF78,'Station data'!BL78,'Station data'!BR78,'Station data'!BX78,'Station data'!CV78,'Station data'!DB78,'Station data'!DH78,'Station data'!DN78,'Station data'!DT78,'Station data'!DZ78,'Station data'!EF78,'Station data'!EL78,'Station data'!ER78,'Station data'!EX78,'Station data'!FD78)</f>
        <v>0.5909090909090911</v>
      </c>
      <c r="E33" s="69">
        <f>AVERAGE('Station data'!E78,'Station data'!K78,'Station data'!W78,'Station data'!AI78,'Station data'!AO78,'Station data'!AU78,'Station data'!BA78,'Station data'!BG78,'Station data'!BM78,'Station data'!BS78,'Station data'!BY78,'Station data'!CW78,'Station data'!DC78,'Station data'!DI78,'Station data'!DO78,'Station data'!DU78,'Station data'!EA78,'Station data'!EG78,'Station data'!EM78,'Station data'!ES78,'Station data'!EY78,'Station data'!FE78)</f>
        <v>58.3409090909091</v>
      </c>
      <c r="F33" s="69">
        <f>AVERAGE('Station data'!F78,'Station data'!L78,'Station data'!X78,'Station data'!AJ78,'Station data'!AP78,'Station data'!AV78,'Station data'!BB78,'Station data'!BH78,'Station data'!BN78,'Station data'!BT78,'Station data'!BZ78,'Station data'!CX78,'Station data'!DD78,'Station data'!DJ78,'Station data'!DP78,'Station data'!DV78,'Station data'!EB78,'Station data'!EH78,'Station data'!EN78,'Station data'!ET78,'Station data'!EZ78,'Station data'!FF78)</f>
        <v>101.0625</v>
      </c>
      <c r="G33" s="35"/>
      <c r="H33" s="35"/>
      <c r="I33" s="35"/>
      <c r="J33" s="35"/>
      <c r="K33" s="36"/>
    </row>
    <row r="34" ht="21.95" customHeight="1">
      <c r="A34" s="39">
        <v>1931</v>
      </c>
      <c r="B34" s="93">
        <f>AVERAGE('Station data'!B79,'Station data'!H79,'Station data'!T79,'Station data'!AF79,'Station data'!AL79,'Station data'!AR79,'Station data'!AX79,'Station data'!BD79,'Station data'!BJ79,'Station data'!BP79,'Station data'!BV79,'Station data'!CT79,'Station data'!CZ79,'Station data'!DF79,'Station data'!DL79,'Station data'!DR79,'Station data'!DX79,'Station data'!ED79,'Station data'!EJ79,'Station data'!EP79,'Station data'!EV79,'Station data'!FB79)</f>
        <v>101.045454545455</v>
      </c>
      <c r="C34" s="69">
        <f>AVERAGE('Station data'!C79,'Station data'!I79,'Station data'!U79,'Station data'!AG79,'Station data'!AM79,'Station data'!AS79,'Station data'!AY79,'Station data'!BE79,'Station data'!BK79,'Station data'!BQ79,'Station data'!BW79,'Station data'!CU79,'Station data'!DA79,'Station data'!DG79,'Station data'!DM79,'Station data'!DS79,'Station data'!DY79,'Station data'!EE79,'Station data'!EK79,'Station data'!EQ79,'Station data'!EW79,'Station data'!FC79)</f>
        <v>1138.154545454550</v>
      </c>
      <c r="D34" s="69">
        <f>AVERAGE('Station data'!D79,'Station data'!J79,'Station data'!V79,'Station data'!AH79,'Station data'!AN79,'Station data'!AT79,'Station data'!AZ79,'Station data'!BF79,'Station data'!BL79,'Station data'!BR79,'Station data'!BX79,'Station data'!CV79,'Station data'!DB79,'Station data'!DH79,'Station data'!DN79,'Station data'!DT79,'Station data'!DZ79,'Station data'!EF79,'Station data'!EL79,'Station data'!ER79,'Station data'!EX79,'Station data'!FD79)</f>
        <v>1.63636363636364</v>
      </c>
      <c r="E34" s="69">
        <f>AVERAGE('Station data'!E79,'Station data'!K79,'Station data'!W79,'Station data'!AI79,'Station data'!AO79,'Station data'!AU79,'Station data'!BA79,'Station data'!BG79,'Station data'!BM79,'Station data'!BS79,'Station data'!BY79,'Station data'!CW79,'Station data'!DC79,'Station data'!DI79,'Station data'!DO79,'Station data'!DU79,'Station data'!EA79,'Station data'!EG79,'Station data'!EM79,'Station data'!ES79,'Station data'!EY79,'Station data'!FE79)</f>
        <v>244.709090909091</v>
      </c>
      <c r="F34" s="69">
        <f>AVERAGE('Station data'!F79,'Station data'!L79,'Station data'!X79,'Station data'!AJ79,'Station data'!AP79,'Station data'!AV79,'Station data'!BB79,'Station data'!BH79,'Station data'!BN79,'Station data'!BT79,'Station data'!BZ79,'Station data'!CX79,'Station data'!DD79,'Station data'!DJ79,'Station data'!DP79,'Station data'!DV79,'Station data'!EB79,'Station data'!EH79,'Station data'!EN79,'Station data'!ET79,'Station data'!EZ79,'Station data'!FF79)</f>
        <v>136.571111111111</v>
      </c>
      <c r="G34" s="35"/>
      <c r="H34" s="35"/>
      <c r="I34" s="35"/>
      <c r="J34" s="35"/>
      <c r="K34" s="36"/>
    </row>
    <row r="35" ht="21.95" customHeight="1">
      <c r="A35" s="39">
        <v>1932</v>
      </c>
      <c r="B35" s="93">
        <f>AVERAGE('Station data'!B80,'Station data'!H80,'Station data'!T80,'Station data'!AF80,'Station data'!AL80,'Station data'!AR80,'Station data'!AX80,'Station data'!BD80,'Station data'!BJ80,'Station data'!BP80,'Station data'!BV80,'Station data'!CT80,'Station data'!CZ80,'Station data'!DF80,'Station data'!DL80,'Station data'!DR80,'Station data'!DX80,'Station data'!ED80,'Station data'!EJ80,'Station data'!EP80,'Station data'!EV80,'Station data'!FB80)</f>
        <v>90.90909090909091</v>
      </c>
      <c r="C35" s="69">
        <f>AVERAGE('Station data'!C80,'Station data'!I80,'Station data'!U80,'Station data'!AG80,'Station data'!AM80,'Station data'!AS80,'Station data'!AY80,'Station data'!BE80,'Station data'!BK80,'Station data'!BQ80,'Station data'!BW80,'Station data'!CU80,'Station data'!DA80,'Station data'!DG80,'Station data'!DM80,'Station data'!DS80,'Station data'!DY80,'Station data'!EE80,'Station data'!EK80,'Station data'!EQ80,'Station data'!EW80,'Station data'!FC80)</f>
        <v>647.518181818182</v>
      </c>
      <c r="D35" s="69">
        <f>AVERAGE('Station data'!D80,'Station data'!J80,'Station data'!V80,'Station data'!AH80,'Station data'!AN80,'Station data'!AT80,'Station data'!AZ80,'Station data'!BF80,'Station data'!BL80,'Station data'!BR80,'Station data'!BX80,'Station data'!CV80,'Station data'!DB80,'Station data'!DH80,'Station data'!DN80,'Station data'!DT80,'Station data'!DZ80,'Station data'!EF80,'Station data'!EL80,'Station data'!ER80,'Station data'!EX80,'Station data'!FD80)</f>
        <v>0.181818181818182</v>
      </c>
      <c r="E35" s="69">
        <f>AVERAGE('Station data'!E80,'Station data'!K80,'Station data'!W80,'Station data'!AI80,'Station data'!AO80,'Station data'!AU80,'Station data'!BA80,'Station data'!BG80,'Station data'!BM80,'Station data'!BS80,'Station data'!BY80,'Station data'!CW80,'Station data'!DC80,'Station data'!DI80,'Station data'!DO80,'Station data'!DU80,'Station data'!EA80,'Station data'!EG80,'Station data'!EM80,'Station data'!ES80,'Station data'!EY80,'Station data'!FE80)</f>
        <v>8.71818181818182</v>
      </c>
      <c r="F35" s="69">
        <f>AVERAGE('Station data'!F80,'Station data'!L80,'Station data'!X80,'Station data'!AJ80,'Station data'!AP80,'Station data'!AV80,'Station data'!BB80,'Station data'!BH80,'Station data'!BN80,'Station data'!BT80,'Station data'!BZ80,'Station data'!CX80,'Station data'!DD80,'Station data'!DJ80,'Station data'!DP80,'Station data'!DV80,'Station data'!EB80,'Station data'!EH80,'Station data'!EN80,'Station data'!ET80,'Station data'!EZ80,'Station data'!FF80)</f>
        <v>47.95</v>
      </c>
      <c r="G35" s="35"/>
      <c r="H35" s="35"/>
      <c r="I35" s="35"/>
      <c r="J35" s="35"/>
      <c r="K35" s="36"/>
    </row>
    <row r="36" ht="21.95" customHeight="1">
      <c r="A36" s="39">
        <v>1933</v>
      </c>
      <c r="B36" s="93">
        <f>AVERAGE('Station data'!B81,'Station data'!H81,'Station data'!T81,'Station data'!AF81,'Station data'!AL81,'Station data'!AR81,'Station data'!AX81,'Station data'!BD81,'Station data'!BJ81,'Station data'!BP81,'Station data'!BV81,'Station data'!CT81,'Station data'!CZ81,'Station data'!DF81,'Station data'!DL81,'Station data'!DR81,'Station data'!DX81,'Station data'!ED81,'Station data'!EJ81,'Station data'!EP81,'Station data'!EV81,'Station data'!FB81)</f>
        <v>99.40909090909091</v>
      </c>
      <c r="C36" s="69">
        <f>AVERAGE('Station data'!C81,'Station data'!I81,'Station data'!U81,'Station data'!AG81,'Station data'!AM81,'Station data'!AS81,'Station data'!AY81,'Station data'!BE81,'Station data'!BK81,'Station data'!BQ81,'Station data'!BW81,'Station data'!CU81,'Station data'!DA81,'Station data'!DG81,'Station data'!DM81,'Station data'!DS81,'Station data'!DY81,'Station data'!EE81,'Station data'!EK81,'Station data'!EQ81,'Station data'!EW81,'Station data'!FC81)</f>
        <v>1087.631818181820</v>
      </c>
      <c r="D36" s="69">
        <f>AVERAGE('Station data'!D81,'Station data'!J81,'Station data'!V81,'Station data'!AH81,'Station data'!AN81,'Station data'!AT81,'Station data'!AZ81,'Station data'!BF81,'Station data'!BL81,'Station data'!BR81,'Station data'!BX81,'Station data'!CV81,'Station data'!DB81,'Station data'!DH81,'Station data'!DN81,'Station data'!DT81,'Station data'!DZ81,'Station data'!EF81,'Station data'!EL81,'Station data'!ER81,'Station data'!EX81,'Station data'!FD81)</f>
        <v>1.13636363636364</v>
      </c>
      <c r="E36" s="69">
        <f>AVERAGE('Station data'!E81,'Station data'!K81,'Station data'!W81,'Station data'!AI81,'Station data'!AO81,'Station data'!AU81,'Station data'!BA81,'Station data'!BG81,'Station data'!BM81,'Station data'!BS81,'Station data'!BY81,'Station data'!CW81,'Station data'!DC81,'Station data'!DI81,'Station data'!DO81,'Station data'!DU81,'Station data'!EA81,'Station data'!EG81,'Station data'!EM81,'Station data'!ES81,'Station data'!EY81,'Station data'!FE81)</f>
        <v>116.386363636364</v>
      </c>
      <c r="F36" s="69">
        <f>AVERAGE('Station data'!F81,'Station data'!L81,'Station data'!X81,'Station data'!AJ81,'Station data'!AP81,'Station data'!AV81,'Station data'!BB81,'Station data'!BH81,'Station data'!BN81,'Station data'!BT81,'Station data'!BZ81,'Station data'!CX81,'Station data'!DD81,'Station data'!DJ81,'Station data'!DP81,'Station data'!DV81,'Station data'!EB81,'Station data'!EH81,'Station data'!EN81,'Station data'!ET81,'Station data'!EZ81,'Station data'!FF81)</f>
        <v>103.797777777778</v>
      </c>
      <c r="G36" s="35"/>
      <c r="H36" s="35"/>
      <c r="I36" s="35"/>
      <c r="J36" s="35"/>
      <c r="K36" s="36"/>
    </row>
    <row r="37" ht="21.95" customHeight="1">
      <c r="A37" s="39">
        <v>1934</v>
      </c>
      <c r="B37" s="93">
        <f>AVERAGE('Station data'!B82,'Station data'!H82,'Station data'!T82,'Station data'!AF82,'Station data'!AL82,'Station data'!AR82,'Station data'!AX82,'Station data'!BD82,'Station data'!BJ82,'Station data'!BP82,'Station data'!BV82,'Station data'!CT82,'Station data'!CZ82,'Station data'!DF82,'Station data'!DL82,'Station data'!DR82,'Station data'!DX82,'Station data'!ED82,'Station data'!EJ82,'Station data'!EP82,'Station data'!EV82,'Station data'!FB82)</f>
        <v>97.5</v>
      </c>
      <c r="C37" s="69">
        <f>AVERAGE('Station data'!C82,'Station data'!I82,'Station data'!U82,'Station data'!AG82,'Station data'!AM82,'Station data'!AS82,'Station data'!AY82,'Station data'!BE82,'Station data'!BK82,'Station data'!BQ82,'Station data'!BW82,'Station data'!CU82,'Station data'!DA82,'Station data'!DG82,'Station data'!DM82,'Station data'!DS82,'Station data'!DY82,'Station data'!EE82,'Station data'!EK82,'Station data'!EQ82,'Station data'!EW82,'Station data'!FC82)</f>
        <v>1135.377272727270</v>
      </c>
      <c r="D37" s="69">
        <f>AVERAGE('Station data'!D82,'Station data'!J82,'Station data'!V82,'Station data'!AH82,'Station data'!AN82,'Station data'!AT82,'Station data'!AZ82,'Station data'!BF82,'Station data'!BL82,'Station data'!BR82,'Station data'!BX82,'Station data'!CV82,'Station data'!DB82,'Station data'!DH82,'Station data'!DN82,'Station data'!DT82,'Station data'!DZ82,'Station data'!EF82,'Station data'!EL82,'Station data'!ER82,'Station data'!EX82,'Station data'!FD82)</f>
        <v>1.68181818181818</v>
      </c>
      <c r="E37" s="69">
        <f>AVERAGE('Station data'!E82,'Station data'!K82,'Station data'!W82,'Station data'!AI82,'Station data'!AO82,'Station data'!AU82,'Station data'!BA82,'Station data'!BG82,'Station data'!BM82,'Station data'!BS82,'Station data'!BY82,'Station data'!CW82,'Station data'!DC82,'Station data'!DI82,'Station data'!DO82,'Station data'!DU82,'Station data'!EA82,'Station data'!EG82,'Station data'!EM82,'Station data'!ES82,'Station data'!EY82,'Station data'!FE82)</f>
        <v>167.909090909091</v>
      </c>
      <c r="F37" s="69">
        <f>AVERAGE('Station data'!F82,'Station data'!L82,'Station data'!X82,'Station data'!AJ82,'Station data'!AP82,'Station data'!AV82,'Station data'!BB82,'Station data'!BH82,'Station data'!BN82,'Station data'!BT82,'Station data'!BZ82,'Station data'!CX82,'Station data'!DD82,'Station data'!DJ82,'Station data'!DP82,'Station data'!DV82,'Station data'!EB82,'Station data'!EH82,'Station data'!EN82,'Station data'!ET82,'Station data'!EZ82,'Station data'!FF82)</f>
        <v>99.2328947368421</v>
      </c>
      <c r="G37" s="35"/>
      <c r="H37" s="35"/>
      <c r="I37" s="35"/>
      <c r="J37" s="35"/>
      <c r="K37" s="36"/>
    </row>
    <row r="38" ht="21.95" customHeight="1">
      <c r="A38" s="39">
        <v>1935</v>
      </c>
      <c r="B38" s="93">
        <f>AVERAGE('Station data'!B83,'Station data'!H83,'Station data'!T83,'Station data'!AF83,'Station data'!AL83,'Station data'!AR83,'Station data'!AX83,'Station data'!BD83,'Station data'!BJ83,'Station data'!BP83,'Station data'!BV83,'Station data'!CT83,'Station data'!CZ83,'Station data'!DF83,'Station data'!DL83,'Station data'!DR83,'Station data'!DX83,'Station data'!ED83,'Station data'!EJ83,'Station data'!EP83,'Station data'!EV83,'Station data'!FB83)</f>
        <v>89</v>
      </c>
      <c r="C38" s="69">
        <f>AVERAGE('Station data'!C83,'Station data'!I83,'Station data'!U83,'Station data'!AG83,'Station data'!AM83,'Station data'!AS83,'Station data'!AY83,'Station data'!BE83,'Station data'!BK83,'Station data'!BQ83,'Station data'!BW83,'Station data'!CU83,'Station data'!DA83,'Station data'!DG83,'Station data'!DM83,'Station data'!DS83,'Station data'!DY83,'Station data'!EE83,'Station data'!EK83,'Station data'!EQ83,'Station data'!EW83,'Station data'!FC83)</f>
        <v>795.318181818182</v>
      </c>
      <c r="D38" s="69">
        <f>AVERAGE('Station data'!D83,'Station data'!J83,'Station data'!V83,'Station data'!AH83,'Station data'!AN83,'Station data'!AT83,'Station data'!AZ83,'Station data'!BF83,'Station data'!BL83,'Station data'!BR83,'Station data'!BX83,'Station data'!CV83,'Station data'!DB83,'Station data'!DH83,'Station data'!DN83,'Station data'!DT83,'Station data'!DZ83,'Station data'!EF83,'Station data'!EL83,'Station data'!ER83,'Station data'!EX83,'Station data'!FD83)</f>
        <v>0.227272727272727</v>
      </c>
      <c r="E38" s="69">
        <f>AVERAGE('Station data'!E83,'Station data'!K83,'Station data'!W83,'Station data'!AI83,'Station data'!AO83,'Station data'!AU83,'Station data'!BA83,'Station data'!BG83,'Station data'!BM83,'Station data'!BS83,'Station data'!BY83,'Station data'!CW83,'Station data'!DC83,'Station data'!DI83,'Station data'!DO83,'Station data'!DU83,'Station data'!EA83,'Station data'!EG83,'Station data'!EM83,'Station data'!ES83,'Station data'!EY83,'Station data'!FE83)</f>
        <v>27.4863636363636</v>
      </c>
      <c r="F38" s="69">
        <f>AVERAGE('Station data'!F83,'Station data'!L83,'Station data'!X83,'Station data'!AJ83,'Station data'!AP83,'Station data'!AV83,'Station data'!BB83,'Station data'!BH83,'Station data'!BN83,'Station data'!BT83,'Station data'!BZ83,'Station data'!CX83,'Station data'!DD83,'Station data'!DJ83,'Station data'!DP83,'Station data'!DV83,'Station data'!EB83,'Station data'!EH83,'Station data'!EN83,'Station data'!ET83,'Station data'!EZ83,'Station data'!FF83)</f>
        <v>128.225</v>
      </c>
      <c r="G38" s="35"/>
      <c r="H38" s="35"/>
      <c r="I38" s="35"/>
      <c r="J38" s="35"/>
      <c r="K38" s="36"/>
    </row>
    <row r="39" ht="21.95" customHeight="1">
      <c r="A39" s="39">
        <v>1936</v>
      </c>
      <c r="B39" s="93">
        <f>AVERAGE('Station data'!B84,'Station data'!H84,'Station data'!T84,'Station data'!AF84,'Station data'!AL84,'Station data'!AR84,'Station data'!AX84,'Station data'!BD84,'Station data'!BJ84,'Station data'!BP84,'Station data'!BV84,'Station data'!CT84,'Station data'!CZ84,'Station data'!DF84,'Station data'!DL84,'Station data'!DR84,'Station data'!DX84,'Station data'!ED84,'Station data'!EJ84,'Station data'!EP84,'Station data'!EV84,'Station data'!FB84)</f>
        <v>91.4545454545455</v>
      </c>
      <c r="C39" s="69">
        <f>AVERAGE('Station data'!C84,'Station data'!I84,'Station data'!U84,'Station data'!AG84,'Station data'!AM84,'Station data'!AS84,'Station data'!AY84,'Station data'!BE84,'Station data'!BK84,'Station data'!BQ84,'Station data'!BW84,'Station data'!CU84,'Station data'!DA84,'Station data'!DG84,'Station data'!DM84,'Station data'!DS84,'Station data'!DY84,'Station data'!EE84,'Station data'!EK84,'Station data'!EQ84,'Station data'!EW84,'Station data'!FC84)</f>
        <v>756.2090909090909</v>
      </c>
      <c r="D39" s="69">
        <f>AVERAGE('Station data'!D84,'Station data'!J84,'Station data'!V84,'Station data'!AH84,'Station data'!AN84,'Station data'!AT84,'Station data'!AZ84,'Station data'!BF84,'Station data'!BL84,'Station data'!BR84,'Station data'!BX84,'Station data'!CV84,'Station data'!DB84,'Station data'!DH84,'Station data'!DN84,'Station data'!DT84,'Station data'!DZ84,'Station data'!EF84,'Station data'!EL84,'Station data'!ER84,'Station data'!EX84,'Station data'!FD84)</f>
        <v>0.318181818181818</v>
      </c>
      <c r="E39" s="69">
        <f>AVERAGE('Station data'!E84,'Station data'!K84,'Station data'!W84,'Station data'!AI84,'Station data'!AO84,'Station data'!AU84,'Station data'!BA84,'Station data'!BG84,'Station data'!BM84,'Station data'!BS84,'Station data'!BY84,'Station data'!CW84,'Station data'!DC84,'Station data'!DI84,'Station data'!DO84,'Station data'!DU84,'Station data'!EA84,'Station data'!EG84,'Station data'!EM84,'Station data'!ES84,'Station data'!EY84,'Station data'!FE84)</f>
        <v>20.9681818181818</v>
      </c>
      <c r="F39" s="69">
        <f>AVERAGE('Station data'!F84,'Station data'!L84,'Station data'!X84,'Station data'!AJ84,'Station data'!AP84,'Station data'!AV84,'Station data'!BB84,'Station data'!BH84,'Station data'!BN84,'Station data'!BT84,'Station data'!BZ84,'Station data'!CX84,'Station data'!DD84,'Station data'!DJ84,'Station data'!DP84,'Station data'!DV84,'Station data'!EB84,'Station data'!EH84,'Station data'!EN84,'Station data'!ET84,'Station data'!EZ84,'Station data'!FF84)</f>
        <v>65.90000000000001</v>
      </c>
      <c r="G39" s="35"/>
      <c r="H39" s="35"/>
      <c r="I39" s="35"/>
      <c r="J39" s="35"/>
      <c r="K39" s="36"/>
    </row>
    <row r="40" ht="21.95" customHeight="1">
      <c r="A40" s="39">
        <v>1937</v>
      </c>
      <c r="B40" s="93">
        <f>AVERAGE('Station data'!B85,'Station data'!H85,'Station data'!T85,'Station data'!AF85,'Station data'!AL85,'Station data'!AR85,'Station data'!AX85,'Station data'!BD85,'Station data'!BJ85,'Station data'!BP85,'Station data'!BV85,'Station data'!CT85,'Station data'!CZ85,'Station data'!DF85,'Station data'!DL85,'Station data'!DR85,'Station data'!DX85,'Station data'!ED85,'Station data'!EJ85,'Station data'!EP85,'Station data'!EV85,'Station data'!FB85)</f>
        <v>92.8181818181818</v>
      </c>
      <c r="C40" s="69">
        <f>AVERAGE('Station data'!C85,'Station data'!I85,'Station data'!U85,'Station data'!AG85,'Station data'!AM85,'Station data'!AS85,'Station data'!AY85,'Station data'!BE85,'Station data'!BK85,'Station data'!BQ85,'Station data'!BW85,'Station data'!CU85,'Station data'!DA85,'Station data'!DG85,'Station data'!DM85,'Station data'!DS85,'Station data'!DY85,'Station data'!EE85,'Station data'!EK85,'Station data'!EQ85,'Station data'!EW85,'Station data'!FC85)</f>
        <v>1091.040909090910</v>
      </c>
      <c r="D40" s="69">
        <f>AVERAGE('Station data'!D85,'Station data'!J85,'Station data'!V85,'Station data'!AH85,'Station data'!AN85,'Station data'!AT85,'Station data'!AZ85,'Station data'!BF85,'Station data'!BL85,'Station data'!BR85,'Station data'!BX85,'Station data'!CV85,'Station data'!DB85,'Station data'!DH85,'Station data'!DN85,'Station data'!DT85,'Station data'!DZ85,'Station data'!EF85,'Station data'!EL85,'Station data'!ER85,'Station data'!EX85,'Station data'!FD85)</f>
        <v>1.18181818181818</v>
      </c>
      <c r="E40" s="69">
        <f>AVERAGE('Station data'!E85,'Station data'!K85,'Station data'!W85,'Station data'!AI85,'Station data'!AO85,'Station data'!AU85,'Station data'!BA85,'Station data'!BG85,'Station data'!BM85,'Station data'!BS85,'Station data'!BY85,'Station data'!CW85,'Station data'!DC85,'Station data'!DI85,'Station data'!DO85,'Station data'!DU85,'Station data'!EA85,'Station data'!EG85,'Station data'!EM85,'Station data'!ES85,'Station data'!EY85,'Station data'!FE85)</f>
        <v>143.340909090909</v>
      </c>
      <c r="F40" s="69">
        <f>AVERAGE('Station data'!F85,'Station data'!L85,'Station data'!X85,'Station data'!AJ85,'Station data'!AP85,'Station data'!AV85,'Station data'!BB85,'Station data'!BH85,'Station data'!BN85,'Station data'!BT85,'Station data'!BZ85,'Station data'!CX85,'Station data'!DD85,'Station data'!DJ85,'Station data'!DP85,'Station data'!DV85,'Station data'!EB85,'Station data'!EH85,'Station data'!EN85,'Station data'!ET85,'Station data'!EZ85,'Station data'!FF85)</f>
        <v>113.570238095238</v>
      </c>
      <c r="G40" s="35"/>
      <c r="H40" s="35"/>
      <c r="I40" s="35"/>
      <c r="J40" s="35"/>
      <c r="K40" s="36"/>
    </row>
    <row r="41" ht="21.95" customHeight="1">
      <c r="A41" s="39">
        <v>1938</v>
      </c>
      <c r="B41" s="93">
        <f>AVERAGE('Station data'!B86,'Station data'!H86,'Station data'!T86,'Station data'!AF86,'Station data'!AL86,'Station data'!AR86,'Station data'!AX86,'Station data'!BD86,'Station data'!BJ86,'Station data'!BP86,'Station data'!BV86,'Station data'!CT86,'Station data'!CZ86,'Station data'!DF86,'Station data'!DL86,'Station data'!DR86,'Station data'!DX86,'Station data'!ED86,'Station data'!EJ86,'Station data'!EP86,'Station data'!EV86,'Station data'!FB86)</f>
        <v>88.09090909090909</v>
      </c>
      <c r="C41" s="69">
        <f>AVERAGE('Station data'!C86,'Station data'!I86,'Station data'!U86,'Station data'!AG86,'Station data'!AM86,'Station data'!AS86,'Station data'!AY86,'Station data'!BE86,'Station data'!BK86,'Station data'!BQ86,'Station data'!BW86,'Station data'!CU86,'Station data'!DA86,'Station data'!DG86,'Station data'!DM86,'Station data'!DS86,'Station data'!DY86,'Station data'!EE86,'Station data'!EK86,'Station data'!EQ86,'Station data'!EW86,'Station data'!FC86)</f>
        <v>969.563636363636</v>
      </c>
      <c r="D41" s="69">
        <f>AVERAGE('Station data'!D86,'Station data'!J86,'Station data'!V86,'Station data'!AH86,'Station data'!AN86,'Station data'!AT86,'Station data'!AZ86,'Station data'!BF86,'Station data'!BL86,'Station data'!BR86,'Station data'!BX86,'Station data'!CV86,'Station data'!DB86,'Station data'!DH86,'Station data'!DN86,'Station data'!DT86,'Station data'!DZ86,'Station data'!EF86,'Station data'!EL86,'Station data'!ER86,'Station data'!EX86,'Station data'!FD86)</f>
        <v>1.22727272727273</v>
      </c>
      <c r="E41" s="69">
        <f>AVERAGE('Station data'!E86,'Station data'!K86,'Station data'!W86,'Station data'!AI86,'Station data'!AO86,'Station data'!AU86,'Station data'!BA86,'Station data'!BG86,'Station data'!BM86,'Station data'!BS86,'Station data'!BY86,'Station data'!CW86,'Station data'!DC86,'Station data'!DI86,'Station data'!DO86,'Station data'!DU86,'Station data'!EA86,'Station data'!EG86,'Station data'!EM86,'Station data'!ES86,'Station data'!EY86,'Station data'!FE86)</f>
        <v>134.372727272727</v>
      </c>
      <c r="F41" s="69">
        <f>AVERAGE('Station data'!F86,'Station data'!L86,'Station data'!X86,'Station data'!AJ86,'Station data'!AP86,'Station data'!AV86,'Station data'!BB86,'Station data'!BH86,'Station data'!BN86,'Station data'!BT86,'Station data'!BZ86,'Station data'!CX86,'Station data'!DD86,'Station data'!DJ86,'Station data'!DP86,'Station data'!DV86,'Station data'!EB86,'Station data'!EH86,'Station data'!EN86,'Station data'!ET86,'Station data'!EZ86,'Station data'!FF86)</f>
        <v>108.221568627451</v>
      </c>
      <c r="G41" s="35"/>
      <c r="H41" s="35"/>
      <c r="I41" s="35"/>
      <c r="J41" s="35"/>
      <c r="K41" s="36"/>
    </row>
    <row r="42" ht="21.95" customHeight="1">
      <c r="A42" s="39">
        <v>1939</v>
      </c>
      <c r="B42" s="93">
        <f>AVERAGE('Station data'!B87,'Station data'!H87,'Station data'!T87,'Station data'!AF87,'Station data'!AL87,'Station data'!AR87,'Station data'!AX87,'Station data'!BD87,'Station data'!BJ87,'Station data'!BP87,'Station data'!BV87,'Station data'!CT87,'Station data'!CZ87,'Station data'!DF87,'Station data'!DL87,'Station data'!DR87,'Station data'!DX87,'Station data'!ED87,'Station data'!EJ87,'Station data'!EP87,'Station data'!EV87,'Station data'!FB87)</f>
        <v>104.863636363636</v>
      </c>
      <c r="C42" s="69">
        <f>AVERAGE('Station data'!C87,'Station data'!I87,'Station data'!U87,'Station data'!AG87,'Station data'!AM87,'Station data'!AS87,'Station data'!AY87,'Station data'!BE87,'Station data'!BK87,'Station data'!BQ87,'Station data'!BW87,'Station data'!CU87,'Station data'!DA87,'Station data'!DG87,'Station data'!DM87,'Station data'!DS87,'Station data'!DY87,'Station data'!EE87,'Station data'!EK87,'Station data'!EQ87,'Station data'!EW87,'Station data'!FC87)</f>
        <v>1016.745454545450</v>
      </c>
      <c r="D42" s="69">
        <f>AVERAGE('Station data'!D87,'Station data'!J87,'Station data'!V87,'Station data'!AH87,'Station data'!AN87,'Station data'!AT87,'Station data'!AZ87,'Station data'!BF87,'Station data'!BL87,'Station data'!BR87,'Station data'!BX87,'Station data'!CV87,'Station data'!DB87,'Station data'!DH87,'Station data'!DN87,'Station data'!DT87,'Station data'!DZ87,'Station data'!EF87,'Station data'!EL87,'Station data'!ER87,'Station data'!EX87,'Station data'!FD87)</f>
        <v>1.40909090909091</v>
      </c>
      <c r="E42" s="69">
        <f>AVERAGE('Station data'!E87,'Station data'!K87,'Station data'!W87,'Station data'!AI87,'Station data'!AO87,'Station data'!AU87,'Station data'!BA87,'Station data'!BG87,'Station data'!BM87,'Station data'!BS87,'Station data'!BY87,'Station data'!CW87,'Station data'!DC87,'Station data'!DI87,'Station data'!DO87,'Station data'!DU87,'Station data'!EA87,'Station data'!EG87,'Station data'!EM87,'Station data'!ES87,'Station data'!EY87,'Station data'!FE87)</f>
        <v>138.177272727273</v>
      </c>
      <c r="F42" s="69">
        <f>AVERAGE('Station data'!F87,'Station data'!L87,'Station data'!X87,'Station data'!AJ87,'Station data'!AP87,'Station data'!AV87,'Station data'!BB87,'Station data'!BH87,'Station data'!BN87,'Station data'!BT87,'Station data'!BZ87,'Station data'!CX87,'Station data'!DD87,'Station data'!DJ87,'Station data'!DP87,'Station data'!DV87,'Station data'!EB87,'Station data'!EH87,'Station data'!EN87,'Station data'!ET87,'Station data'!EZ87,'Station data'!FF87)</f>
        <v>111.3575</v>
      </c>
      <c r="G42" s="35"/>
      <c r="H42" s="35"/>
      <c r="I42" s="35"/>
      <c r="J42" s="35"/>
      <c r="K42" s="36"/>
    </row>
    <row r="43" ht="21.95" customHeight="1">
      <c r="A43" s="39">
        <v>1940</v>
      </c>
      <c r="B43" s="93">
        <f>AVERAGE('Station data'!B88,'Station data'!H88,'Station data'!T88,'Station data'!AF88,'Station data'!AL88,'Station data'!AR88,'Station data'!AX88,'Station data'!BD88,'Station data'!BJ88,'Station data'!BP88,'Station data'!BV88,'Station data'!CT88,'Station data'!CZ88,'Station data'!DF88,'Station data'!DL88,'Station data'!DR88,'Station data'!DX88,'Station data'!ED88,'Station data'!EJ88,'Station data'!EP88,'Station data'!EV88,'Station data'!FB88)</f>
        <v>80</v>
      </c>
      <c r="C43" s="69">
        <f>AVERAGE('Station data'!C88,'Station data'!I88,'Station data'!U88,'Station data'!AG88,'Station data'!AM88,'Station data'!AS88,'Station data'!AY88,'Station data'!BE88,'Station data'!BK88,'Station data'!BQ88,'Station data'!BW88,'Station data'!CU88,'Station data'!DA88,'Station data'!DG88,'Station data'!DM88,'Station data'!DS88,'Station data'!DY88,'Station data'!EE88,'Station data'!EK88,'Station data'!EQ88,'Station data'!EW88,'Station data'!FC88)</f>
        <v>770.7</v>
      </c>
      <c r="D43" s="69">
        <f>AVERAGE('Station data'!D88,'Station data'!J88,'Station data'!V88,'Station data'!AH88,'Station data'!AN88,'Station data'!AT88,'Station data'!AZ88,'Station data'!BF88,'Station data'!BL88,'Station data'!BR88,'Station data'!BX88,'Station data'!CV88,'Station data'!DB88,'Station data'!DH88,'Station data'!DN88,'Station data'!DT88,'Station data'!DZ88,'Station data'!EF88,'Station data'!EL88,'Station data'!ER88,'Station data'!EX88,'Station data'!FD88)</f>
        <v>0.545454545454545</v>
      </c>
      <c r="E43" s="69">
        <f>AVERAGE('Station data'!E88,'Station data'!K88,'Station data'!W88,'Station data'!AI88,'Station data'!AO88,'Station data'!AU88,'Station data'!BA88,'Station data'!BG88,'Station data'!BM88,'Station data'!BS88,'Station data'!BY88,'Station data'!CW88,'Station data'!DC88,'Station data'!DI88,'Station data'!DO88,'Station data'!DU88,'Station data'!EA88,'Station data'!EG88,'Station data'!EM88,'Station data'!ES88,'Station data'!EY88,'Station data'!FE88)</f>
        <v>59.7227272727273</v>
      </c>
      <c r="F43" s="69">
        <f>AVERAGE('Station data'!F88,'Station data'!L88,'Station data'!X88,'Station data'!AJ88,'Station data'!AP88,'Station data'!AV88,'Station data'!BB88,'Station data'!BH88,'Station data'!BN88,'Station data'!BT88,'Station data'!BZ88,'Station data'!CX88,'Station data'!DD88,'Station data'!DJ88,'Station data'!DP88,'Station data'!DV88,'Station data'!EB88,'Station data'!EH88,'Station data'!EN88,'Station data'!ET88,'Station data'!EZ88,'Station data'!FF88)</f>
        <v>109.491666666667</v>
      </c>
      <c r="G43" s="35"/>
      <c r="H43" s="35"/>
      <c r="I43" s="35"/>
      <c r="J43" s="35"/>
      <c r="K43" s="36"/>
    </row>
    <row r="44" ht="21.95" customHeight="1">
      <c r="A44" s="39">
        <v>1941</v>
      </c>
      <c r="B44" s="93">
        <f>AVERAGE('Station data'!B89,'Station data'!H89,'Station data'!T89,'Station data'!AF89,'Station data'!AL89,'Station data'!AR89,'Station data'!AX89,'Station data'!BD89,'Station data'!BJ89,'Station data'!BP89,'Station data'!BV89,'Station data'!CT89,'Station data'!CZ89,'Station data'!DF89,'Station data'!DL89,'Station data'!DR89,'Station data'!DX89,'Station data'!ED89,'Station data'!EJ89,'Station data'!EP89,'Station data'!EV89,'Station data'!FB89)</f>
        <v>88.40909090909091</v>
      </c>
      <c r="C44" s="69">
        <f>AVERAGE('Station data'!C89,'Station data'!I89,'Station data'!U89,'Station data'!AG89,'Station data'!AM89,'Station data'!AS89,'Station data'!AY89,'Station data'!BE89,'Station data'!BK89,'Station data'!BQ89,'Station data'!BW89,'Station data'!CU89,'Station data'!DA89,'Station data'!DG89,'Station data'!DM89,'Station data'!DS89,'Station data'!DY89,'Station data'!EE89,'Station data'!EK89,'Station data'!EQ89,'Station data'!EW89,'Station data'!FC89)</f>
        <v>832.927272727273</v>
      </c>
      <c r="D44" s="69">
        <f>AVERAGE('Station data'!D89,'Station data'!J89,'Station data'!V89,'Station data'!AH89,'Station data'!AN89,'Station data'!AT89,'Station data'!AZ89,'Station data'!BF89,'Station data'!BL89,'Station data'!BR89,'Station data'!BX89,'Station data'!CV89,'Station data'!DB89,'Station data'!DH89,'Station data'!DN89,'Station data'!DT89,'Station data'!DZ89,'Station data'!EF89,'Station data'!EL89,'Station data'!ER89,'Station data'!EX89,'Station data'!FD89)</f>
        <v>0.727272727272727</v>
      </c>
      <c r="E44" s="69">
        <f>AVERAGE('Station data'!E89,'Station data'!K89,'Station data'!W89,'Station data'!AI89,'Station data'!AO89,'Station data'!AU89,'Station data'!BA89,'Station data'!BG89,'Station data'!BM89,'Station data'!BS89,'Station data'!BY89,'Station data'!CW89,'Station data'!DC89,'Station data'!DI89,'Station data'!DO89,'Station data'!DU89,'Station data'!EA89,'Station data'!EG89,'Station data'!EM89,'Station data'!ES89,'Station data'!EY89,'Station data'!FE89)</f>
        <v>51.5136363636364</v>
      </c>
      <c r="F44" s="69">
        <f>AVERAGE('Station data'!F89,'Station data'!L89,'Station data'!X89,'Station data'!AJ89,'Station data'!AP89,'Station data'!AV89,'Station data'!BB89,'Station data'!BH89,'Station data'!BN89,'Station data'!BT89,'Station data'!BZ89,'Station data'!CX89,'Station data'!DD89,'Station data'!DJ89,'Station data'!DP89,'Station data'!DV89,'Station data'!EB89,'Station data'!EH89,'Station data'!EN89,'Station data'!ET89,'Station data'!EZ89,'Station data'!FF89)</f>
        <v>74.7</v>
      </c>
      <c r="G44" s="35"/>
      <c r="H44" s="35"/>
      <c r="I44" s="35"/>
      <c r="J44" s="35"/>
      <c r="K44" s="36"/>
    </row>
    <row r="45" ht="21.95" customHeight="1">
      <c r="A45" s="39">
        <v>1942</v>
      </c>
      <c r="B45" s="93">
        <f>AVERAGE('Station data'!B90,'Station data'!H90,'Station data'!T90,'Station data'!AF90,'Station data'!AL90,'Station data'!AR90,'Station data'!AX90,'Station data'!BD90,'Station data'!BJ90,'Station data'!BP90,'Station data'!BV90,'Station data'!CT90,'Station data'!CZ90,'Station data'!DF90,'Station data'!DL90,'Station data'!DR90,'Station data'!DX90,'Station data'!ED90,'Station data'!EJ90,'Station data'!EP90,'Station data'!EV90,'Station data'!FB90)</f>
        <v>98.6363636363636</v>
      </c>
      <c r="C45" s="69">
        <f>AVERAGE('Station data'!C90,'Station data'!I90,'Station data'!U90,'Station data'!AG90,'Station data'!AM90,'Station data'!AS90,'Station data'!AY90,'Station data'!BE90,'Station data'!BK90,'Station data'!BQ90,'Station data'!BW90,'Station data'!CU90,'Station data'!DA90,'Station data'!DG90,'Station data'!DM90,'Station data'!DS90,'Station data'!DY90,'Station data'!EE90,'Station data'!EK90,'Station data'!EQ90,'Station data'!EW90,'Station data'!FC90)</f>
        <v>987.3</v>
      </c>
      <c r="D45" s="69">
        <f>AVERAGE('Station data'!D90,'Station data'!J90,'Station data'!V90,'Station data'!AH90,'Station data'!AN90,'Station data'!AT90,'Station data'!AZ90,'Station data'!BF90,'Station data'!BL90,'Station data'!BR90,'Station data'!BX90,'Station data'!CV90,'Station data'!DB90,'Station data'!DH90,'Station data'!DN90,'Station data'!DT90,'Station data'!DZ90,'Station data'!EF90,'Station data'!EL90,'Station data'!ER90,'Station data'!EX90,'Station data'!FD90)</f>
        <v>1.36363636363636</v>
      </c>
      <c r="E45" s="69">
        <f>AVERAGE('Station data'!E90,'Station data'!K90,'Station data'!W90,'Station data'!AI90,'Station data'!AO90,'Station data'!AU90,'Station data'!BA90,'Station data'!BG90,'Station data'!BM90,'Station data'!BS90,'Station data'!BY90,'Station data'!CW90,'Station data'!DC90,'Station data'!DI90,'Station data'!DO90,'Station data'!DU90,'Station data'!EA90,'Station data'!EG90,'Station data'!EM90,'Station data'!ES90,'Station data'!EY90,'Station data'!FE90)</f>
        <v>134.209090909091</v>
      </c>
      <c r="F45" s="69">
        <f>AVERAGE('Station data'!F90,'Station data'!L90,'Station data'!X90,'Station data'!AJ90,'Station data'!AP90,'Station data'!AV90,'Station data'!BB90,'Station data'!BH90,'Station data'!BN90,'Station data'!BT90,'Station data'!BZ90,'Station data'!CX90,'Station data'!DD90,'Station data'!DJ90,'Station data'!DP90,'Station data'!DV90,'Station data'!EB90,'Station data'!EH90,'Station data'!EN90,'Station data'!ET90,'Station data'!EZ90,'Station data'!FF90)</f>
        <v>95.4186274509804</v>
      </c>
      <c r="G45" s="35"/>
      <c r="H45" s="35"/>
      <c r="I45" s="35"/>
      <c r="J45" s="35"/>
      <c r="K45" s="36"/>
    </row>
    <row r="46" ht="21.95" customHeight="1">
      <c r="A46" s="39">
        <v>1943</v>
      </c>
      <c r="B46" s="93">
        <f>AVERAGE('Station data'!B91,'Station data'!H91,'Station data'!T91,'Station data'!AF91,'Station data'!AL91,'Station data'!AR91,'Station data'!AX91,'Station data'!BD91,'Station data'!BJ91,'Station data'!BP91,'Station data'!BV91,'Station data'!CT91,'Station data'!CZ91,'Station data'!DF91,'Station data'!DL91,'Station data'!DR91,'Station data'!DX91,'Station data'!ED91,'Station data'!EJ91,'Station data'!EP91,'Station data'!EV91,'Station data'!FB91)</f>
        <v>96</v>
      </c>
      <c r="C46" s="69">
        <f>AVERAGE('Station data'!C91,'Station data'!I91,'Station data'!U91,'Station data'!AG91,'Station data'!AM91,'Station data'!AS91,'Station data'!AY91,'Station data'!BE91,'Station data'!BK91,'Station data'!BQ91,'Station data'!BW91,'Station data'!CU91,'Station data'!DA91,'Station data'!DG91,'Station data'!DM91,'Station data'!DS91,'Station data'!DY91,'Station data'!EE91,'Station data'!EK91,'Station data'!EQ91,'Station data'!EW91,'Station data'!FC91)</f>
        <v>921.954545454545</v>
      </c>
      <c r="D46" s="69">
        <f>AVERAGE('Station data'!D91,'Station data'!J91,'Station data'!V91,'Station data'!AH91,'Station data'!AN91,'Station data'!AT91,'Station data'!AZ91,'Station data'!BF91,'Station data'!BL91,'Station data'!BR91,'Station data'!BX91,'Station data'!CV91,'Station data'!DB91,'Station data'!DH91,'Station data'!DN91,'Station data'!DT91,'Station data'!DZ91,'Station data'!EF91,'Station data'!EL91,'Station data'!ER91,'Station data'!EX91,'Station data'!FD91)</f>
        <v>0.5909090909090911</v>
      </c>
      <c r="E46" s="69">
        <f>AVERAGE('Station data'!E91,'Station data'!K91,'Station data'!W91,'Station data'!AI91,'Station data'!AO91,'Station data'!AU91,'Station data'!BA91,'Station data'!BG91,'Station data'!BM91,'Station data'!BS91,'Station data'!BY91,'Station data'!CW91,'Station data'!DC91,'Station data'!DI91,'Station data'!DO91,'Station data'!DU91,'Station data'!EA91,'Station data'!EG91,'Station data'!EM91,'Station data'!ES91,'Station data'!EY91,'Station data'!FE91)</f>
        <v>79.6409090909091</v>
      </c>
      <c r="F46" s="69">
        <f>AVERAGE('Station data'!F91,'Station data'!L91,'Station data'!X91,'Station data'!AJ91,'Station data'!AP91,'Station data'!AV91,'Station data'!BB91,'Station data'!BH91,'Station data'!BN91,'Station data'!BT91,'Station data'!BZ91,'Station data'!CX91,'Station data'!DD91,'Station data'!DJ91,'Station data'!DP91,'Station data'!DV91,'Station data'!EB91,'Station data'!EH91,'Station data'!EN91,'Station data'!ET91,'Station data'!EZ91,'Station data'!FF91)</f>
        <v>121.85</v>
      </c>
      <c r="G46" s="35"/>
      <c r="H46" s="35"/>
      <c r="I46" s="35"/>
      <c r="J46" s="35"/>
      <c r="K46" s="36"/>
    </row>
    <row r="47" ht="21.95" customHeight="1">
      <c r="A47" s="39">
        <v>1944</v>
      </c>
      <c r="B47" s="93">
        <f>AVERAGE('Station data'!B92,'Station data'!H92,'Station data'!T92,'Station data'!AF92,'Station data'!AL92,'Station data'!AR92,'Station data'!AX92,'Station data'!BD92,'Station data'!BJ92,'Station data'!BP92,'Station data'!BV92,'Station data'!CT92,'Station data'!CZ92,'Station data'!DF92,'Station data'!DL92,'Station data'!DR92,'Station data'!DX92,'Station data'!ED92,'Station data'!EJ92,'Station data'!EP92,'Station data'!EV92,'Station data'!FB92)</f>
        <v>81.8181818181818</v>
      </c>
      <c r="C47" s="69">
        <f>AVERAGE('Station data'!C92,'Station data'!I92,'Station data'!U92,'Station data'!AG92,'Station data'!AM92,'Station data'!AS92,'Station data'!AY92,'Station data'!BE92,'Station data'!BK92,'Station data'!BQ92,'Station data'!BW92,'Station data'!CU92,'Station data'!DA92,'Station data'!DG92,'Station data'!DM92,'Station data'!DS92,'Station data'!DY92,'Station data'!EE92,'Station data'!EK92,'Station data'!EQ92,'Station data'!EW92,'Station data'!FC92)</f>
        <v>763.8681818181821</v>
      </c>
      <c r="D47" s="69">
        <f>AVERAGE('Station data'!D92,'Station data'!J92,'Station data'!V92,'Station data'!AH92,'Station data'!AN92,'Station data'!AT92,'Station data'!AZ92,'Station data'!BF92,'Station data'!BL92,'Station data'!BR92,'Station data'!BX92,'Station data'!CV92,'Station data'!DB92,'Station data'!DH92,'Station data'!DN92,'Station data'!DT92,'Station data'!DZ92,'Station data'!EF92,'Station data'!EL92,'Station data'!ER92,'Station data'!EX92,'Station data'!FD92)</f>
        <v>0.5909090909090911</v>
      </c>
      <c r="E47" s="69">
        <f>AVERAGE('Station data'!E92,'Station data'!K92,'Station data'!W92,'Station data'!AI92,'Station data'!AO92,'Station data'!AU92,'Station data'!BA92,'Station data'!BG92,'Station data'!BM92,'Station data'!BS92,'Station data'!BY92,'Station data'!CW92,'Station data'!DC92,'Station data'!DI92,'Station data'!DO92,'Station data'!DU92,'Station data'!EA92,'Station data'!EG92,'Station data'!EM92,'Station data'!ES92,'Station data'!EY92,'Station data'!FE92)</f>
        <v>75.7909090909091</v>
      </c>
      <c r="F47" s="69">
        <f>AVERAGE('Station data'!F92,'Station data'!L92,'Station data'!X92,'Station data'!AJ92,'Station data'!AP92,'Station data'!AV92,'Station data'!BB92,'Station data'!BH92,'Station data'!BN92,'Station data'!BT92,'Station data'!BZ92,'Station data'!CX92,'Station data'!DD92,'Station data'!DJ92,'Station data'!DP92,'Station data'!DV92,'Station data'!EB92,'Station data'!EH92,'Station data'!EN92,'Station data'!ET92,'Station data'!EZ92,'Station data'!FF92)</f>
        <v>118.072222222222</v>
      </c>
      <c r="G47" s="35"/>
      <c r="H47" s="35"/>
      <c r="I47" s="35"/>
      <c r="J47" s="35"/>
      <c r="K47" s="36"/>
    </row>
    <row r="48" ht="21.95" customHeight="1">
      <c r="A48" s="39">
        <v>1945</v>
      </c>
      <c r="B48" s="93">
        <f>AVERAGE('Station data'!B93,'Station data'!H93,'Station data'!T93,'Station data'!AF93,'Station data'!AL93,'Station data'!AR93,'Station data'!AX93,'Station data'!BD93,'Station data'!BJ93,'Station data'!BP93,'Station data'!BV93,'Station data'!CT93,'Station data'!CZ93,'Station data'!DF93,'Station data'!DL93,'Station data'!DR93,'Station data'!DX93,'Station data'!ED93,'Station data'!EJ93,'Station data'!EP93,'Station data'!EV93,'Station data'!FB93)</f>
        <v>91.72727272727271</v>
      </c>
      <c r="C48" s="69">
        <f>AVERAGE('Station data'!C93,'Station data'!I93,'Station data'!U93,'Station data'!AG93,'Station data'!AM93,'Station data'!AS93,'Station data'!AY93,'Station data'!BE93,'Station data'!BK93,'Station data'!BQ93,'Station data'!BW93,'Station data'!CU93,'Station data'!DA93,'Station data'!DG93,'Station data'!DM93,'Station data'!DS93,'Station data'!DY93,'Station data'!EE93,'Station data'!EK93,'Station data'!EQ93,'Station data'!EW93,'Station data'!FC93)</f>
        <v>983.545454545455</v>
      </c>
      <c r="D48" s="69">
        <f>AVERAGE('Station data'!D93,'Station data'!J93,'Station data'!V93,'Station data'!AH93,'Station data'!AN93,'Station data'!AT93,'Station data'!AZ93,'Station data'!BF93,'Station data'!BL93,'Station data'!BR93,'Station data'!BX93,'Station data'!CV93,'Station data'!DB93,'Station data'!DH93,'Station data'!DN93,'Station data'!DT93,'Station data'!DZ93,'Station data'!EF93,'Station data'!EL93,'Station data'!ER93,'Station data'!EX93,'Station data'!FD93)</f>
        <v>1</v>
      </c>
      <c r="E48" s="69">
        <f>AVERAGE('Station data'!E93,'Station data'!K93,'Station data'!W93,'Station data'!AI93,'Station data'!AO93,'Station data'!AU93,'Station data'!BA93,'Station data'!BG93,'Station data'!BM93,'Station data'!BS93,'Station data'!BY93,'Station data'!CW93,'Station data'!DC93,'Station data'!DI93,'Station data'!DO93,'Station data'!DU93,'Station data'!EA93,'Station data'!EG93,'Station data'!EM93,'Station data'!ES93,'Station data'!EY93,'Station data'!FE93)</f>
        <v>136.709090909091</v>
      </c>
      <c r="F48" s="69">
        <f>AVERAGE('Station data'!F93,'Station data'!L93,'Station data'!X93,'Station data'!AJ93,'Station data'!AP93,'Station data'!AV93,'Station data'!BB93,'Station data'!BH93,'Station data'!BN93,'Station data'!BT93,'Station data'!BZ93,'Station data'!CX93,'Station data'!DD93,'Station data'!DJ93,'Station data'!DP93,'Station data'!DV93,'Station data'!EB93,'Station data'!EH93,'Station data'!EN93,'Station data'!ET93,'Station data'!EZ93,'Station data'!FF93)</f>
        <v>122.426923076923</v>
      </c>
      <c r="G48" s="35"/>
      <c r="H48" s="35"/>
      <c r="I48" s="35"/>
      <c r="J48" s="35"/>
      <c r="K48" s="36"/>
    </row>
    <row r="49" ht="21.95" customHeight="1">
      <c r="A49" s="39">
        <v>1946</v>
      </c>
      <c r="B49" s="93">
        <f>AVERAGE('Station data'!B94,'Station data'!H94,'Station data'!T94,'Station data'!AF94,'Station data'!AL94,'Station data'!AR94,'Station data'!AX94,'Station data'!BD94,'Station data'!BJ94,'Station data'!BP94,'Station data'!BV94,'Station data'!CT94,'Station data'!CZ94,'Station data'!DF94,'Station data'!DL94,'Station data'!DR94,'Station data'!DX94,'Station data'!ED94,'Station data'!EJ94,'Station data'!EP94,'Station data'!EV94,'Station data'!FB94)</f>
        <v>69.6818181818182</v>
      </c>
      <c r="C49" s="69">
        <f>AVERAGE('Station data'!C94,'Station data'!I94,'Station data'!U94,'Station data'!AG94,'Station data'!AM94,'Station data'!AS94,'Station data'!AY94,'Station data'!BE94,'Station data'!BK94,'Station data'!BQ94,'Station data'!BW94,'Station data'!CU94,'Station data'!DA94,'Station data'!DG94,'Station data'!DM94,'Station data'!DS94,'Station data'!DY94,'Station data'!EE94,'Station data'!EK94,'Station data'!EQ94,'Station data'!EW94,'Station data'!FC94)</f>
        <v>788.695454545455</v>
      </c>
      <c r="D49" s="69">
        <f>AVERAGE('Station data'!D94,'Station data'!J94,'Station data'!V94,'Station data'!AH94,'Station data'!AN94,'Station data'!AT94,'Station data'!AZ94,'Station data'!BF94,'Station data'!BL94,'Station data'!BR94,'Station data'!BX94,'Station data'!CV94,'Station data'!DB94,'Station data'!DH94,'Station data'!DN94,'Station data'!DT94,'Station data'!DZ94,'Station data'!EF94,'Station data'!EL94,'Station data'!ER94,'Station data'!EX94,'Station data'!FD94)</f>
        <v>1.22727272727273</v>
      </c>
      <c r="E49" s="69">
        <f>AVERAGE('Station data'!E94,'Station data'!K94,'Station data'!W94,'Station data'!AI94,'Station data'!AO94,'Station data'!AU94,'Station data'!BA94,'Station data'!BG94,'Station data'!BM94,'Station data'!BS94,'Station data'!BY94,'Station data'!CW94,'Station data'!DC94,'Station data'!DI94,'Station data'!DO94,'Station data'!DU94,'Station data'!EA94,'Station data'!EG94,'Station data'!EM94,'Station data'!ES94,'Station data'!EY94,'Station data'!FE94)</f>
        <v>121.540909090909</v>
      </c>
      <c r="F49" s="69">
        <f>AVERAGE('Station data'!F94,'Station data'!L94,'Station data'!X94,'Station data'!AJ94,'Station data'!AP94,'Station data'!AV94,'Station data'!BB94,'Station data'!BH94,'Station data'!BN94,'Station data'!BT94,'Station data'!BZ94,'Station data'!CX94,'Station data'!DD94,'Station data'!DJ94,'Station data'!DP94,'Station data'!DV94,'Station data'!EB94,'Station data'!EH94,'Station data'!EN94,'Station data'!ET94,'Station data'!EZ94,'Station data'!FF94)</f>
        <v>92.7717857142857</v>
      </c>
      <c r="G49" s="35"/>
      <c r="H49" s="35"/>
      <c r="I49" s="35"/>
      <c r="J49" s="35"/>
      <c r="K49" s="36"/>
    </row>
    <row r="50" ht="21.95" customHeight="1">
      <c r="A50" s="39">
        <v>1947</v>
      </c>
      <c r="B50" s="93">
        <f>AVERAGE('Station data'!B95,'Station data'!H95,'Station data'!T95,'Station data'!AF95,'Station data'!AL95,'Station data'!AR95,'Station data'!AX95,'Station data'!BD95,'Station data'!BJ95,'Station data'!BP95,'Station data'!BV95,'Station data'!CT95,'Station data'!CZ95,'Station data'!DF95,'Station data'!DL95,'Station data'!DR95,'Station data'!DX95,'Station data'!ED95,'Station data'!EJ95,'Station data'!EP95,'Station data'!EV95,'Station data'!FB95)</f>
        <v>115.318181818182</v>
      </c>
      <c r="C50" s="69">
        <f>AVERAGE('Station data'!C95,'Station data'!I95,'Station data'!U95,'Station data'!AG95,'Station data'!AM95,'Station data'!AS95,'Station data'!AY95,'Station data'!BE95,'Station data'!BK95,'Station data'!BQ95,'Station data'!BW95,'Station data'!CU95,'Station data'!DA95,'Station data'!DG95,'Station data'!DM95,'Station data'!DS95,'Station data'!DY95,'Station data'!EE95,'Station data'!EK95,'Station data'!EQ95,'Station data'!EW95,'Station data'!FC95)</f>
        <v>1145.154545454550</v>
      </c>
      <c r="D50" s="69">
        <f>AVERAGE('Station data'!D95,'Station data'!J95,'Station data'!V95,'Station data'!AH95,'Station data'!AN95,'Station data'!AT95,'Station data'!AZ95,'Station data'!BF95,'Station data'!BL95,'Station data'!BR95,'Station data'!BX95,'Station data'!CV95,'Station data'!DB95,'Station data'!DH95,'Station data'!DN95,'Station data'!DT95,'Station data'!DZ95,'Station data'!EF95,'Station data'!EL95,'Station data'!ER95,'Station data'!EX95,'Station data'!FD95)</f>
        <v>1.09090909090909</v>
      </c>
      <c r="E50" s="69">
        <f>AVERAGE('Station data'!E95,'Station data'!K95,'Station data'!W95,'Station data'!AI95,'Station data'!AO95,'Station data'!AU95,'Station data'!BA95,'Station data'!BG95,'Station data'!BM95,'Station data'!BS95,'Station data'!BY95,'Station data'!CW95,'Station data'!DC95,'Station data'!DI95,'Station data'!DO95,'Station data'!DU95,'Station data'!EA95,'Station data'!EG95,'Station data'!EM95,'Station data'!ES95,'Station data'!EY95,'Station data'!FE95)</f>
        <v>113.4</v>
      </c>
      <c r="F50" s="69">
        <f>AVERAGE('Station data'!F95,'Station data'!L95,'Station data'!X95,'Station data'!AJ95,'Station data'!AP95,'Station data'!AV95,'Station data'!BB95,'Station data'!BH95,'Station data'!BN95,'Station data'!BT95,'Station data'!BZ95,'Station data'!CX95,'Station data'!DD95,'Station data'!DJ95,'Station data'!DP95,'Station data'!DV95,'Station data'!EB95,'Station data'!EH95,'Station data'!EN95,'Station data'!ET95,'Station data'!EZ95,'Station data'!FF95)</f>
        <v>103.22</v>
      </c>
      <c r="G50" s="35"/>
      <c r="H50" s="35"/>
      <c r="I50" s="35"/>
      <c r="J50" s="35"/>
      <c r="K50" s="36"/>
    </row>
    <row r="51" ht="21.95" customHeight="1">
      <c r="A51" s="39">
        <v>1948</v>
      </c>
      <c r="B51" s="93">
        <f>AVERAGE('Station data'!B96,'Station data'!H96,'Station data'!T96,'Station data'!AF96,'Station data'!AL96,'Station data'!AR96,'Station data'!AX96,'Station data'!BD96,'Station data'!BJ96,'Station data'!BP96,'Station data'!BV96,'Station data'!CT96,'Station data'!CZ96,'Station data'!DF96,'Station data'!DL96,'Station data'!DR96,'Station data'!DX96,'Station data'!ED96,'Station data'!EJ96,'Station data'!EP96,'Station data'!EV96,'Station data'!FB96)</f>
        <v>91.3181818181818</v>
      </c>
      <c r="C51" s="69">
        <f>AVERAGE('Station data'!C96,'Station data'!I96,'Station data'!U96,'Station data'!AG96,'Station data'!AM96,'Station data'!AS96,'Station data'!AY96,'Station data'!BE96,'Station data'!BK96,'Station data'!BQ96,'Station data'!BW96,'Station data'!CU96,'Station data'!DA96,'Station data'!DG96,'Station data'!DM96,'Station data'!DS96,'Station data'!DY96,'Station data'!EE96,'Station data'!EK96,'Station data'!EQ96,'Station data'!EW96,'Station data'!FC96)</f>
        <v>960.25</v>
      </c>
      <c r="D51" s="69">
        <f>AVERAGE('Station data'!D96,'Station data'!J96,'Station data'!V96,'Station data'!AH96,'Station data'!AN96,'Station data'!AT96,'Station data'!AZ96,'Station data'!BF96,'Station data'!BL96,'Station data'!BR96,'Station data'!BX96,'Station data'!CV96,'Station data'!DB96,'Station data'!DH96,'Station data'!DN96,'Station data'!DT96,'Station data'!DZ96,'Station data'!EF96,'Station data'!EL96,'Station data'!ER96,'Station data'!EX96,'Station data'!FD96)</f>
        <v>1.13636363636364</v>
      </c>
      <c r="E51" s="69">
        <f>AVERAGE('Station data'!E96,'Station data'!K96,'Station data'!W96,'Station data'!AI96,'Station data'!AO96,'Station data'!AU96,'Station data'!BA96,'Station data'!BG96,'Station data'!BM96,'Station data'!BS96,'Station data'!BY96,'Station data'!CW96,'Station data'!DC96,'Station data'!DI96,'Station data'!DO96,'Station data'!DU96,'Station data'!EA96,'Station data'!EG96,'Station data'!EM96,'Station data'!ES96,'Station data'!EY96,'Station data'!FE96)</f>
        <v>138.822727272727</v>
      </c>
      <c r="F51" s="69">
        <f>AVERAGE('Station data'!F96,'Station data'!L96,'Station data'!X96,'Station data'!AJ96,'Station data'!AP96,'Station data'!AV96,'Station data'!BB96,'Station data'!BH96,'Station data'!BN96,'Station data'!BT96,'Station data'!BZ96,'Station data'!CX96,'Station data'!DD96,'Station data'!DJ96,'Station data'!DP96,'Station data'!DV96,'Station data'!EB96,'Station data'!EH96,'Station data'!EN96,'Station data'!ET96,'Station data'!EZ96,'Station data'!FF96)</f>
        <v>128.622619047619</v>
      </c>
      <c r="G51" s="35"/>
      <c r="H51" s="35"/>
      <c r="I51" s="35"/>
      <c r="J51" s="35"/>
      <c r="K51" s="36"/>
    </row>
    <row r="52" ht="21.95" customHeight="1">
      <c r="A52" s="39">
        <v>1949</v>
      </c>
      <c r="B52" s="93">
        <f>AVERAGE('Station data'!B97,'Station data'!H97,'Station data'!T97,'Station data'!AF97,'Station data'!AL97,'Station data'!AR97,'Station data'!AX97,'Station data'!BD97,'Station data'!BJ97,'Station data'!BP97,'Station data'!BV97,'Station data'!CT97,'Station data'!CZ97,'Station data'!DF97,'Station data'!DL97,'Station data'!DR97,'Station data'!DX97,'Station data'!ED97,'Station data'!EJ97,'Station data'!EP97,'Station data'!EV97,'Station data'!FB97)</f>
        <v>106.772727272727</v>
      </c>
      <c r="C52" s="69">
        <f>AVERAGE('Station data'!C97,'Station data'!I97,'Station data'!U97,'Station data'!AG97,'Station data'!AM97,'Station data'!AS97,'Station data'!AY97,'Station data'!BE97,'Station data'!BK97,'Station data'!BQ97,'Station data'!BW97,'Station data'!CU97,'Station data'!DA97,'Station data'!DG97,'Station data'!DM97,'Station data'!DS97,'Station data'!DY97,'Station data'!EE97,'Station data'!EK97,'Station data'!EQ97,'Station data'!EW97,'Station data'!FC97)</f>
        <v>1002.727272727270</v>
      </c>
      <c r="D52" s="69">
        <f>AVERAGE('Station data'!D97,'Station data'!J97,'Station data'!V97,'Station data'!AH97,'Station data'!AN97,'Station data'!AT97,'Station data'!AZ97,'Station data'!BF97,'Station data'!BL97,'Station data'!BR97,'Station data'!BX97,'Station data'!CV97,'Station data'!DB97,'Station data'!DH97,'Station data'!DN97,'Station data'!DT97,'Station data'!DZ97,'Station data'!EF97,'Station data'!EL97,'Station data'!ER97,'Station data'!EX97,'Station data'!FD97)</f>
        <v>1.27272727272727</v>
      </c>
      <c r="E52" s="69">
        <f>AVERAGE('Station data'!E97,'Station data'!K97,'Station data'!W97,'Station data'!AI97,'Station data'!AO97,'Station data'!AU97,'Station data'!BA97,'Station data'!BG97,'Station data'!BM97,'Station data'!BS97,'Station data'!BY97,'Station data'!CW97,'Station data'!DC97,'Station data'!DI97,'Station data'!DO97,'Station data'!DU97,'Station data'!EA97,'Station data'!EG97,'Station data'!EM97,'Station data'!ES97,'Station data'!EY97,'Station data'!FE97)</f>
        <v>116.927272727273</v>
      </c>
      <c r="F52" s="69">
        <f>AVERAGE('Station data'!F97,'Station data'!L97,'Station data'!X97,'Station data'!AJ97,'Station data'!AP97,'Station data'!AV97,'Station data'!BB97,'Station data'!BH97,'Station data'!BN97,'Station data'!BT97,'Station data'!BZ97,'Station data'!CX97,'Station data'!DD97,'Station data'!DJ97,'Station data'!DP97,'Station data'!DV97,'Station data'!EB97,'Station data'!EH97,'Station data'!EN97,'Station data'!ET97,'Station data'!EZ97,'Station data'!FF97)</f>
        <v>87.96944444444441</v>
      </c>
      <c r="G52" s="35"/>
      <c r="H52" s="35"/>
      <c r="I52" s="35"/>
      <c r="J52" s="35"/>
      <c r="K52" s="36"/>
    </row>
    <row r="53" ht="21.95" customHeight="1">
      <c r="A53" s="39">
        <v>1950</v>
      </c>
      <c r="B53" s="93">
        <f>AVERAGE('Station data'!B98,'Station data'!H98,'Station data'!T98,'Station data'!AF98,'Station data'!AL98,'Station data'!AR98,'Station data'!AX98,'Station data'!BD98,'Station data'!BJ98,'Station data'!BP98,'Station data'!BV98,'Station data'!CT98,'Station data'!CZ98,'Station data'!DF98,'Station data'!DL98,'Station data'!DR98,'Station data'!DX98,'Station data'!ED98,'Station data'!EJ98,'Station data'!EP98,'Station data'!EV98,'Station data'!FB98)</f>
        <v>125.318181818182</v>
      </c>
      <c r="C53" s="69">
        <f>AVERAGE('Station data'!C98,'Station data'!I98,'Station data'!U98,'Station data'!AG98,'Station data'!AM98,'Station data'!AS98,'Station data'!AY98,'Station data'!BE98,'Station data'!BK98,'Station data'!BQ98,'Station data'!BW98,'Station data'!CU98,'Station data'!DA98,'Station data'!DG98,'Station data'!DM98,'Station data'!DS98,'Station data'!DY98,'Station data'!EE98,'Station data'!EK98,'Station data'!EQ98,'Station data'!EW98,'Station data'!FC98)</f>
        <v>1444.177272727270</v>
      </c>
      <c r="D53" s="69">
        <f>AVERAGE('Station data'!D98,'Station data'!J98,'Station data'!V98,'Station data'!AH98,'Station data'!AN98,'Station data'!AT98,'Station data'!AZ98,'Station data'!BF98,'Station data'!BL98,'Station data'!BR98,'Station data'!BX98,'Station data'!CV98,'Station data'!DB98,'Station data'!DH98,'Station data'!DN98,'Station data'!DT98,'Station data'!DZ98,'Station data'!EF98,'Station data'!EL98,'Station data'!ER98,'Station data'!EX98,'Station data'!FD98)</f>
        <v>1.5</v>
      </c>
      <c r="E53" s="69">
        <f>AVERAGE('Station data'!E98,'Station data'!K98,'Station data'!W98,'Station data'!AI98,'Station data'!AO98,'Station data'!AU98,'Station data'!BA98,'Station data'!BG98,'Station data'!BM98,'Station data'!BS98,'Station data'!BY98,'Station data'!CW98,'Station data'!DC98,'Station data'!DI98,'Station data'!DO98,'Station data'!DU98,'Station data'!EA98,'Station data'!EG98,'Station data'!EM98,'Station data'!ES98,'Station data'!EY98,'Station data'!FE98)</f>
        <v>146.709090909091</v>
      </c>
      <c r="F53" s="69">
        <f>AVERAGE('Station data'!F98,'Station data'!L98,'Station data'!X98,'Station data'!AJ98,'Station data'!AP98,'Station data'!AV98,'Station data'!BB98,'Station data'!BH98,'Station data'!BN98,'Station data'!BT98,'Station data'!BZ98,'Station data'!CX98,'Station data'!DD98,'Station data'!DJ98,'Station data'!DP98,'Station data'!DV98,'Station data'!EB98,'Station data'!EH98,'Station data'!EN98,'Station data'!ET98,'Station data'!EZ98,'Station data'!FF98)</f>
        <v>103.080092592593</v>
      </c>
      <c r="G53" s="35"/>
      <c r="H53" s="35"/>
      <c r="I53" s="35"/>
      <c r="J53" s="35"/>
      <c r="K53" s="36"/>
    </row>
    <row r="54" ht="21.95" customHeight="1">
      <c r="A54" s="39">
        <v>1951</v>
      </c>
      <c r="B54" s="93">
        <f>AVERAGE('Station data'!B99,'Station data'!H99,'Station data'!T99,'Station data'!AF99,'Station data'!AL99,'Station data'!AR99,'Station data'!AX99,'Station data'!BD99,'Station data'!BJ99,'Station data'!BP99,'Station data'!BV99,'Station data'!CT99,'Station data'!CZ99,'Station data'!DF99,'Station data'!DL99,'Station data'!DR99,'Station data'!DX99,'Station data'!ED99,'Station data'!EJ99,'Station data'!EP99,'Station data'!EV99,'Station data'!FB99)</f>
        <v>86.09090909090909</v>
      </c>
      <c r="C54" s="69">
        <f>AVERAGE('Station data'!C99,'Station data'!I99,'Station data'!U99,'Station data'!AG99,'Station data'!AM99,'Station data'!AS99,'Station data'!AY99,'Station data'!BE99,'Station data'!BK99,'Station data'!BQ99,'Station data'!BW99,'Station data'!CU99,'Station data'!DA99,'Station data'!DG99,'Station data'!DM99,'Station data'!DS99,'Station data'!DY99,'Station data'!EE99,'Station data'!EK99,'Station data'!EQ99,'Station data'!EW99,'Station data'!FC99)</f>
        <v>828.872727272727</v>
      </c>
      <c r="D54" s="69">
        <f>AVERAGE('Station data'!D99,'Station data'!J99,'Station data'!V99,'Station data'!AH99,'Station data'!AN99,'Station data'!AT99,'Station data'!AZ99,'Station data'!BF99,'Station data'!BL99,'Station data'!BR99,'Station data'!BX99,'Station data'!CV99,'Station data'!DB99,'Station data'!DH99,'Station data'!DN99,'Station data'!DT99,'Station data'!DZ99,'Station data'!EF99,'Station data'!EL99,'Station data'!ER99,'Station data'!EX99,'Station data'!FD99)</f>
        <v>1.09090909090909</v>
      </c>
      <c r="E54" s="69">
        <f>AVERAGE('Station data'!E99,'Station data'!K99,'Station data'!W99,'Station data'!AI99,'Station data'!AO99,'Station data'!AU99,'Station data'!BA99,'Station data'!BG99,'Station data'!BM99,'Station data'!BS99,'Station data'!BY99,'Station data'!CW99,'Station data'!DC99,'Station data'!DI99,'Station data'!DO99,'Station data'!DU99,'Station data'!EA99,'Station data'!EG99,'Station data'!EM99,'Station data'!ES99,'Station data'!EY99,'Station data'!FE99)</f>
        <v>113.713636363636</v>
      </c>
      <c r="F54" s="69">
        <f>AVERAGE('Station data'!F99,'Station data'!L99,'Station data'!X99,'Station data'!AJ99,'Station data'!AP99,'Station data'!AV99,'Station data'!BB99,'Station data'!BH99,'Station data'!BN99,'Station data'!BT99,'Station data'!BZ99,'Station data'!CX99,'Station data'!DD99,'Station data'!DJ99,'Station data'!DP99,'Station data'!DV99,'Station data'!EB99,'Station data'!EH99,'Station data'!EN99,'Station data'!ET99,'Station data'!EZ99,'Station data'!FF99)</f>
        <v>95.68214285714291</v>
      </c>
      <c r="G54" s="35"/>
      <c r="H54" s="35"/>
      <c r="I54" s="35"/>
      <c r="J54" s="35"/>
      <c r="K54" s="36"/>
    </row>
    <row r="55" ht="21.95" customHeight="1">
      <c r="A55" s="39">
        <v>1952</v>
      </c>
      <c r="B55" s="93">
        <f>AVERAGE('Station data'!B100,'Station data'!H100,'Station data'!T100,'Station data'!AF100,'Station data'!AL100,'Station data'!AR100,'Station data'!AX100,'Station data'!BD100,'Station data'!BJ100,'Station data'!BP100,'Station data'!BV100,'Station data'!CT100,'Station data'!CZ100,'Station data'!DF100,'Station data'!DL100,'Station data'!DR100,'Station data'!DX100,'Station data'!ED100,'Station data'!EJ100,'Station data'!EP100,'Station data'!EV100,'Station data'!FB100)</f>
        <v>101.181818181818</v>
      </c>
      <c r="C55" s="69">
        <f>AVERAGE('Station data'!C100,'Station data'!I100,'Station data'!U100,'Station data'!AG100,'Station data'!AM100,'Station data'!AS100,'Station data'!AY100,'Station data'!BE100,'Station data'!BK100,'Station data'!BQ100,'Station data'!BW100,'Station data'!CU100,'Station data'!DA100,'Station data'!DG100,'Station data'!DM100,'Station data'!DS100,'Station data'!DY100,'Station data'!EE100,'Station data'!EK100,'Station data'!EQ100,'Station data'!EW100,'Station data'!FC100)</f>
        <v>934.95</v>
      </c>
      <c r="D55" s="69">
        <f>AVERAGE('Station data'!D100,'Station data'!J100,'Station data'!V100,'Station data'!AH100,'Station data'!AN100,'Station data'!AT100,'Station data'!AZ100,'Station data'!BF100,'Station data'!BL100,'Station data'!BR100,'Station data'!BX100,'Station data'!CV100,'Station data'!DB100,'Station data'!DH100,'Station data'!DN100,'Station data'!DT100,'Station data'!DZ100,'Station data'!EF100,'Station data'!EL100,'Station data'!ER100,'Station data'!EX100,'Station data'!FD100)</f>
        <v>0.954545454545455</v>
      </c>
      <c r="E55" s="69">
        <f>AVERAGE('Station data'!E100,'Station data'!K100,'Station data'!W100,'Station data'!AI100,'Station data'!AO100,'Station data'!AU100,'Station data'!BA100,'Station data'!BG100,'Station data'!BM100,'Station data'!BS100,'Station data'!BY100,'Station data'!CW100,'Station data'!DC100,'Station data'!DI100,'Station data'!DO100,'Station data'!DU100,'Station data'!EA100,'Station data'!EG100,'Station data'!EM100,'Station data'!ES100,'Station data'!EY100,'Station data'!FE100)</f>
        <v>93.3272727272727</v>
      </c>
      <c r="F55" s="69">
        <f>AVERAGE('Station data'!F100,'Station data'!L100,'Station data'!X100,'Station data'!AJ100,'Station data'!AP100,'Station data'!AV100,'Station data'!BB100,'Station data'!BH100,'Station data'!BN100,'Station data'!BT100,'Station data'!BZ100,'Station data'!CX100,'Station data'!DD100,'Station data'!DJ100,'Station data'!DP100,'Station data'!DV100,'Station data'!EB100,'Station data'!EH100,'Station data'!EN100,'Station data'!ET100,'Station data'!EZ100,'Station data'!FF100)</f>
        <v>99.7391025641025</v>
      </c>
      <c r="G55" s="35"/>
      <c r="H55" s="35"/>
      <c r="I55" s="35"/>
      <c r="J55" s="35"/>
      <c r="K55" s="36"/>
    </row>
    <row r="56" ht="21.95" customHeight="1">
      <c r="A56" s="39">
        <v>1953</v>
      </c>
      <c r="B56" s="93">
        <f>AVERAGE('Station data'!B101,'Station data'!H101,'Station data'!T101,'Station data'!AF101,'Station data'!AL101,'Station data'!AR101,'Station data'!AX101,'Station data'!BD101,'Station data'!BJ101,'Station data'!BP101,'Station data'!BV101,'Station data'!CT101,'Station data'!CZ101,'Station data'!DF101,'Station data'!DL101,'Station data'!DR101,'Station data'!DX101,'Station data'!ED101,'Station data'!EJ101,'Station data'!EP101,'Station data'!EV101,'Station data'!FB101)</f>
        <v>80.40909090909091</v>
      </c>
      <c r="C56" s="69">
        <f>AVERAGE('Station data'!C101,'Station data'!I101,'Station data'!U101,'Station data'!AG101,'Station data'!AM101,'Station data'!AS101,'Station data'!AY101,'Station data'!BE101,'Station data'!BK101,'Station data'!BQ101,'Station data'!BW101,'Station data'!CU101,'Station data'!DA101,'Station data'!DG101,'Station data'!DM101,'Station data'!DS101,'Station data'!DY101,'Station data'!EE101,'Station data'!EK101,'Station data'!EQ101,'Station data'!EW101,'Station data'!FC101)</f>
        <v>935.504545454545</v>
      </c>
      <c r="D56" s="69">
        <f>AVERAGE('Station data'!D101,'Station data'!J101,'Station data'!V101,'Station data'!AH101,'Station data'!AN101,'Station data'!AT101,'Station data'!AZ101,'Station data'!BF101,'Station data'!BL101,'Station data'!BR101,'Station data'!BX101,'Station data'!CV101,'Station data'!DB101,'Station data'!DH101,'Station data'!DN101,'Station data'!DT101,'Station data'!DZ101,'Station data'!EF101,'Station data'!EL101,'Station data'!ER101,'Station data'!EX101,'Station data'!FD101)</f>
        <v>1.40909090909091</v>
      </c>
      <c r="E56" s="69">
        <f>AVERAGE('Station data'!E101,'Station data'!K101,'Station data'!W101,'Station data'!AI101,'Station data'!AO101,'Station data'!AU101,'Station data'!BA101,'Station data'!BG101,'Station data'!BM101,'Station data'!BS101,'Station data'!BY101,'Station data'!CW101,'Station data'!DC101,'Station data'!DI101,'Station data'!DO101,'Station data'!DU101,'Station data'!EA101,'Station data'!EG101,'Station data'!EM101,'Station data'!ES101,'Station data'!EY101,'Station data'!FE101)</f>
        <v>178.890909090909</v>
      </c>
      <c r="F56" s="69">
        <f>AVERAGE('Station data'!F101,'Station data'!L101,'Station data'!X101,'Station data'!AJ101,'Station data'!AP101,'Station data'!AV101,'Station data'!BB101,'Station data'!BH101,'Station data'!BN101,'Station data'!BT101,'Station data'!BZ101,'Station data'!CX101,'Station data'!DD101,'Station data'!DJ101,'Station data'!DP101,'Station data'!DV101,'Station data'!EB101,'Station data'!EH101,'Station data'!EN101,'Station data'!ET101,'Station data'!EZ101,'Station data'!FF101)</f>
        <v>108.465625</v>
      </c>
      <c r="G56" s="35"/>
      <c r="H56" s="35"/>
      <c r="I56" s="35"/>
      <c r="J56" s="35"/>
      <c r="K56" s="36"/>
    </row>
    <row r="57" ht="21.95" customHeight="1">
      <c r="A57" s="39">
        <v>1954</v>
      </c>
      <c r="B57" s="93">
        <f>AVERAGE('Station data'!B102,'Station data'!H102,'Station data'!T102,'Station data'!AF102,'Station data'!AL102,'Station data'!AR102,'Station data'!AX102,'Station data'!BD102,'Station data'!BJ102,'Station data'!BP102,'Station data'!BV102,'Station data'!CT102,'Station data'!CZ102,'Station data'!DF102,'Station data'!DL102,'Station data'!DR102,'Station data'!DX102,'Station data'!ED102,'Station data'!EJ102,'Station data'!EP102,'Station data'!EV102,'Station data'!FB102)</f>
        <v>111.136363636364</v>
      </c>
      <c r="C57" s="69">
        <f>AVERAGE('Station data'!C102,'Station data'!I102,'Station data'!U102,'Station data'!AG102,'Station data'!AM102,'Station data'!AS102,'Station data'!AY102,'Station data'!BE102,'Station data'!BK102,'Station data'!BQ102,'Station data'!BW102,'Station data'!CU102,'Station data'!DA102,'Station data'!DG102,'Station data'!DM102,'Station data'!DS102,'Station data'!DY102,'Station data'!EE102,'Station data'!EK102,'Station data'!EQ102,'Station data'!EW102,'Station data'!FC102)</f>
        <v>1334.027272727270</v>
      </c>
      <c r="D57" s="69">
        <f>AVERAGE('Station data'!D102,'Station data'!J102,'Station data'!V102,'Station data'!AH102,'Station data'!AN102,'Station data'!AT102,'Station data'!AZ102,'Station data'!BF102,'Station data'!BL102,'Station data'!BR102,'Station data'!BX102,'Station data'!CV102,'Station data'!DB102,'Station data'!DH102,'Station data'!DN102,'Station data'!DT102,'Station data'!DZ102,'Station data'!EF102,'Station data'!EL102,'Station data'!ER102,'Station data'!EX102,'Station data'!FD102)</f>
        <v>2.27272727272727</v>
      </c>
      <c r="E57" s="69">
        <f>AVERAGE('Station data'!E102,'Station data'!K102,'Station data'!W102,'Station data'!AI102,'Station data'!AO102,'Station data'!AU102,'Station data'!BA102,'Station data'!BG102,'Station data'!BM102,'Station data'!BS102,'Station data'!BY102,'Station data'!CW102,'Station data'!DC102,'Station data'!DI102,'Station data'!DO102,'Station data'!DU102,'Station data'!EA102,'Station data'!EG102,'Station data'!EM102,'Station data'!ES102,'Station data'!EY102,'Station data'!FE102)</f>
        <v>302.8</v>
      </c>
      <c r="F57" s="69">
        <f>AVERAGE('Station data'!F102,'Station data'!L102,'Station data'!X102,'Station data'!AJ102,'Station data'!AP102,'Station data'!AV102,'Station data'!BB102,'Station data'!BH102,'Station data'!BN102,'Station data'!BT102,'Station data'!BZ102,'Station data'!CX102,'Station data'!DD102,'Station data'!DJ102,'Station data'!DP102,'Station data'!DV102,'Station data'!EB102,'Station data'!EH102,'Station data'!EN102,'Station data'!ET102,'Station data'!EZ102,'Station data'!FF102)</f>
        <v>122.1725</v>
      </c>
      <c r="G57" s="35"/>
      <c r="H57" s="35"/>
      <c r="I57" s="35"/>
      <c r="J57" s="35"/>
      <c r="K57" s="36"/>
    </row>
    <row r="58" ht="21.95" customHeight="1">
      <c r="A58" s="39">
        <v>1955</v>
      </c>
      <c r="B58" s="93">
        <f>AVERAGE('Station data'!B103,'Station data'!H103,'Station data'!T103,'Station data'!AF103,'Station data'!AL103,'Station data'!AR103,'Station data'!AX103,'Station data'!BD103,'Station data'!BJ103,'Station data'!BP103,'Station data'!BV103,'Station data'!CT103,'Station data'!CZ103,'Station data'!DF103,'Station data'!DL103,'Station data'!DR103,'Station data'!DX103,'Station data'!ED103,'Station data'!EJ103,'Station data'!EP103,'Station data'!EV103,'Station data'!FB103)</f>
        <v>112.136363636364</v>
      </c>
      <c r="C58" s="69">
        <f>AVERAGE('Station data'!C103,'Station data'!I103,'Station data'!U103,'Station data'!AG103,'Station data'!AM103,'Station data'!AS103,'Station data'!AY103,'Station data'!BE103,'Station data'!BK103,'Station data'!BQ103,'Station data'!BW103,'Station data'!CU103,'Station data'!DA103,'Station data'!DG103,'Station data'!DM103,'Station data'!DS103,'Station data'!DY103,'Station data'!EE103,'Station data'!EK103,'Station data'!EQ103,'Station data'!EW103,'Station data'!FC103)</f>
        <v>1150.345454545450</v>
      </c>
      <c r="D58" s="69">
        <f>AVERAGE('Station data'!D103,'Station data'!J103,'Station data'!V103,'Station data'!AH103,'Station data'!AN103,'Station data'!AT103,'Station data'!AZ103,'Station data'!BF103,'Station data'!BL103,'Station data'!BR103,'Station data'!BX103,'Station data'!CV103,'Station data'!DB103,'Station data'!DH103,'Station data'!DN103,'Station data'!DT103,'Station data'!DZ103,'Station data'!EF103,'Station data'!EL103,'Station data'!ER103,'Station data'!EX103,'Station data'!FD103)</f>
        <v>1.59090909090909</v>
      </c>
      <c r="E58" s="69">
        <f>AVERAGE('Station data'!E103,'Station data'!K103,'Station data'!W103,'Station data'!AI103,'Station data'!AO103,'Station data'!AU103,'Station data'!BA103,'Station data'!BG103,'Station data'!BM103,'Station data'!BS103,'Station data'!BY103,'Station data'!CW103,'Station data'!DC103,'Station data'!DI103,'Station data'!DO103,'Station data'!DU103,'Station data'!EA103,'Station data'!EG103,'Station data'!EM103,'Station data'!ES103,'Station data'!EY103,'Station data'!FE103)</f>
        <v>199.713636363636</v>
      </c>
      <c r="F58" s="69">
        <f>AVERAGE('Station data'!F103,'Station data'!L103,'Station data'!X103,'Station data'!AJ103,'Station data'!AP103,'Station data'!AV103,'Station data'!BB103,'Station data'!BH103,'Station data'!BN103,'Station data'!BT103,'Station data'!BZ103,'Station data'!CX103,'Station data'!DD103,'Station data'!DJ103,'Station data'!DP103,'Station data'!DV103,'Station data'!EB103,'Station data'!EH103,'Station data'!EN103,'Station data'!ET103,'Station data'!EZ103,'Station data'!FF103)</f>
        <v>125.016960784314</v>
      </c>
      <c r="G58" s="35"/>
      <c r="H58" s="35"/>
      <c r="I58" s="35"/>
      <c r="J58" s="35"/>
      <c r="K58" s="36"/>
    </row>
    <row r="59" ht="21.95" customHeight="1">
      <c r="A59" s="39">
        <v>1956</v>
      </c>
      <c r="B59" s="93">
        <f>AVERAGE('Station data'!B104,'Station data'!H104,'Station data'!T104,'Station data'!AF104,'Station data'!AL104,'Station data'!AR104,'Station data'!AX104,'Station data'!BD104,'Station data'!BJ104,'Station data'!BP104,'Station data'!BV104,'Station data'!CT104,'Station data'!CZ104,'Station data'!DF104,'Station data'!DL104,'Station data'!DR104,'Station data'!DX104,'Station data'!ED104,'Station data'!EJ104,'Station data'!EP104,'Station data'!EV104,'Station data'!FB104)</f>
        <v>110.636363636364</v>
      </c>
      <c r="C59" s="69">
        <f>AVERAGE('Station data'!C104,'Station data'!I104,'Station data'!U104,'Station data'!AG104,'Station data'!AM104,'Station data'!AS104,'Station data'!AY104,'Station data'!BE104,'Station data'!BK104,'Station data'!BQ104,'Station data'!BW104,'Station data'!CU104,'Station data'!DA104,'Station data'!DG104,'Station data'!DM104,'Station data'!DS104,'Station data'!DY104,'Station data'!EE104,'Station data'!EK104,'Station data'!EQ104,'Station data'!EW104,'Station data'!FC104)</f>
        <v>1268.609090909090</v>
      </c>
      <c r="D59" s="69">
        <f>AVERAGE('Station data'!D104,'Station data'!J104,'Station data'!V104,'Station data'!AH104,'Station data'!AN104,'Station data'!AT104,'Station data'!AZ104,'Station data'!BF104,'Station data'!BL104,'Station data'!BR104,'Station data'!BX104,'Station data'!CV104,'Station data'!DB104,'Station data'!DH104,'Station data'!DN104,'Station data'!DT104,'Station data'!DZ104,'Station data'!EF104,'Station data'!EL104,'Station data'!ER104,'Station data'!EX104,'Station data'!FD104)</f>
        <v>1.86363636363636</v>
      </c>
      <c r="E59" s="69">
        <f>AVERAGE('Station data'!E104,'Station data'!K104,'Station data'!W104,'Station data'!AI104,'Station data'!AO104,'Station data'!AU104,'Station data'!BA104,'Station data'!BG104,'Station data'!BM104,'Station data'!BS104,'Station data'!BY104,'Station data'!CW104,'Station data'!DC104,'Station data'!DI104,'Station data'!DO104,'Station data'!DU104,'Station data'!EA104,'Station data'!EG104,'Station data'!EM104,'Station data'!ES104,'Station data'!EY104,'Station data'!FE104)</f>
        <v>209.236363636364</v>
      </c>
      <c r="F59" s="69">
        <f>AVERAGE('Station data'!F104,'Station data'!L104,'Station data'!X104,'Station data'!AJ104,'Station data'!AP104,'Station data'!AV104,'Station data'!BB104,'Station data'!BH104,'Station data'!BN104,'Station data'!BT104,'Station data'!BZ104,'Station data'!CX104,'Station data'!DD104,'Station data'!DJ104,'Station data'!DP104,'Station data'!DV104,'Station data'!EB104,'Station data'!EH104,'Station data'!EN104,'Station data'!ET104,'Station data'!EZ104,'Station data'!FF104)</f>
        <v>116.751984126984</v>
      </c>
      <c r="G59" s="35"/>
      <c r="H59" s="35"/>
      <c r="I59" s="35"/>
      <c r="J59" s="35"/>
      <c r="K59" s="36"/>
    </row>
    <row r="60" ht="21.95" customHeight="1">
      <c r="A60" s="39">
        <v>1957</v>
      </c>
      <c r="B60" s="93">
        <f>AVERAGE('Station data'!B105,'Station data'!H105,'Station data'!T105,'Station data'!AF105,'Station data'!AL105,'Station data'!AR105,'Station data'!AX105,'Station data'!BD105,'Station data'!BJ105,'Station data'!BP105,'Station data'!BV105,'Station data'!CT105,'Station data'!CZ105,'Station data'!DF105,'Station data'!DL105,'Station data'!DR105,'Station data'!DX105,'Station data'!ED105,'Station data'!EJ105,'Station data'!EP105,'Station data'!EV105,'Station data'!FB105)</f>
        <v>75.4545454545455</v>
      </c>
      <c r="C60" s="69">
        <f>AVERAGE('Station data'!C105,'Station data'!I105,'Station data'!U105,'Station data'!AG105,'Station data'!AM105,'Station data'!AS105,'Station data'!AY105,'Station data'!BE105,'Station data'!BK105,'Station data'!BQ105,'Station data'!BW105,'Station data'!CU105,'Station data'!DA105,'Station data'!DG105,'Station data'!DM105,'Station data'!DS105,'Station data'!DY105,'Station data'!EE105,'Station data'!EK105,'Station data'!EQ105,'Station data'!EW105,'Station data'!FC105)</f>
        <v>640.490909090909</v>
      </c>
      <c r="D60" s="69">
        <f>AVERAGE('Station data'!D105,'Station data'!J105,'Station data'!V105,'Station data'!AH105,'Station data'!AN105,'Station data'!AT105,'Station data'!AZ105,'Station data'!BF105,'Station data'!BL105,'Station data'!BR105,'Station data'!BX105,'Station data'!CV105,'Station data'!DB105,'Station data'!DH105,'Station data'!DN105,'Station data'!DT105,'Station data'!DZ105,'Station data'!EF105,'Station data'!EL105,'Station data'!ER105,'Station data'!EX105,'Station data'!FD105)</f>
        <v>0.272727272727273</v>
      </c>
      <c r="E60" s="69">
        <f>AVERAGE('Station data'!E105,'Station data'!K105,'Station data'!W105,'Station data'!AI105,'Station data'!AO105,'Station data'!AU105,'Station data'!BA105,'Station data'!BG105,'Station data'!BM105,'Station data'!BS105,'Station data'!BY105,'Station data'!CW105,'Station data'!DC105,'Station data'!DI105,'Station data'!DO105,'Station data'!DU105,'Station data'!EA105,'Station data'!EG105,'Station data'!EM105,'Station data'!ES105,'Station data'!EY105,'Station data'!FE105)</f>
        <v>26.2272727272727</v>
      </c>
      <c r="F60" s="69">
        <f>AVERAGE('Station data'!F105,'Station data'!L105,'Station data'!X105,'Station data'!AJ105,'Station data'!AP105,'Station data'!AV105,'Station data'!BB105,'Station data'!BH105,'Station data'!BN105,'Station data'!BT105,'Station data'!BZ105,'Station data'!CX105,'Station data'!DD105,'Station data'!DJ105,'Station data'!DP105,'Station data'!DV105,'Station data'!EB105,'Station data'!EH105,'Station data'!EN105,'Station data'!ET105,'Station data'!EZ105,'Station data'!FF105)</f>
        <v>96.1666666666667</v>
      </c>
      <c r="G60" s="35"/>
      <c r="H60" s="35"/>
      <c r="I60" s="35"/>
      <c r="J60" s="35"/>
      <c r="K60" s="36"/>
    </row>
    <row r="61" ht="21.95" customHeight="1">
      <c r="A61" s="39">
        <v>1958</v>
      </c>
      <c r="B61" s="93">
        <f>AVERAGE('Station data'!B106,'Station data'!H106,'Station data'!T106,'Station data'!AF106,'Station data'!AL106,'Station data'!AR106,'Station data'!AX106,'Station data'!BD106,'Station data'!BJ106,'Station data'!BP106,'Station data'!BV106,'Station data'!CT106,'Station data'!CZ106,'Station data'!DF106,'Station data'!DL106,'Station data'!DR106,'Station data'!DX106,'Station data'!ED106,'Station data'!EJ106,'Station data'!EP106,'Station data'!EV106,'Station data'!FB106)</f>
        <v>101.636363636364</v>
      </c>
      <c r="C61" s="69">
        <f>AVERAGE('Station data'!C106,'Station data'!I106,'Station data'!U106,'Station data'!AG106,'Station data'!AM106,'Station data'!AS106,'Station data'!AY106,'Station data'!BE106,'Station data'!BK106,'Station data'!BQ106,'Station data'!BW106,'Station data'!CU106,'Station data'!DA106,'Station data'!DG106,'Station data'!DM106,'Station data'!DS106,'Station data'!DY106,'Station data'!EE106,'Station data'!EK106,'Station data'!EQ106,'Station data'!EW106,'Station data'!FC106)</f>
        <v>999.3818181818179</v>
      </c>
      <c r="D61" s="69">
        <f>AVERAGE('Station data'!D106,'Station data'!J106,'Station data'!V106,'Station data'!AH106,'Station data'!AN106,'Station data'!AT106,'Station data'!AZ106,'Station data'!BF106,'Station data'!BL106,'Station data'!BR106,'Station data'!BX106,'Station data'!CV106,'Station data'!DB106,'Station data'!DH106,'Station data'!DN106,'Station data'!DT106,'Station data'!DZ106,'Station data'!EF106,'Station data'!EL106,'Station data'!ER106,'Station data'!EX106,'Station data'!FD106)</f>
        <v>0.772727272727273</v>
      </c>
      <c r="E61" s="69">
        <f>AVERAGE('Station data'!E106,'Station data'!K106,'Station data'!W106,'Station data'!AI106,'Station data'!AO106,'Station data'!AU106,'Station data'!BA106,'Station data'!BG106,'Station data'!BM106,'Station data'!BS106,'Station data'!BY106,'Station data'!CW106,'Station data'!DC106,'Station data'!DI106,'Station data'!DO106,'Station data'!DU106,'Station data'!EA106,'Station data'!EG106,'Station data'!EM106,'Station data'!ES106,'Station data'!EY106,'Station data'!FE106)</f>
        <v>77.0318181818182</v>
      </c>
      <c r="F61" s="69">
        <f>AVERAGE('Station data'!F106,'Station data'!L106,'Station data'!X106,'Station data'!AJ106,'Station data'!AP106,'Station data'!AV106,'Station data'!BB106,'Station data'!BH106,'Station data'!BN106,'Station data'!BT106,'Station data'!BZ106,'Station data'!CX106,'Station data'!DD106,'Station data'!DJ106,'Station data'!DP106,'Station data'!DV106,'Station data'!EB106,'Station data'!EH106,'Station data'!EN106,'Station data'!ET106,'Station data'!EZ106,'Station data'!FF106)</f>
        <v>94.5151515151515</v>
      </c>
      <c r="G61" s="35"/>
      <c r="H61" s="35"/>
      <c r="I61" s="35"/>
      <c r="J61" s="35"/>
      <c r="K61" s="36"/>
    </row>
    <row r="62" ht="21.95" customHeight="1">
      <c r="A62" s="39">
        <v>1959</v>
      </c>
      <c r="B62" s="93">
        <f>AVERAGE('Station data'!B107,'Station data'!H107,'Station data'!T107,'Station data'!AF107,'Station data'!AL107,'Station data'!AR107,'Station data'!AX107,'Station data'!BD107,'Station data'!BJ107,'Station data'!BP107,'Station data'!BV107,'Station data'!CT107,'Station data'!CZ107,'Station data'!DF107,'Station data'!DL107,'Station data'!DR107,'Station data'!DX107,'Station data'!ED107,'Station data'!EJ107,'Station data'!EP107,'Station data'!EV107,'Station data'!FB107)</f>
        <v>106.818181818182</v>
      </c>
      <c r="C62" s="69">
        <f>AVERAGE('Station data'!C107,'Station data'!I107,'Station data'!U107,'Station data'!AG107,'Station data'!AM107,'Station data'!AS107,'Station data'!AY107,'Station data'!BE107,'Station data'!BK107,'Station data'!BQ107,'Station data'!BW107,'Station data'!CU107,'Station data'!DA107,'Station data'!DG107,'Station data'!DM107,'Station data'!DS107,'Station data'!DY107,'Station data'!EE107,'Station data'!EK107,'Station data'!EQ107,'Station data'!EW107,'Station data'!FC107)</f>
        <v>1198.859090909090</v>
      </c>
      <c r="D62" s="69">
        <f>AVERAGE('Station data'!D107,'Station data'!J107,'Station data'!V107,'Station data'!AH107,'Station data'!AN107,'Station data'!AT107,'Station data'!AZ107,'Station data'!BF107,'Station data'!BL107,'Station data'!BR107,'Station data'!BX107,'Station data'!CV107,'Station data'!DB107,'Station data'!DH107,'Station data'!DN107,'Station data'!DT107,'Station data'!DZ107,'Station data'!EF107,'Station data'!EL107,'Station data'!ER107,'Station data'!EX107,'Station data'!FD107)</f>
        <v>1.31818181818182</v>
      </c>
      <c r="E62" s="69">
        <f>AVERAGE('Station data'!E107,'Station data'!K107,'Station data'!W107,'Station data'!AI107,'Station data'!AO107,'Station data'!AU107,'Station data'!BA107,'Station data'!BG107,'Station data'!BM107,'Station data'!BS107,'Station data'!BY107,'Station data'!CW107,'Station data'!DC107,'Station data'!DI107,'Station data'!DO107,'Station data'!DU107,'Station data'!EA107,'Station data'!EG107,'Station data'!EM107,'Station data'!ES107,'Station data'!EY107,'Station data'!FE107)</f>
        <v>148.304545454545</v>
      </c>
      <c r="F62" s="69">
        <f>AVERAGE('Station data'!F107,'Station data'!L107,'Station data'!X107,'Station data'!AJ107,'Station data'!AP107,'Station data'!AV107,'Station data'!BB107,'Station data'!BH107,'Station data'!BN107,'Station data'!BT107,'Station data'!BZ107,'Station data'!CX107,'Station data'!DD107,'Station data'!DJ107,'Station data'!DP107,'Station data'!DV107,'Station data'!EB107,'Station data'!EH107,'Station data'!EN107,'Station data'!ET107,'Station data'!EZ107,'Station data'!FF107)</f>
        <v>104.225555555556</v>
      </c>
      <c r="G62" s="35"/>
      <c r="H62" s="35"/>
      <c r="I62" s="35"/>
      <c r="J62" s="35"/>
      <c r="K62" s="36"/>
    </row>
    <row r="63" ht="21.95" customHeight="1">
      <c r="A63" s="39">
        <v>1960</v>
      </c>
      <c r="B63" s="93">
        <f>AVERAGE('Station data'!B108,'Station data'!H108,'Station data'!T108,'Station data'!AF108,'Station data'!AL108,'Station data'!AR108,'Station data'!AX108,'Station data'!BD108,'Station data'!BJ108,'Station data'!BP108,'Station data'!BV108,'Station data'!CT108,'Station data'!CZ108,'Station data'!DF108,'Station data'!DL108,'Station data'!DR108,'Station data'!DX108,'Station data'!ED108,'Station data'!EJ108,'Station data'!EP108,'Station data'!EV108,'Station data'!FB108)</f>
        <v>91.8181818181818</v>
      </c>
      <c r="C63" s="69">
        <f>AVERAGE('Station data'!C108,'Station data'!I108,'Station data'!U108,'Station data'!AG108,'Station data'!AM108,'Station data'!AS108,'Station data'!AY108,'Station data'!BE108,'Station data'!BK108,'Station data'!BQ108,'Station data'!BW108,'Station data'!CU108,'Station data'!DA108,'Station data'!DG108,'Station data'!DM108,'Station data'!DS108,'Station data'!DY108,'Station data'!EE108,'Station data'!EK108,'Station data'!EQ108,'Station data'!EW108,'Station data'!FC108)</f>
        <v>698.204545454545</v>
      </c>
      <c r="D63" s="69">
        <f>AVERAGE('Station data'!D108,'Station data'!J108,'Station data'!V108,'Station data'!AH108,'Station data'!AN108,'Station data'!AT108,'Station data'!AZ108,'Station data'!BF108,'Station data'!BL108,'Station data'!BR108,'Station data'!BX108,'Station data'!CV108,'Station data'!DB108,'Station data'!DH108,'Station data'!DN108,'Station data'!DT108,'Station data'!DZ108,'Station data'!EF108,'Station data'!EL108,'Station data'!ER108,'Station data'!EX108,'Station data'!FD108)</f>
        <v>0.409090909090909</v>
      </c>
      <c r="E63" s="69">
        <f>AVERAGE('Station data'!E108,'Station data'!K108,'Station data'!W108,'Station data'!AI108,'Station data'!AO108,'Station data'!AU108,'Station data'!BA108,'Station data'!BG108,'Station data'!BM108,'Station data'!BS108,'Station data'!BY108,'Station data'!CW108,'Station data'!DC108,'Station data'!DI108,'Station data'!DO108,'Station data'!DU108,'Station data'!EA108,'Station data'!EG108,'Station data'!EM108,'Station data'!ES108,'Station data'!EY108,'Station data'!FE108)</f>
        <v>30.0545454545455</v>
      </c>
      <c r="F63" s="69">
        <f>AVERAGE('Station data'!F108,'Station data'!L108,'Station data'!X108,'Station data'!AJ108,'Station data'!AP108,'Station data'!AV108,'Station data'!BB108,'Station data'!BH108,'Station data'!BN108,'Station data'!BT108,'Station data'!BZ108,'Station data'!CX108,'Station data'!DD108,'Station data'!DJ108,'Station data'!DP108,'Station data'!DV108,'Station data'!EB108,'Station data'!EH108,'Station data'!EN108,'Station data'!ET108,'Station data'!EZ108,'Station data'!FF108)</f>
        <v>73.5214285714286</v>
      </c>
      <c r="G63" s="35"/>
      <c r="H63" s="35"/>
      <c r="I63" s="35"/>
      <c r="J63" s="35"/>
      <c r="K63" s="36"/>
    </row>
    <row r="64" ht="21.95" customHeight="1">
      <c r="A64" s="39">
        <v>1961</v>
      </c>
      <c r="B64" s="93">
        <f>AVERAGE('Station data'!B109,'Station data'!H109,'Station data'!T109,'Station data'!AF109,'Station data'!AL109,'Station data'!AR109,'Station data'!AX109,'Station data'!BD109,'Station data'!BJ109,'Station data'!BP109,'Station data'!BV109,'Station data'!CT109,'Station data'!CZ109,'Station data'!DF109,'Station data'!DL109,'Station data'!DR109,'Station data'!DX109,'Station data'!ED109,'Station data'!EJ109,'Station data'!EP109,'Station data'!EV109,'Station data'!FB109)</f>
        <v>101.5</v>
      </c>
      <c r="C64" s="69">
        <f>AVERAGE('Station data'!C109,'Station data'!I109,'Station data'!U109,'Station data'!AG109,'Station data'!AM109,'Station data'!AS109,'Station data'!AY109,'Station data'!BE109,'Station data'!BK109,'Station data'!BQ109,'Station data'!BW109,'Station data'!CU109,'Station data'!DA109,'Station data'!DG109,'Station data'!DM109,'Station data'!DS109,'Station data'!DY109,'Station data'!EE109,'Station data'!EK109,'Station data'!EQ109,'Station data'!EW109,'Station data'!FC109)</f>
        <v>1013.6</v>
      </c>
      <c r="D64" s="69">
        <f>AVERAGE('Station data'!D109,'Station data'!J109,'Station data'!V109,'Station data'!AH109,'Station data'!AN109,'Station data'!AT109,'Station data'!AZ109,'Station data'!BF109,'Station data'!BL109,'Station data'!BR109,'Station data'!BX109,'Station data'!CV109,'Station data'!DB109,'Station data'!DH109,'Station data'!DN109,'Station data'!DT109,'Station data'!DZ109,'Station data'!EF109,'Station data'!EL109,'Station data'!ER109,'Station data'!EX109,'Station data'!FD109)</f>
        <v>0.818181818181818</v>
      </c>
      <c r="E64" s="69">
        <f>AVERAGE('Station data'!E109,'Station data'!K109,'Station data'!W109,'Station data'!AI109,'Station data'!AO109,'Station data'!AU109,'Station data'!BA109,'Station data'!BG109,'Station data'!BM109,'Station data'!BS109,'Station data'!BY109,'Station data'!CW109,'Station data'!DC109,'Station data'!DI109,'Station data'!DO109,'Station data'!DU109,'Station data'!EA109,'Station data'!EG109,'Station data'!EM109,'Station data'!ES109,'Station data'!EY109,'Station data'!FE109)</f>
        <v>84.52272727272729</v>
      </c>
      <c r="F64" s="69">
        <f>AVERAGE('Station data'!F109,'Station data'!L109,'Station data'!X109,'Station data'!AJ109,'Station data'!AP109,'Station data'!AV109,'Station data'!BB109,'Station data'!BH109,'Station data'!BN109,'Station data'!BT109,'Station data'!BZ109,'Station data'!CX109,'Station data'!DD109,'Station data'!DJ109,'Station data'!DP109,'Station data'!DV109,'Station data'!EB109,'Station data'!EH109,'Station data'!EN109,'Station data'!ET109,'Station data'!EZ109,'Station data'!FF109)</f>
        <v>101.31</v>
      </c>
      <c r="G64" s="35"/>
      <c r="H64" s="35"/>
      <c r="I64" s="35"/>
      <c r="J64" s="35"/>
      <c r="K64" s="36"/>
    </row>
    <row r="65" ht="21.95" customHeight="1">
      <c r="A65" s="39">
        <v>1962</v>
      </c>
      <c r="B65" s="93">
        <f>AVERAGE('Station data'!B110,'Station data'!H110,'Station data'!T110,'Station data'!AF110,'Station data'!AL110,'Station data'!AR110,'Station data'!AX110,'Station data'!BD110,'Station data'!BJ110,'Station data'!BP110,'Station data'!BV110,'Station data'!CT110,'Station data'!CZ110,'Station data'!DF110,'Station data'!DL110,'Station data'!DR110,'Station data'!DX110,'Station data'!ED110,'Station data'!EJ110,'Station data'!EP110,'Station data'!EV110,'Station data'!FB110)</f>
        <v>107.863636363636</v>
      </c>
      <c r="C65" s="69">
        <f>AVERAGE('Station data'!C110,'Station data'!I110,'Station data'!U110,'Station data'!AG110,'Station data'!AM110,'Station data'!AS110,'Station data'!AY110,'Station data'!BE110,'Station data'!BK110,'Station data'!BQ110,'Station data'!BW110,'Station data'!CU110,'Station data'!DA110,'Station data'!DG110,'Station data'!DM110,'Station data'!DS110,'Station data'!DY110,'Station data'!EE110,'Station data'!EK110,'Station data'!EQ110,'Station data'!EW110,'Station data'!FC110)</f>
        <v>1259.663636363640</v>
      </c>
      <c r="D65" s="69">
        <f>AVERAGE('Station data'!D110,'Station data'!J110,'Station data'!V110,'Station data'!AH110,'Station data'!AN110,'Station data'!AT110,'Station data'!AZ110,'Station data'!BF110,'Station data'!BL110,'Station data'!BR110,'Station data'!BX110,'Station data'!CV110,'Station data'!DB110,'Station data'!DH110,'Station data'!DN110,'Station data'!DT110,'Station data'!DZ110,'Station data'!EF110,'Station data'!EL110,'Station data'!ER110,'Station data'!EX110,'Station data'!FD110)</f>
        <v>1.68181818181818</v>
      </c>
      <c r="E65" s="69">
        <f>AVERAGE('Station data'!E110,'Station data'!K110,'Station data'!W110,'Station data'!AI110,'Station data'!AO110,'Station data'!AU110,'Station data'!BA110,'Station data'!BG110,'Station data'!BM110,'Station data'!BS110,'Station data'!BY110,'Station data'!CW110,'Station data'!DC110,'Station data'!DI110,'Station data'!DO110,'Station data'!DU110,'Station data'!EA110,'Station data'!EG110,'Station data'!EM110,'Station data'!ES110,'Station data'!EY110,'Station data'!FE110)</f>
        <v>204.9</v>
      </c>
      <c r="F65" s="69">
        <f>AVERAGE('Station data'!F110,'Station data'!L110,'Station data'!X110,'Station data'!AJ110,'Station data'!AP110,'Station data'!AV110,'Station data'!BB110,'Station data'!BH110,'Station data'!BN110,'Station data'!BT110,'Station data'!BZ110,'Station data'!CX110,'Station data'!DD110,'Station data'!DJ110,'Station data'!DP110,'Station data'!DV110,'Station data'!EB110,'Station data'!EH110,'Station data'!EN110,'Station data'!ET110,'Station data'!EZ110,'Station data'!FF110)</f>
        <v>112.411994047619</v>
      </c>
      <c r="G65" s="35"/>
      <c r="H65" s="35"/>
      <c r="I65" s="35"/>
      <c r="J65" s="35"/>
      <c r="K65" s="36"/>
    </row>
    <row r="66" ht="21.95" customHeight="1">
      <c r="A66" s="39">
        <v>1963</v>
      </c>
      <c r="B66" s="93">
        <f>AVERAGE('Station data'!B111,'Station data'!H111,'Station data'!T111,'Station data'!AF111,'Station data'!AL111,'Station data'!AR111,'Station data'!AX111,'Station data'!BD111,'Station data'!BJ111,'Station data'!BP111,'Station data'!BV111,'Station data'!CT111,'Station data'!CZ111,'Station data'!DF111,'Station data'!DL111,'Station data'!DR111,'Station data'!DX111,'Station data'!ED111,'Station data'!EJ111,'Station data'!EP111,'Station data'!EV111,'Station data'!FB111)</f>
        <v>110.909090909091</v>
      </c>
      <c r="C66" s="69">
        <f>AVERAGE('Station data'!C111,'Station data'!I111,'Station data'!U111,'Station data'!AG111,'Station data'!AM111,'Station data'!AS111,'Station data'!AY111,'Station data'!BE111,'Station data'!BK111,'Station data'!BQ111,'Station data'!BW111,'Station data'!CU111,'Station data'!DA111,'Station data'!DG111,'Station data'!DM111,'Station data'!DS111,'Station data'!DY111,'Station data'!EE111,'Station data'!EK111,'Station data'!EQ111,'Station data'!EW111,'Station data'!FC111)</f>
        <v>1244.127272727270</v>
      </c>
      <c r="D66" s="69">
        <f>AVERAGE('Station data'!D111,'Station data'!J111,'Station data'!V111,'Station data'!AH111,'Station data'!AN111,'Station data'!AT111,'Station data'!AZ111,'Station data'!BF111,'Station data'!BL111,'Station data'!BR111,'Station data'!BX111,'Station data'!CV111,'Station data'!DB111,'Station data'!DH111,'Station data'!DN111,'Station data'!DT111,'Station data'!DZ111,'Station data'!EF111,'Station data'!EL111,'Station data'!ER111,'Station data'!EX111,'Station data'!FD111)</f>
        <v>1.54545454545455</v>
      </c>
      <c r="E66" s="69">
        <f>AVERAGE('Station data'!E111,'Station data'!K111,'Station data'!W111,'Station data'!AI111,'Station data'!AO111,'Station data'!AU111,'Station data'!BA111,'Station data'!BG111,'Station data'!BM111,'Station data'!BS111,'Station data'!BY111,'Station data'!CW111,'Station data'!DC111,'Station data'!DI111,'Station data'!DO111,'Station data'!DU111,'Station data'!EA111,'Station data'!EG111,'Station data'!EM111,'Station data'!ES111,'Station data'!EY111,'Station data'!FE111)</f>
        <v>167.740909090909</v>
      </c>
      <c r="F66" s="69">
        <f>AVERAGE('Station data'!F111,'Station data'!L111,'Station data'!X111,'Station data'!AJ111,'Station data'!AP111,'Station data'!AV111,'Station data'!BB111,'Station data'!BH111,'Station data'!BN111,'Station data'!BT111,'Station data'!BZ111,'Station data'!CX111,'Station data'!DD111,'Station data'!DJ111,'Station data'!DP111,'Station data'!DV111,'Station data'!EB111,'Station data'!EH111,'Station data'!EN111,'Station data'!ET111,'Station data'!EZ111,'Station data'!FF111)</f>
        <v>110.192129629630</v>
      </c>
      <c r="G66" s="35"/>
      <c r="H66" s="35"/>
      <c r="I66" s="35"/>
      <c r="J66" s="35"/>
      <c r="K66" s="36"/>
    </row>
    <row r="67" ht="21.95" customHeight="1">
      <c r="A67" s="39">
        <v>1964</v>
      </c>
      <c r="B67" s="93">
        <f>AVERAGE('Station data'!B112,'Station data'!H112,'Station data'!T112,'Station data'!AF112,'Station data'!AL112,'Station data'!AR112,'Station data'!AX112,'Station data'!BD112,'Station data'!BJ112,'Station data'!BP112,'Station data'!BV112,'Station data'!CT112,'Station data'!CZ112,'Station data'!DF112,'Station data'!DL112,'Station data'!DR112,'Station data'!DX112,'Station data'!ED112,'Station data'!EJ112,'Station data'!EP112,'Station data'!EV112,'Station data'!FB112)</f>
        <v>95.72727272727271</v>
      </c>
      <c r="C67" s="69">
        <f>AVERAGE('Station data'!C112,'Station data'!I112,'Station data'!U112,'Station data'!AG112,'Station data'!AM112,'Station data'!AS112,'Station data'!AY112,'Station data'!BE112,'Station data'!BK112,'Station data'!BQ112,'Station data'!BW112,'Station data'!CU112,'Station data'!DA112,'Station data'!DG112,'Station data'!DM112,'Station data'!DS112,'Station data'!DY112,'Station data'!EE112,'Station data'!EK112,'Station data'!EQ112,'Station data'!EW112,'Station data'!FC112)</f>
        <v>935.509090909091</v>
      </c>
      <c r="D67" s="69">
        <f>AVERAGE('Station data'!D112,'Station data'!J112,'Station data'!V112,'Station data'!AH112,'Station data'!AN112,'Station data'!AT112,'Station data'!AZ112,'Station data'!BF112,'Station data'!BL112,'Station data'!BR112,'Station data'!BX112,'Station data'!CV112,'Station data'!DB112,'Station data'!DH112,'Station data'!DN112,'Station data'!DT112,'Station data'!DZ112,'Station data'!EF112,'Station data'!EL112,'Station data'!ER112,'Station data'!EX112,'Station data'!FD112)</f>
        <v>0.636363636363636</v>
      </c>
      <c r="E67" s="69">
        <f>AVERAGE('Station data'!E112,'Station data'!K112,'Station data'!W112,'Station data'!AI112,'Station data'!AO112,'Station data'!AU112,'Station data'!BA112,'Station data'!BG112,'Station data'!BM112,'Station data'!BS112,'Station data'!BY112,'Station data'!CW112,'Station data'!DC112,'Station data'!DI112,'Station data'!DO112,'Station data'!DU112,'Station data'!EA112,'Station data'!EG112,'Station data'!EM112,'Station data'!ES112,'Station data'!EY112,'Station data'!FE112)</f>
        <v>74.32272727272731</v>
      </c>
      <c r="F67" s="69">
        <f>AVERAGE('Station data'!F112,'Station data'!L112,'Station data'!X112,'Station data'!AJ112,'Station data'!AP112,'Station data'!AV112,'Station data'!BB112,'Station data'!BH112,'Station data'!BN112,'Station data'!BT112,'Station data'!BZ112,'Station data'!CX112,'Station data'!DD112,'Station data'!DJ112,'Station data'!DP112,'Station data'!DV112,'Station data'!EB112,'Station data'!EH112,'Station data'!EN112,'Station data'!ET112,'Station data'!EZ112,'Station data'!FF112)</f>
        <v>117.263333333333</v>
      </c>
      <c r="G67" s="35"/>
      <c r="H67" s="35"/>
      <c r="I67" s="35"/>
      <c r="J67" s="35"/>
      <c r="K67" s="36"/>
    </row>
    <row r="68" ht="21.95" customHeight="1">
      <c r="A68" s="39">
        <v>1965</v>
      </c>
      <c r="B68" s="93">
        <f>AVERAGE('Station data'!B113,'Station data'!H113,'Station data'!T113,'Station data'!AF113,'Station data'!AL113,'Station data'!AR113,'Station data'!AX113,'Station data'!BD113,'Station data'!BJ113,'Station data'!BP113,'Station data'!BV113,'Station data'!CT113,'Station data'!CZ113,'Station data'!DF113,'Station data'!DL113,'Station data'!DR113,'Station data'!DX113,'Station data'!ED113,'Station data'!EJ113,'Station data'!EP113,'Station data'!EV113,'Station data'!FB113)</f>
        <v>87.59090909090909</v>
      </c>
      <c r="C68" s="69">
        <f>AVERAGE('Station data'!C113,'Station data'!I113,'Station data'!U113,'Station data'!AG113,'Station data'!AM113,'Station data'!AS113,'Station data'!AY113,'Station data'!BE113,'Station data'!BK113,'Station data'!BQ113,'Station data'!BW113,'Station data'!CU113,'Station data'!DA113,'Station data'!DG113,'Station data'!DM113,'Station data'!DS113,'Station data'!DY113,'Station data'!EE113,'Station data'!EK113,'Station data'!EQ113,'Station data'!EW113,'Station data'!FC113)</f>
        <v>805.768181818182</v>
      </c>
      <c r="D68" s="69">
        <f>AVERAGE('Station data'!D113,'Station data'!J113,'Station data'!V113,'Station data'!AH113,'Station data'!AN113,'Station data'!AT113,'Station data'!AZ113,'Station data'!BF113,'Station data'!BL113,'Station data'!BR113,'Station data'!BX113,'Station data'!CV113,'Station data'!DB113,'Station data'!DH113,'Station data'!DN113,'Station data'!DT113,'Station data'!DZ113,'Station data'!EF113,'Station data'!EL113,'Station data'!ER113,'Station data'!EX113,'Station data'!FD113)</f>
        <v>0.818181818181818</v>
      </c>
      <c r="E68" s="69">
        <f>AVERAGE('Station data'!E113,'Station data'!K113,'Station data'!W113,'Station data'!AI113,'Station data'!AO113,'Station data'!AU113,'Station data'!BA113,'Station data'!BG113,'Station data'!BM113,'Station data'!BS113,'Station data'!BY113,'Station data'!CW113,'Station data'!DC113,'Station data'!DI113,'Station data'!DO113,'Station data'!DU113,'Station data'!EA113,'Station data'!EG113,'Station data'!EM113,'Station data'!ES113,'Station data'!EY113,'Station data'!FE113)</f>
        <v>86.7181818181818</v>
      </c>
      <c r="F68" s="69">
        <f>AVERAGE('Station data'!F113,'Station data'!L113,'Station data'!X113,'Station data'!AJ113,'Station data'!AP113,'Station data'!AV113,'Station data'!BB113,'Station data'!BH113,'Station data'!BN113,'Station data'!BT113,'Station data'!BZ113,'Station data'!CX113,'Station data'!DD113,'Station data'!DJ113,'Station data'!DP113,'Station data'!DV113,'Station data'!EB113,'Station data'!EH113,'Station data'!EN113,'Station data'!ET113,'Station data'!EZ113,'Station data'!FF113)</f>
        <v>108.215384615385</v>
      </c>
      <c r="G68" s="35"/>
      <c r="H68" s="35"/>
      <c r="I68" s="35"/>
      <c r="J68" s="35"/>
      <c r="K68" s="36"/>
    </row>
    <row r="69" ht="21.95" customHeight="1">
      <c r="A69" s="39">
        <v>1966</v>
      </c>
      <c r="B69" s="93">
        <f>AVERAGE('Station data'!B114,'Station data'!H114,'Station data'!T114,'Station data'!AF114,'Station data'!AL114,'Station data'!AR114,'Station data'!AX114,'Station data'!BD114,'Station data'!BJ114,'Station data'!BP114,'Station data'!BV114,'Station data'!CT114,'Station data'!CZ114,'Station data'!DF114,'Station data'!DL114,'Station data'!DR114,'Station data'!DX114,'Station data'!ED114,'Station data'!EJ114,'Station data'!EP114,'Station data'!EV114,'Station data'!FB114)</f>
        <v>82.27272727272729</v>
      </c>
      <c r="C69" s="69">
        <f>AVERAGE('Station data'!C114,'Station data'!I114,'Station data'!U114,'Station data'!AG114,'Station data'!AM114,'Station data'!AS114,'Station data'!AY114,'Station data'!BE114,'Station data'!BK114,'Station data'!BQ114,'Station data'!BW114,'Station data'!CU114,'Station data'!DA114,'Station data'!DG114,'Station data'!DM114,'Station data'!DS114,'Station data'!DY114,'Station data'!EE114,'Station data'!EK114,'Station data'!EQ114,'Station data'!EW114,'Station data'!FC114)</f>
        <v>806.586363636364</v>
      </c>
      <c r="D69" s="69">
        <f>AVERAGE('Station data'!D114,'Station data'!J114,'Station data'!V114,'Station data'!AH114,'Station data'!AN114,'Station data'!AT114,'Station data'!AZ114,'Station data'!BF114,'Station data'!BL114,'Station data'!BR114,'Station data'!BX114,'Station data'!CV114,'Station data'!DB114,'Station data'!DH114,'Station data'!DN114,'Station data'!DT114,'Station data'!DZ114,'Station data'!EF114,'Station data'!EL114,'Station data'!ER114,'Station data'!EX114,'Station data'!FD114)</f>
        <v>1.13636363636364</v>
      </c>
      <c r="E69" s="69">
        <f>AVERAGE('Station data'!E114,'Station data'!K114,'Station data'!W114,'Station data'!AI114,'Station data'!AO114,'Station data'!AU114,'Station data'!BA114,'Station data'!BG114,'Station data'!BM114,'Station data'!BS114,'Station data'!BY114,'Station data'!CW114,'Station data'!DC114,'Station data'!DI114,'Station data'!DO114,'Station data'!DU114,'Station data'!EA114,'Station data'!EG114,'Station data'!EM114,'Station data'!ES114,'Station data'!EY114,'Station data'!FE114)</f>
        <v>115.077272727273</v>
      </c>
      <c r="F69" s="69">
        <f>AVERAGE('Station data'!F114,'Station data'!L114,'Station data'!X114,'Station data'!AJ114,'Station data'!AP114,'Station data'!AV114,'Station data'!BB114,'Station data'!BH114,'Station data'!BN114,'Station data'!BT114,'Station data'!BZ114,'Station data'!CX114,'Station data'!DD114,'Station data'!DJ114,'Station data'!DP114,'Station data'!DV114,'Station data'!EB114,'Station data'!EH114,'Station data'!EN114,'Station data'!ET114,'Station data'!EZ114,'Station data'!FF114)</f>
        <v>107.030952380952</v>
      </c>
      <c r="G69" s="35"/>
      <c r="H69" s="35"/>
      <c r="I69" s="35"/>
      <c r="J69" s="35"/>
      <c r="K69" s="36"/>
    </row>
    <row r="70" ht="21.95" customHeight="1">
      <c r="A70" s="39">
        <v>1967</v>
      </c>
      <c r="B70" s="93">
        <f>AVERAGE('Station data'!B115,'Station data'!H115,'Station data'!T115,'Station data'!AF115,'Station data'!AL115,'Station data'!AR115,'Station data'!AX115,'Station data'!BD115,'Station data'!BJ115,'Station data'!BP115,'Station data'!BV115,'Station data'!CT115,'Station data'!CZ115,'Station data'!DF115,'Station data'!DL115,'Station data'!DR115,'Station data'!DX115,'Station data'!ED115,'Station data'!EJ115,'Station data'!EP115,'Station data'!EV115,'Station data'!FB115)</f>
        <v>92.3636363636364</v>
      </c>
      <c r="C70" s="69">
        <f>AVERAGE('Station data'!C115,'Station data'!I115,'Station data'!U115,'Station data'!AG115,'Station data'!AM115,'Station data'!AS115,'Station data'!AY115,'Station data'!BE115,'Station data'!BK115,'Station data'!BQ115,'Station data'!BW115,'Station data'!CU115,'Station data'!DA115,'Station data'!DG115,'Station data'!DM115,'Station data'!DS115,'Station data'!DY115,'Station data'!EE115,'Station data'!EK115,'Station data'!EQ115,'Station data'!EW115,'Station data'!FC115)</f>
        <v>1123.613636363640</v>
      </c>
      <c r="D70" s="69">
        <f>AVERAGE('Station data'!D115,'Station data'!J115,'Station data'!V115,'Station data'!AH115,'Station data'!AN115,'Station data'!AT115,'Station data'!AZ115,'Station data'!BF115,'Station data'!BL115,'Station data'!BR115,'Station data'!BX115,'Station data'!CV115,'Station data'!DB115,'Station data'!DH115,'Station data'!DN115,'Station data'!DT115,'Station data'!DZ115,'Station data'!EF115,'Station data'!EL115,'Station data'!ER115,'Station data'!EX115,'Station data'!FD115)</f>
        <v>1.22727272727273</v>
      </c>
      <c r="E70" s="69">
        <f>AVERAGE('Station data'!E115,'Station data'!K115,'Station data'!W115,'Station data'!AI115,'Station data'!AO115,'Station data'!AU115,'Station data'!BA115,'Station data'!BG115,'Station data'!BM115,'Station data'!BS115,'Station data'!BY115,'Station data'!CW115,'Station data'!DC115,'Station data'!DI115,'Station data'!DO115,'Station data'!DU115,'Station data'!EA115,'Station data'!EG115,'Station data'!EM115,'Station data'!ES115,'Station data'!EY115,'Station data'!FE115)</f>
        <v>165.172727272727</v>
      </c>
      <c r="F70" s="69">
        <f>AVERAGE('Station data'!F115,'Station data'!L115,'Station data'!X115,'Station data'!AJ115,'Station data'!AP115,'Station data'!AV115,'Station data'!BB115,'Station data'!BH115,'Station data'!BN115,'Station data'!BT115,'Station data'!BZ115,'Station data'!CX115,'Station data'!DD115,'Station data'!DJ115,'Station data'!DP115,'Station data'!DV115,'Station data'!EB115,'Station data'!EH115,'Station data'!EN115,'Station data'!ET115,'Station data'!EZ115,'Station data'!FF115)</f>
        <v>129.866025641026</v>
      </c>
      <c r="G70" s="35"/>
      <c r="H70" s="35"/>
      <c r="I70" s="35"/>
      <c r="J70" s="35"/>
      <c r="K70" s="36"/>
    </row>
    <row r="71" ht="21.95" customHeight="1">
      <c r="A71" s="39">
        <v>1968</v>
      </c>
      <c r="B71" s="93">
        <f>AVERAGE('Station data'!B116,'Station data'!H116,'Station data'!T116,'Station data'!AF116,'Station data'!AL116,'Station data'!AR116,'Station data'!AX116,'Station data'!BD116,'Station data'!BJ116,'Station data'!BP116,'Station data'!BV116,'Station data'!CT116,'Station data'!CZ116,'Station data'!DF116,'Station data'!DL116,'Station data'!DR116,'Station data'!DX116,'Station data'!ED116,'Station data'!EJ116,'Station data'!EP116,'Station data'!EV116,'Station data'!FB116)</f>
        <v>86</v>
      </c>
      <c r="C71" s="69">
        <f>AVERAGE('Station data'!C116,'Station data'!I116,'Station data'!U116,'Station data'!AG116,'Station data'!AM116,'Station data'!AS116,'Station data'!AY116,'Station data'!BE116,'Station data'!BK116,'Station data'!BQ116,'Station data'!BW116,'Station data'!CU116,'Station data'!DA116,'Station data'!DG116,'Station data'!DM116,'Station data'!DS116,'Station data'!DY116,'Station data'!EE116,'Station data'!EK116,'Station data'!EQ116,'Station data'!EW116,'Station data'!FC116)</f>
        <v>760.068181818182</v>
      </c>
      <c r="D71" s="69">
        <f>AVERAGE('Station data'!D116,'Station data'!J116,'Station data'!V116,'Station data'!AH116,'Station data'!AN116,'Station data'!AT116,'Station data'!AZ116,'Station data'!BF116,'Station data'!BL116,'Station data'!BR116,'Station data'!BX116,'Station data'!CV116,'Station data'!DB116,'Station data'!DH116,'Station data'!DN116,'Station data'!DT116,'Station data'!DZ116,'Station data'!EF116,'Station data'!EL116,'Station data'!ER116,'Station data'!EX116,'Station data'!FD116)</f>
        <v>0.636363636363636</v>
      </c>
      <c r="E71" s="69">
        <f>AVERAGE('Station data'!E116,'Station data'!K116,'Station data'!W116,'Station data'!AI116,'Station data'!AO116,'Station data'!AU116,'Station data'!BA116,'Station data'!BG116,'Station data'!BM116,'Station data'!BS116,'Station data'!BY116,'Station data'!CW116,'Station data'!DC116,'Station data'!DI116,'Station data'!DO116,'Station data'!DU116,'Station data'!EA116,'Station data'!EG116,'Station data'!EM116,'Station data'!ES116,'Station data'!EY116,'Station data'!FE116)</f>
        <v>54.6545454545455</v>
      </c>
      <c r="F71" s="69">
        <f>AVERAGE('Station data'!F116,'Station data'!L116,'Station data'!X116,'Station data'!AJ116,'Station data'!AP116,'Station data'!AV116,'Station data'!BB116,'Station data'!BH116,'Station data'!BN116,'Station data'!BT116,'Station data'!BZ116,'Station data'!CX116,'Station data'!DD116,'Station data'!DJ116,'Station data'!DP116,'Station data'!DV116,'Station data'!EB116,'Station data'!EH116,'Station data'!EN116,'Station data'!ET116,'Station data'!EZ116,'Station data'!FF116)</f>
        <v>90.4681818181818</v>
      </c>
      <c r="G71" s="35"/>
      <c r="H71" s="35"/>
      <c r="I71" s="35"/>
      <c r="J71" s="35"/>
      <c r="K71" s="36"/>
    </row>
    <row r="72" ht="21.95" customHeight="1">
      <c r="A72" s="39">
        <v>1969</v>
      </c>
      <c r="B72" s="93">
        <f>AVERAGE('Station data'!B117,'Station data'!H117,'Station data'!T117,'Station data'!AF117,'Station data'!AL117,'Station data'!AR117,'Station data'!AX117,'Station data'!BD117,'Station data'!BJ117,'Station data'!BP117,'Station data'!BV117,'Station data'!CT117,'Station data'!CZ117,'Station data'!DF117,'Station data'!DL117,'Station data'!DR117,'Station data'!DX117,'Station data'!ED117,'Station data'!EJ117,'Station data'!EP117,'Station data'!EV117,'Station data'!FB117)</f>
        <v>95.6363636363636</v>
      </c>
      <c r="C72" s="69">
        <f>AVERAGE('Station data'!C117,'Station data'!I117,'Station data'!U117,'Station data'!AG117,'Station data'!AM117,'Station data'!AS117,'Station data'!AY117,'Station data'!BE117,'Station data'!BK117,'Station data'!BQ117,'Station data'!BW117,'Station data'!CU117,'Station data'!DA117,'Station data'!DG117,'Station data'!DM117,'Station data'!DS117,'Station data'!DY117,'Station data'!EE117,'Station data'!EK117,'Station data'!EQ117,'Station data'!EW117,'Station data'!FC117)</f>
        <v>871.090909090909</v>
      </c>
      <c r="D72" s="69">
        <f>AVERAGE('Station data'!D117,'Station data'!J117,'Station data'!V117,'Station data'!AH117,'Station data'!AN117,'Station data'!AT117,'Station data'!AZ117,'Station data'!BF117,'Station data'!BL117,'Station data'!BR117,'Station data'!BX117,'Station data'!CV117,'Station data'!DB117,'Station data'!DH117,'Station data'!DN117,'Station data'!DT117,'Station data'!DZ117,'Station data'!EF117,'Station data'!EL117,'Station data'!ER117,'Station data'!EX117,'Station data'!FD117)</f>
        <v>0.5</v>
      </c>
      <c r="E72" s="69">
        <f>AVERAGE('Station data'!E117,'Station data'!K117,'Station data'!W117,'Station data'!AI117,'Station data'!AO117,'Station data'!AU117,'Station data'!BA117,'Station data'!BG117,'Station data'!BM117,'Station data'!BS117,'Station data'!BY117,'Station data'!CW117,'Station data'!DC117,'Station data'!DI117,'Station data'!DO117,'Station data'!DU117,'Station data'!EA117,'Station data'!EG117,'Station data'!EM117,'Station data'!ES117,'Station data'!EY117,'Station data'!FE117)</f>
        <v>40.5636363636364</v>
      </c>
      <c r="F72" s="69">
        <f>AVERAGE('Station data'!F117,'Station data'!L117,'Station data'!X117,'Station data'!AJ117,'Station data'!AP117,'Station data'!AV117,'Station data'!BB117,'Station data'!BH117,'Station data'!BN117,'Station data'!BT117,'Station data'!BZ117,'Station data'!CX117,'Station data'!DD117,'Station data'!DJ117,'Station data'!DP117,'Station data'!DV117,'Station data'!EB117,'Station data'!EH117,'Station data'!EN117,'Station data'!ET117,'Station data'!EZ117,'Station data'!FF117)</f>
        <v>81.1272727272727</v>
      </c>
      <c r="G72" s="35"/>
      <c r="H72" s="35"/>
      <c r="I72" s="35"/>
      <c r="J72" s="35"/>
      <c r="K72" s="36"/>
    </row>
    <row r="73" ht="21.95" customHeight="1">
      <c r="A73" s="39">
        <v>1970</v>
      </c>
      <c r="B73" s="93">
        <f>AVERAGE('Station data'!B118,'Station data'!H118,'Station data'!T118,'Station data'!AF118,'Station data'!AL118,'Station data'!AR118,'Station data'!AX118,'Station data'!BD118,'Station data'!BJ118,'Station data'!BP118,'Station data'!BV118,'Station data'!CT118,'Station data'!CZ118,'Station data'!DF118,'Station data'!DL118,'Station data'!DR118,'Station data'!DX118,'Station data'!ED118,'Station data'!EJ118,'Station data'!EP118,'Station data'!EV118,'Station data'!FB118)</f>
        <v>94.6818181818182</v>
      </c>
      <c r="C73" s="69">
        <f>AVERAGE('Station data'!C118,'Station data'!I118,'Station data'!U118,'Station data'!AG118,'Station data'!AM118,'Station data'!AS118,'Station data'!AY118,'Station data'!BE118,'Station data'!BK118,'Station data'!BQ118,'Station data'!BW118,'Station data'!CU118,'Station data'!DA118,'Station data'!DG118,'Station data'!DM118,'Station data'!DS118,'Station data'!DY118,'Station data'!EE118,'Station data'!EK118,'Station data'!EQ118,'Station data'!EW118,'Station data'!FC118)</f>
        <v>970.2136363636361</v>
      </c>
      <c r="D73" s="69">
        <f>AVERAGE('Station data'!D118,'Station data'!J118,'Station data'!V118,'Station data'!AH118,'Station data'!AN118,'Station data'!AT118,'Station data'!AZ118,'Station data'!BF118,'Station data'!BL118,'Station data'!BR118,'Station data'!BX118,'Station data'!CV118,'Station data'!DB118,'Station data'!DH118,'Station data'!DN118,'Station data'!DT118,'Station data'!DZ118,'Station data'!EF118,'Station data'!EL118,'Station data'!ER118,'Station data'!EX118,'Station data'!FD118)</f>
        <v>1.04545454545455</v>
      </c>
      <c r="E73" s="69">
        <f>AVERAGE('Station data'!E118,'Station data'!K118,'Station data'!W118,'Station data'!AI118,'Station data'!AO118,'Station data'!AU118,'Station data'!BA118,'Station data'!BG118,'Station data'!BM118,'Station data'!BS118,'Station data'!BY118,'Station data'!CW118,'Station data'!DC118,'Station data'!DI118,'Station data'!DO118,'Station data'!DU118,'Station data'!EA118,'Station data'!EG118,'Station data'!EM118,'Station data'!ES118,'Station data'!EY118,'Station data'!FE118)</f>
        <v>99.5863636363636</v>
      </c>
      <c r="F73" s="69">
        <f>AVERAGE('Station data'!F118,'Station data'!L118,'Station data'!X118,'Station data'!AJ118,'Station data'!AP118,'Station data'!AV118,'Station data'!BB118,'Station data'!BH118,'Station data'!BN118,'Station data'!BT118,'Station data'!BZ118,'Station data'!CX118,'Station data'!DD118,'Station data'!DJ118,'Station data'!DP118,'Station data'!DV118,'Station data'!EB118,'Station data'!EH118,'Station data'!EN118,'Station data'!ET118,'Station data'!EZ118,'Station data'!FF118)</f>
        <v>98.315625</v>
      </c>
      <c r="G73" s="35"/>
      <c r="H73" s="35"/>
      <c r="I73" s="35"/>
      <c r="J73" s="35"/>
      <c r="K73" s="36"/>
    </row>
    <row r="74" ht="21.95" customHeight="1">
      <c r="A74" s="39">
        <v>1971</v>
      </c>
      <c r="B74" s="93">
        <f>AVERAGE('Station data'!B119,'Station data'!H119,'Station data'!T119,'Station data'!AF119,'Station data'!AL119,'Station data'!AR119,'Station data'!AX119,'Station data'!BD119,'Station data'!BJ119,'Station data'!BP119,'Station data'!BV119,'Station data'!CT119,'Station data'!CZ119,'Station data'!DF119,'Station data'!DL119,'Station data'!DR119,'Station data'!DX119,'Station data'!ED119,'Station data'!EJ119,'Station data'!EP119,'Station data'!EV119,'Station data'!FB119)</f>
        <v>106.954545454545</v>
      </c>
      <c r="C74" s="69">
        <f>AVERAGE('Station data'!C119,'Station data'!I119,'Station data'!U119,'Station data'!AG119,'Station data'!AM119,'Station data'!AS119,'Station data'!AY119,'Station data'!BE119,'Station data'!BK119,'Station data'!BQ119,'Station data'!BW119,'Station data'!CU119,'Station data'!DA119,'Station data'!DG119,'Station data'!DM119,'Station data'!DS119,'Station data'!DY119,'Station data'!EE119,'Station data'!EK119,'Station data'!EQ119,'Station data'!EW119,'Station data'!FC119)</f>
        <v>913.336363636364</v>
      </c>
      <c r="D74" s="69">
        <f>AVERAGE('Station data'!D119,'Station data'!J119,'Station data'!V119,'Station data'!AH119,'Station data'!AN119,'Station data'!AT119,'Station data'!AZ119,'Station data'!BF119,'Station data'!BL119,'Station data'!BR119,'Station data'!BX119,'Station data'!CV119,'Station data'!DB119,'Station data'!DH119,'Station data'!DN119,'Station data'!DT119,'Station data'!DZ119,'Station data'!EF119,'Station data'!EL119,'Station data'!ER119,'Station data'!EX119,'Station data'!FD119)</f>
        <v>0.545454545454545</v>
      </c>
      <c r="E74" s="69">
        <f>AVERAGE('Station data'!E119,'Station data'!K119,'Station data'!W119,'Station data'!AI119,'Station data'!AO119,'Station data'!AU119,'Station data'!BA119,'Station data'!BG119,'Station data'!BM119,'Station data'!BS119,'Station data'!BY119,'Station data'!CW119,'Station data'!DC119,'Station data'!DI119,'Station data'!DO119,'Station data'!DU119,'Station data'!EA119,'Station data'!EG119,'Station data'!EM119,'Station data'!ES119,'Station data'!EY119,'Station data'!FE119)</f>
        <v>53.8863636363636</v>
      </c>
      <c r="F74" s="69">
        <f>AVERAGE('Station data'!F119,'Station data'!L119,'Station data'!X119,'Station data'!AJ119,'Station data'!AP119,'Station data'!AV119,'Station data'!BB119,'Station data'!BH119,'Station data'!BN119,'Station data'!BT119,'Station data'!BZ119,'Station data'!CX119,'Station data'!DD119,'Station data'!DJ119,'Station data'!DP119,'Station data'!DV119,'Station data'!EB119,'Station data'!EH119,'Station data'!EN119,'Station data'!ET119,'Station data'!EZ119,'Station data'!FF119)</f>
        <v>104.911111111111</v>
      </c>
      <c r="G74" s="35"/>
      <c r="H74" s="35"/>
      <c r="I74" s="35"/>
      <c r="J74" s="35"/>
      <c r="K74" s="36"/>
    </row>
    <row r="75" ht="21.95" customHeight="1">
      <c r="A75" s="39">
        <v>1972</v>
      </c>
      <c r="B75" s="93">
        <f>AVERAGE('Station data'!B120,'Station data'!H120,'Station data'!T120,'Station data'!AF120,'Station data'!AL120,'Station data'!AR120,'Station data'!AX120,'Station data'!BD120,'Station data'!BJ120,'Station data'!BP120,'Station data'!BV120,'Station data'!CT120,'Station data'!CZ120,'Station data'!DF120,'Station data'!DL120,'Station data'!DR120,'Station data'!DX120,'Station data'!ED120,'Station data'!EJ120,'Station data'!EP120,'Station data'!EV120,'Station data'!FB120)</f>
        <v>100.727272727273</v>
      </c>
      <c r="C75" s="69">
        <f>AVERAGE('Station data'!C120,'Station data'!I120,'Station data'!U120,'Station data'!AG120,'Station data'!AM120,'Station data'!AS120,'Station data'!AY120,'Station data'!BE120,'Station data'!BK120,'Station data'!BQ120,'Station data'!BW120,'Station data'!CU120,'Station data'!DA120,'Station data'!DG120,'Station data'!DM120,'Station data'!DS120,'Station data'!DY120,'Station data'!EE120,'Station data'!EK120,'Station data'!EQ120,'Station data'!EW120,'Station data'!FC120)</f>
        <v>1248.227272727270</v>
      </c>
      <c r="D75" s="69">
        <f>AVERAGE('Station data'!D120,'Station data'!J120,'Station data'!V120,'Station data'!AH120,'Station data'!AN120,'Station data'!AT120,'Station data'!AZ120,'Station data'!BF120,'Station data'!BL120,'Station data'!BR120,'Station data'!BX120,'Station data'!CV120,'Station data'!DB120,'Station data'!DH120,'Station data'!DN120,'Station data'!DT120,'Station data'!DZ120,'Station data'!EF120,'Station data'!EL120,'Station data'!ER120,'Station data'!EX120,'Station data'!FD120)</f>
        <v>1.86363636363636</v>
      </c>
      <c r="E75" s="69">
        <f>AVERAGE('Station data'!E120,'Station data'!K120,'Station data'!W120,'Station data'!AI120,'Station data'!AO120,'Station data'!AU120,'Station data'!BA120,'Station data'!BG120,'Station data'!BM120,'Station data'!BS120,'Station data'!BY120,'Station data'!CW120,'Station data'!DC120,'Station data'!DI120,'Station data'!DO120,'Station data'!DU120,'Station data'!EA120,'Station data'!EG120,'Station data'!EM120,'Station data'!ES120,'Station data'!EY120,'Station data'!FE120)</f>
        <v>266.581818181818</v>
      </c>
      <c r="F75" s="69">
        <f>AVERAGE('Station data'!F120,'Station data'!L120,'Station data'!X120,'Station data'!AJ120,'Station data'!AP120,'Station data'!AV120,'Station data'!BB120,'Station data'!BH120,'Station data'!BN120,'Station data'!BT120,'Station data'!BZ120,'Station data'!CX120,'Station data'!DD120,'Station data'!DJ120,'Station data'!DP120,'Station data'!DV120,'Station data'!EB120,'Station data'!EH120,'Station data'!EN120,'Station data'!ET120,'Station data'!EZ120,'Station data'!FF120)</f>
        <v>118.794817927171</v>
      </c>
      <c r="G75" s="35"/>
      <c r="H75" s="35"/>
      <c r="I75" s="35"/>
      <c r="J75" s="35"/>
      <c r="K75" s="36"/>
    </row>
    <row r="76" ht="21.95" customHeight="1">
      <c r="A76" s="39">
        <v>1973</v>
      </c>
      <c r="B76" s="93">
        <f>AVERAGE('Station data'!B121,'Station data'!H121,'Station data'!T121,'Station data'!AF121,'Station data'!AL121,'Station data'!AR121,'Station data'!AX121,'Station data'!BD121,'Station data'!BJ121,'Station data'!BP121,'Station data'!BV121,'Station data'!CT121,'Station data'!CZ121,'Station data'!DF121,'Station data'!DL121,'Station data'!DR121,'Station data'!DX121,'Station data'!ED121,'Station data'!EJ121,'Station data'!EP121,'Station data'!EV121,'Station data'!FB121)</f>
        <v>114.863636363636</v>
      </c>
      <c r="C76" s="69">
        <f>AVERAGE('Station data'!C121,'Station data'!I121,'Station data'!U121,'Station data'!AG121,'Station data'!AM121,'Station data'!AS121,'Station data'!AY121,'Station data'!BE121,'Station data'!BK121,'Station data'!BQ121,'Station data'!BW121,'Station data'!CU121,'Station data'!DA121,'Station data'!DG121,'Station data'!DM121,'Station data'!DS121,'Station data'!DY121,'Station data'!EE121,'Station data'!EK121,'Station data'!EQ121,'Station data'!EW121,'Station data'!FC121)</f>
        <v>1154.927272727270</v>
      </c>
      <c r="D76" s="69">
        <f>AVERAGE('Station data'!D121,'Station data'!J121,'Station data'!V121,'Station data'!AH121,'Station data'!AN121,'Station data'!AT121,'Station data'!AZ121,'Station data'!BF121,'Station data'!BL121,'Station data'!BR121,'Station data'!BX121,'Station data'!CV121,'Station data'!DB121,'Station data'!DH121,'Station data'!DN121,'Station data'!DT121,'Station data'!DZ121,'Station data'!EF121,'Station data'!EL121,'Station data'!ER121,'Station data'!EX121,'Station data'!FD121)</f>
        <v>1.31818181818182</v>
      </c>
      <c r="E76" s="69">
        <f>AVERAGE('Station data'!E121,'Station data'!K121,'Station data'!W121,'Station data'!AI121,'Station data'!AO121,'Station data'!AU121,'Station data'!BA121,'Station data'!BG121,'Station data'!BM121,'Station data'!BS121,'Station data'!BY121,'Station data'!CW121,'Station data'!DC121,'Station data'!DI121,'Station data'!DO121,'Station data'!DU121,'Station data'!EA121,'Station data'!EG121,'Station data'!EM121,'Station data'!ES121,'Station data'!EY121,'Station data'!FE121)</f>
        <v>113.404545454545</v>
      </c>
      <c r="F76" s="69">
        <f>AVERAGE('Station data'!F121,'Station data'!L121,'Station data'!X121,'Station data'!AJ121,'Station data'!AP121,'Station data'!AV121,'Station data'!BB121,'Station data'!BH121,'Station data'!BN121,'Station data'!BT121,'Station data'!BZ121,'Station data'!CX121,'Station data'!DD121,'Station data'!DJ121,'Station data'!DP121,'Station data'!DV121,'Station data'!EB121,'Station data'!EH121,'Station data'!EN121,'Station data'!ET121,'Station data'!EZ121,'Station data'!FF121)</f>
        <v>104.564523809524</v>
      </c>
      <c r="G76" s="35"/>
      <c r="H76" s="35"/>
      <c r="I76" s="35"/>
      <c r="J76" s="35"/>
      <c r="K76" s="36"/>
    </row>
    <row r="77" ht="21.95" customHeight="1">
      <c r="A77" s="39">
        <v>1974</v>
      </c>
      <c r="B77" s="93">
        <f>AVERAGE('Station data'!B122,'Station data'!H122,'Station data'!T122,'Station data'!AF122,'Station data'!AL122,'Station data'!AR122,'Station data'!AX122,'Station data'!BD122,'Station data'!BJ122,'Station data'!BP122,'Station data'!BV122,'Station data'!CT122,'Station data'!CZ122,'Station data'!DF122,'Station data'!DL122,'Station data'!DR122,'Station data'!DX122,'Station data'!ED122,'Station data'!EJ122,'Station data'!EP122,'Station data'!EV122,'Station data'!FB122)</f>
        <v>105.136363636364</v>
      </c>
      <c r="C77" s="69">
        <f>AVERAGE('Station data'!C122,'Station data'!I122,'Station data'!U122,'Station data'!AG122,'Station data'!AM122,'Station data'!AS122,'Station data'!AY122,'Station data'!BE122,'Station data'!BK122,'Station data'!BQ122,'Station data'!BW122,'Station data'!CU122,'Station data'!DA122,'Station data'!DG122,'Station data'!DM122,'Station data'!DS122,'Station data'!DY122,'Station data'!EE122,'Station data'!EK122,'Station data'!EQ122,'Station data'!EW122,'Station data'!FC122)</f>
        <v>1420.954545454550</v>
      </c>
      <c r="D77" s="69">
        <f>AVERAGE('Station data'!D122,'Station data'!J122,'Station data'!V122,'Station data'!AH122,'Station data'!AN122,'Station data'!AT122,'Station data'!AZ122,'Station data'!BF122,'Station data'!BL122,'Station data'!BR122,'Station data'!BX122,'Station data'!CV122,'Station data'!DB122,'Station data'!DH122,'Station data'!DN122,'Station data'!DT122,'Station data'!DZ122,'Station data'!EF122,'Station data'!EL122,'Station data'!ER122,'Station data'!EX122,'Station data'!FD122)</f>
        <v>3.04545454545455</v>
      </c>
      <c r="E77" s="69">
        <f>AVERAGE('Station data'!E122,'Station data'!K122,'Station data'!W122,'Station data'!AI122,'Station data'!AO122,'Station data'!AU122,'Station data'!BA122,'Station data'!BG122,'Station data'!BM122,'Station data'!BS122,'Station data'!BY122,'Station data'!CW122,'Station data'!DC122,'Station data'!DI122,'Station data'!DO122,'Station data'!DU122,'Station data'!EA122,'Station data'!EG122,'Station data'!EM122,'Station data'!ES122,'Station data'!EY122,'Station data'!FE122)</f>
        <v>484.513636363636</v>
      </c>
      <c r="F77" s="69">
        <f>AVERAGE('Station data'!F122,'Station data'!L122,'Station data'!X122,'Station data'!AJ122,'Station data'!AP122,'Station data'!AV122,'Station data'!BB122,'Station data'!BH122,'Station data'!BN122,'Station data'!BT122,'Station data'!BZ122,'Station data'!CX122,'Station data'!DD122,'Station data'!DJ122,'Station data'!DP122,'Station data'!DV122,'Station data'!EB122,'Station data'!EH122,'Station data'!EN122,'Station data'!ET122,'Station data'!EZ122,'Station data'!FF122)</f>
        <v>133.91875</v>
      </c>
      <c r="G77" s="35"/>
      <c r="H77" s="35"/>
      <c r="I77" s="35"/>
      <c r="J77" s="35"/>
      <c r="K77" s="36"/>
    </row>
    <row r="78" ht="21.95" customHeight="1">
      <c r="A78" s="39">
        <v>1975</v>
      </c>
      <c r="B78" s="93">
        <f>AVERAGE('Station data'!B123,'Station data'!H123,'Station data'!T123,'Station data'!AF123,'Station data'!AL123,'Station data'!AR123,'Station data'!AX123,'Station data'!BD123,'Station data'!BJ123,'Station data'!BP123,'Station data'!BV123,'Station data'!CT123,'Station data'!CZ123,'Station data'!DF123,'Station data'!DL123,'Station data'!DR123,'Station data'!DX123,'Station data'!ED123,'Station data'!EJ123,'Station data'!EP123,'Station data'!EV123,'Station data'!FB123)</f>
        <v>101</v>
      </c>
      <c r="C78" s="69">
        <f>AVERAGE('Station data'!C123,'Station data'!I123,'Station data'!U123,'Station data'!AG123,'Station data'!AM123,'Station data'!AS123,'Station data'!AY123,'Station data'!BE123,'Station data'!BK123,'Station data'!BQ123,'Station data'!BW123,'Station data'!CU123,'Station data'!DA123,'Station data'!DG123,'Station data'!DM123,'Station data'!DS123,'Station data'!DY123,'Station data'!EE123,'Station data'!EK123,'Station data'!EQ123,'Station data'!EW123,'Station data'!FC123)</f>
        <v>1121.131818181820</v>
      </c>
      <c r="D78" s="69">
        <f>AVERAGE('Station data'!D123,'Station data'!J123,'Station data'!V123,'Station data'!AH123,'Station data'!AN123,'Station data'!AT123,'Station data'!AZ123,'Station data'!BF123,'Station data'!BL123,'Station data'!BR123,'Station data'!BX123,'Station data'!CV123,'Station data'!DB123,'Station data'!DH123,'Station data'!DN123,'Station data'!DT123,'Station data'!DZ123,'Station data'!EF123,'Station data'!EL123,'Station data'!ER123,'Station data'!EX123,'Station data'!FD123)</f>
        <v>1.18181818181818</v>
      </c>
      <c r="E78" s="69">
        <f>AVERAGE('Station data'!E123,'Station data'!K123,'Station data'!W123,'Station data'!AI123,'Station data'!AO123,'Station data'!AU123,'Station data'!BA123,'Station data'!BG123,'Station data'!BM123,'Station data'!BS123,'Station data'!BY123,'Station data'!CW123,'Station data'!DC123,'Station data'!DI123,'Station data'!DO123,'Station data'!DU123,'Station data'!EA123,'Station data'!EG123,'Station data'!EM123,'Station data'!ES123,'Station data'!EY123,'Station data'!FE123)</f>
        <v>134.009090909091</v>
      </c>
      <c r="F78" s="69">
        <f>AVERAGE('Station data'!F123,'Station data'!L123,'Station data'!X123,'Station data'!AJ123,'Station data'!AP123,'Station data'!AV123,'Station data'!BB123,'Station data'!BH123,'Station data'!BN123,'Station data'!BT123,'Station data'!BZ123,'Station data'!CX123,'Station data'!DD123,'Station data'!DJ123,'Station data'!DP123,'Station data'!DV123,'Station data'!EB123,'Station data'!EH123,'Station data'!EN123,'Station data'!ET123,'Station data'!EZ123,'Station data'!FF123)</f>
        <v>110.263541666667</v>
      </c>
      <c r="G78" s="35"/>
      <c r="H78" s="35"/>
      <c r="I78" s="35"/>
      <c r="J78" s="35"/>
      <c r="K78" s="36"/>
    </row>
    <row r="79" ht="21.95" customHeight="1">
      <c r="A79" s="39">
        <v>1976</v>
      </c>
      <c r="B79" s="93">
        <f>AVERAGE('Station data'!B124,'Station data'!H124,'Station data'!T124,'Station data'!AF124,'Station data'!AL124,'Station data'!AR124,'Station data'!AX124,'Station data'!BD124,'Station data'!BJ124,'Station data'!BP124,'Station data'!BV124,'Station data'!CT124,'Station data'!CZ124,'Station data'!DF124,'Station data'!DL124,'Station data'!DR124,'Station data'!DX124,'Station data'!ED124,'Station data'!EJ124,'Station data'!EP124,'Station data'!EV124,'Station data'!FB124)</f>
        <v>100.5</v>
      </c>
      <c r="C79" s="69">
        <f>AVERAGE('Station data'!C124,'Station data'!I124,'Station data'!U124,'Station data'!AG124,'Station data'!AM124,'Station data'!AS124,'Station data'!AY124,'Station data'!BE124,'Station data'!BK124,'Station data'!BQ124,'Station data'!BW124,'Station data'!CU124,'Station data'!DA124,'Station data'!DG124,'Station data'!DM124,'Station data'!DS124,'Station data'!DY124,'Station data'!EE124,'Station data'!EK124,'Station data'!EQ124,'Station data'!EW124,'Station data'!FC124)</f>
        <v>1118.945454545450</v>
      </c>
      <c r="D79" s="69">
        <f>AVERAGE('Station data'!D124,'Station data'!J124,'Station data'!V124,'Station data'!AH124,'Station data'!AN124,'Station data'!AT124,'Station data'!AZ124,'Station data'!BF124,'Station data'!BL124,'Station data'!BR124,'Station data'!BX124,'Station data'!CV124,'Station data'!DB124,'Station data'!DH124,'Station data'!DN124,'Station data'!DT124,'Station data'!DZ124,'Station data'!EF124,'Station data'!EL124,'Station data'!ER124,'Station data'!EX124,'Station data'!FD124)</f>
        <v>1.59090909090909</v>
      </c>
      <c r="E79" s="69">
        <f>AVERAGE('Station data'!E124,'Station data'!K124,'Station data'!W124,'Station data'!AI124,'Station data'!AO124,'Station data'!AU124,'Station data'!BA124,'Station data'!BG124,'Station data'!BM124,'Station data'!BS124,'Station data'!BY124,'Station data'!CW124,'Station data'!DC124,'Station data'!DI124,'Station data'!DO124,'Station data'!DU124,'Station data'!EA124,'Station data'!EG124,'Station data'!EM124,'Station data'!ES124,'Station data'!EY124,'Station data'!FE124)</f>
        <v>222.218181818182</v>
      </c>
      <c r="F79" s="69">
        <f>AVERAGE('Station data'!F124,'Station data'!L124,'Station data'!X124,'Station data'!AJ124,'Station data'!AP124,'Station data'!AV124,'Station data'!BB124,'Station data'!BH124,'Station data'!BN124,'Station data'!BT124,'Station data'!BZ124,'Station data'!CX124,'Station data'!DD124,'Station data'!DJ124,'Station data'!DP124,'Station data'!DV124,'Station data'!EB124,'Station data'!EH124,'Station data'!EN124,'Station data'!ET124,'Station data'!EZ124,'Station data'!FF124)</f>
        <v>139.75625</v>
      </c>
      <c r="G79" s="35"/>
      <c r="H79" s="35"/>
      <c r="I79" s="35"/>
      <c r="J79" s="35"/>
      <c r="K79" s="36"/>
    </row>
    <row r="80" ht="21.95" customHeight="1">
      <c r="A80" s="39">
        <v>1977</v>
      </c>
      <c r="B80" s="93">
        <f>AVERAGE('Station data'!B125,'Station data'!H125,'Station data'!T125,'Station data'!AF125,'Station data'!AL125,'Station data'!AR125,'Station data'!AX125,'Station data'!BD125,'Station data'!BJ125,'Station data'!BP125,'Station data'!BV125,'Station data'!CT125,'Station data'!CZ125,'Station data'!DF125,'Station data'!DL125,'Station data'!DR125,'Station data'!DX125,'Station data'!ED125,'Station data'!EJ125,'Station data'!EP125,'Station data'!EV125,'Station data'!FB125)</f>
        <v>85.3181818181818</v>
      </c>
      <c r="C80" s="69">
        <f>AVERAGE('Station data'!C125,'Station data'!I125,'Station data'!U125,'Station data'!AG125,'Station data'!AM125,'Station data'!AS125,'Station data'!AY125,'Station data'!BE125,'Station data'!BK125,'Station data'!BQ125,'Station data'!BW125,'Station data'!CU125,'Station data'!DA125,'Station data'!DG125,'Station data'!DM125,'Station data'!DS125,'Station data'!DY125,'Station data'!EE125,'Station data'!EK125,'Station data'!EQ125,'Station data'!EW125,'Station data'!FC125)</f>
        <v>788.2136363636361</v>
      </c>
      <c r="D80" s="69">
        <f>AVERAGE('Station data'!D125,'Station data'!J125,'Station data'!V125,'Station data'!AH125,'Station data'!AN125,'Station data'!AT125,'Station data'!AZ125,'Station data'!BF125,'Station data'!BL125,'Station data'!BR125,'Station data'!BX125,'Station data'!CV125,'Station data'!DB125,'Station data'!DH125,'Station data'!DN125,'Station data'!DT125,'Station data'!DZ125,'Station data'!EF125,'Station data'!EL125,'Station data'!ER125,'Station data'!EX125,'Station data'!FD125)</f>
        <v>0.818181818181818</v>
      </c>
      <c r="E80" s="69">
        <f>AVERAGE('Station data'!E125,'Station data'!K125,'Station data'!W125,'Station data'!AI125,'Station data'!AO125,'Station data'!AU125,'Station data'!BA125,'Station data'!BG125,'Station data'!BM125,'Station data'!BS125,'Station data'!BY125,'Station data'!CW125,'Station data'!DC125,'Station data'!DI125,'Station data'!DO125,'Station data'!DU125,'Station data'!EA125,'Station data'!EG125,'Station data'!EM125,'Station data'!ES125,'Station data'!EY125,'Station data'!FE125)</f>
        <v>89.84090909090909</v>
      </c>
      <c r="F80" s="69">
        <f>AVERAGE('Station data'!F125,'Station data'!L125,'Station data'!X125,'Station data'!AJ125,'Station data'!AP125,'Station data'!AV125,'Station data'!BB125,'Station data'!BH125,'Station data'!BN125,'Station data'!BT125,'Station data'!BZ125,'Station data'!CX125,'Station data'!DD125,'Station data'!DJ125,'Station data'!DP125,'Station data'!DV125,'Station data'!EB125,'Station data'!EH125,'Station data'!EN125,'Station data'!ET125,'Station data'!EZ125,'Station data'!FF125)</f>
        <v>111.276923076923</v>
      </c>
      <c r="G80" s="35"/>
      <c r="H80" s="35"/>
      <c r="I80" s="35"/>
      <c r="J80" s="35"/>
      <c r="K80" s="36"/>
    </row>
    <row r="81" ht="21.95" customHeight="1">
      <c r="A81" s="39">
        <v>1978</v>
      </c>
      <c r="B81" s="93">
        <f>AVERAGE('Station data'!B126,'Station data'!H126,'Station data'!T126,'Station data'!AF126,'Station data'!AL126,'Station data'!AR126,'Station data'!AX126,'Station data'!BD126,'Station data'!BJ126,'Station data'!BP126,'Station data'!BV126,'Station data'!CT126,'Station data'!CZ126,'Station data'!DF126,'Station data'!DL126,'Station data'!DR126,'Station data'!DX126,'Station data'!ED126,'Station data'!EJ126,'Station data'!EP126,'Station data'!EV126,'Station data'!FB126)</f>
        <v>109.090909090909</v>
      </c>
      <c r="C81" s="69">
        <f>AVERAGE('Station data'!C126,'Station data'!I126,'Station data'!U126,'Station data'!AG126,'Station data'!AM126,'Station data'!AS126,'Station data'!AY126,'Station data'!BE126,'Station data'!BK126,'Station data'!BQ126,'Station data'!BW126,'Station data'!CU126,'Station data'!DA126,'Station data'!DG126,'Station data'!DM126,'Station data'!DS126,'Station data'!DY126,'Station data'!EE126,'Station data'!EK126,'Station data'!EQ126,'Station data'!EW126,'Station data'!FC126)</f>
        <v>1060.409090909090</v>
      </c>
      <c r="D81" s="69">
        <f>AVERAGE('Station data'!D126,'Station data'!J126,'Station data'!V126,'Station data'!AH126,'Station data'!AN126,'Station data'!AT126,'Station data'!AZ126,'Station data'!BF126,'Station data'!BL126,'Station data'!BR126,'Station data'!BX126,'Station data'!CV126,'Station data'!DB126,'Station data'!DH126,'Station data'!DN126,'Station data'!DT126,'Station data'!DZ126,'Station data'!EF126,'Station data'!EL126,'Station data'!ER126,'Station data'!EX126,'Station data'!FD126)</f>
        <v>0.954545454545455</v>
      </c>
      <c r="E81" s="69">
        <f>AVERAGE('Station data'!E126,'Station data'!K126,'Station data'!W126,'Station data'!AI126,'Station data'!AO126,'Station data'!AU126,'Station data'!BA126,'Station data'!BG126,'Station data'!BM126,'Station data'!BS126,'Station data'!BY126,'Station data'!CW126,'Station data'!DC126,'Station data'!DI126,'Station data'!DO126,'Station data'!DU126,'Station data'!EA126,'Station data'!EG126,'Station data'!EM126,'Station data'!ES126,'Station data'!EY126,'Station data'!FE126)</f>
        <v>115.245454545455</v>
      </c>
      <c r="F81" s="69">
        <f>AVERAGE('Station data'!F126,'Station data'!L126,'Station data'!X126,'Station data'!AJ126,'Station data'!AP126,'Station data'!AV126,'Station data'!BB126,'Station data'!BH126,'Station data'!BN126,'Station data'!BT126,'Station data'!BZ126,'Station data'!CX126,'Station data'!DD126,'Station data'!DJ126,'Station data'!DP126,'Station data'!DV126,'Station data'!EB126,'Station data'!EH126,'Station data'!EN126,'Station data'!ET126,'Station data'!EZ126,'Station data'!FF126)</f>
        <v>105.278571428571</v>
      </c>
      <c r="G81" s="35"/>
      <c r="H81" s="35"/>
      <c r="I81" s="35"/>
      <c r="J81" s="35"/>
      <c r="K81" s="36"/>
    </row>
    <row r="82" ht="21.95" customHeight="1">
      <c r="A82" s="39">
        <v>1979</v>
      </c>
      <c r="B82" s="93">
        <f>AVERAGE('Station data'!B127,'Station data'!H127,'Station data'!T127,'Station data'!AF127,'Station data'!AL127,'Station data'!AR127,'Station data'!AX127,'Station data'!BD127,'Station data'!BJ127,'Station data'!BP127,'Station data'!BV127,'Station data'!CT127,'Station data'!CZ127,'Station data'!DF127,'Station data'!DL127,'Station data'!DR127,'Station data'!DX127,'Station data'!ED127,'Station data'!EJ127,'Station data'!EP127,'Station data'!EV127,'Station data'!FB127)</f>
        <v>88.09090909090909</v>
      </c>
      <c r="C82" s="69">
        <f>AVERAGE('Station data'!C127,'Station data'!I127,'Station data'!U127,'Station data'!AG127,'Station data'!AM127,'Station data'!AS127,'Station data'!AY127,'Station data'!BE127,'Station data'!BK127,'Station data'!BQ127,'Station data'!BW127,'Station data'!CU127,'Station data'!DA127,'Station data'!DG127,'Station data'!DM127,'Station data'!DS127,'Station data'!DY127,'Station data'!EE127,'Station data'!EK127,'Station data'!EQ127,'Station data'!EW127,'Station data'!FC127)</f>
        <v>825.359090909091</v>
      </c>
      <c r="D82" s="69">
        <f>AVERAGE('Station data'!D127,'Station data'!J127,'Station data'!V127,'Station data'!AH127,'Station data'!AN127,'Station data'!AT127,'Station data'!AZ127,'Station data'!BF127,'Station data'!BL127,'Station data'!BR127,'Station data'!BX127,'Station data'!CV127,'Station data'!DB127,'Station data'!DH127,'Station data'!DN127,'Station data'!DT127,'Station data'!DZ127,'Station data'!EF127,'Station data'!EL127,'Station data'!ER127,'Station data'!EX127,'Station data'!FD127)</f>
        <v>0.545454545454545</v>
      </c>
      <c r="E82" s="69">
        <f>AVERAGE('Station data'!E127,'Station data'!K127,'Station data'!W127,'Station data'!AI127,'Station data'!AO127,'Station data'!AU127,'Station data'!BA127,'Station data'!BG127,'Station data'!BM127,'Station data'!BS127,'Station data'!BY127,'Station data'!CW127,'Station data'!DC127,'Station data'!DI127,'Station data'!DO127,'Station data'!DU127,'Station data'!EA127,'Station data'!EG127,'Station data'!EM127,'Station data'!ES127,'Station data'!EY127,'Station data'!FE127)</f>
        <v>51.7045454545455</v>
      </c>
      <c r="F82" s="69">
        <f>AVERAGE('Station data'!F127,'Station data'!L127,'Station data'!X127,'Station data'!AJ127,'Station data'!AP127,'Station data'!AV127,'Station data'!BB127,'Station data'!BH127,'Station data'!BN127,'Station data'!BT127,'Station data'!BZ127,'Station data'!CX127,'Station data'!DD127,'Station data'!DJ127,'Station data'!DP127,'Station data'!DV127,'Station data'!EB127,'Station data'!EH127,'Station data'!EN127,'Station data'!ET127,'Station data'!EZ127,'Station data'!FF127)</f>
        <v>96.05</v>
      </c>
      <c r="G82" s="35"/>
      <c r="H82" s="35"/>
      <c r="I82" s="35"/>
      <c r="J82" s="35"/>
      <c r="K82" s="36"/>
    </row>
    <row r="83" ht="21.95" customHeight="1">
      <c r="A83" s="39">
        <v>1980</v>
      </c>
      <c r="B83" s="93">
        <f>AVERAGE('Station data'!B128,'Station data'!H128,'Station data'!T128,'Station data'!AF128,'Station data'!AL128,'Station data'!AR128,'Station data'!AX128,'Station data'!BD128,'Station data'!BJ128,'Station data'!BP128,'Station data'!BV128,'Station data'!CT128,'Station data'!CZ128,'Station data'!DF128,'Station data'!DL128,'Station data'!DR128,'Station data'!DX128,'Station data'!ED128,'Station data'!EJ128,'Station data'!EP128,'Station data'!EV128,'Station data'!FB128)</f>
        <v>82.77272727272729</v>
      </c>
      <c r="C83" s="69">
        <f>AVERAGE('Station data'!C128,'Station data'!I128,'Station data'!U128,'Station data'!AG128,'Station data'!AM128,'Station data'!AS128,'Station data'!AY128,'Station data'!BE128,'Station data'!BK128,'Station data'!BQ128,'Station data'!BW128,'Station data'!CU128,'Station data'!DA128,'Station data'!DG128,'Station data'!DM128,'Station data'!DS128,'Station data'!DY128,'Station data'!EE128,'Station data'!EK128,'Station data'!EQ128,'Station data'!EW128,'Station data'!FC128)</f>
        <v>846.9590909090909</v>
      </c>
      <c r="D83" s="69">
        <f>AVERAGE('Station data'!D128,'Station data'!J128,'Station data'!V128,'Station data'!AH128,'Station data'!AN128,'Station data'!AT128,'Station data'!AZ128,'Station data'!BF128,'Station data'!BL128,'Station data'!BR128,'Station data'!BX128,'Station data'!CV128,'Station data'!DB128,'Station data'!DH128,'Station data'!DN128,'Station data'!DT128,'Station data'!DZ128,'Station data'!EF128,'Station data'!EL128,'Station data'!ER128,'Station data'!EX128,'Station data'!FD128)</f>
        <v>0.818181818181818</v>
      </c>
      <c r="E83" s="69">
        <f>AVERAGE('Station data'!E128,'Station data'!K128,'Station data'!W128,'Station data'!AI128,'Station data'!AO128,'Station data'!AU128,'Station data'!BA128,'Station data'!BG128,'Station data'!BM128,'Station data'!BS128,'Station data'!BY128,'Station data'!CW128,'Station data'!DC128,'Station data'!DI128,'Station data'!DO128,'Station data'!DU128,'Station data'!EA128,'Station data'!EG128,'Station data'!EM128,'Station data'!ES128,'Station data'!EY128,'Station data'!FE128)</f>
        <v>85.1363636363636</v>
      </c>
      <c r="F83" s="69">
        <f>AVERAGE('Station data'!F128,'Station data'!L128,'Station data'!X128,'Station data'!AJ128,'Station data'!AP128,'Station data'!AV128,'Station data'!BB128,'Station data'!BH128,'Station data'!BN128,'Station data'!BT128,'Station data'!BZ128,'Station data'!CX128,'Station data'!DD128,'Station data'!DJ128,'Station data'!DP128,'Station data'!DV128,'Station data'!EB128,'Station data'!EH128,'Station data'!EN128,'Station data'!ET128,'Station data'!EZ128,'Station data'!FF128)</f>
        <v>103.983333333333</v>
      </c>
      <c r="G83" s="35"/>
      <c r="H83" s="35"/>
      <c r="I83" s="35"/>
      <c r="J83" s="35"/>
      <c r="K83" s="36"/>
    </row>
    <row r="84" ht="21.95" customHeight="1">
      <c r="A84" s="39">
        <v>1981</v>
      </c>
      <c r="B84" s="93">
        <f>AVERAGE('Station data'!B129,'Station data'!H129,'Station data'!T129,'Station data'!AF129,'Station data'!AL129,'Station data'!AR129,'Station data'!AX129,'Station data'!BD129,'Station data'!BJ129,'Station data'!BP129,'Station data'!BV129,'Station data'!CT129,'Station data'!CZ129,'Station data'!DF129,'Station data'!DL129,'Station data'!DR129,'Station data'!DX129,'Station data'!ED129,'Station data'!EJ129,'Station data'!EP129,'Station data'!EV129,'Station data'!FB129)</f>
        <v>99.59090909090909</v>
      </c>
      <c r="C84" s="69">
        <f>AVERAGE('Station data'!C129,'Station data'!I129,'Station data'!U129,'Station data'!AG129,'Station data'!AM129,'Station data'!AS129,'Station data'!AY129,'Station data'!BE129,'Station data'!BK129,'Station data'!BQ129,'Station data'!BW129,'Station data'!CU129,'Station data'!DA129,'Station data'!DG129,'Station data'!DM129,'Station data'!DS129,'Station data'!DY129,'Station data'!EE129,'Station data'!EK129,'Station data'!EQ129,'Station data'!EW129,'Station data'!FC129)</f>
        <v>987.4636363636361</v>
      </c>
      <c r="D84" s="69">
        <f>AVERAGE('Station data'!D129,'Station data'!J129,'Station data'!V129,'Station data'!AH129,'Station data'!AN129,'Station data'!AT129,'Station data'!AZ129,'Station data'!BF129,'Station data'!BL129,'Station data'!BR129,'Station data'!BX129,'Station data'!CV129,'Station data'!DB129,'Station data'!DH129,'Station data'!DN129,'Station data'!DT129,'Station data'!DZ129,'Station data'!EF129,'Station data'!EL129,'Station data'!ER129,'Station data'!EX129,'Station data'!FD129)</f>
        <v>1.13636363636364</v>
      </c>
      <c r="E84" s="69">
        <f>AVERAGE('Station data'!E129,'Station data'!K129,'Station data'!W129,'Station data'!AI129,'Station data'!AO129,'Station data'!AU129,'Station data'!BA129,'Station data'!BG129,'Station data'!BM129,'Station data'!BS129,'Station data'!BY129,'Station data'!CW129,'Station data'!DC129,'Station data'!DI129,'Station data'!DO129,'Station data'!DU129,'Station data'!EA129,'Station data'!EG129,'Station data'!EM129,'Station data'!ES129,'Station data'!EY129,'Station data'!FE129)</f>
        <v>118.077272727273</v>
      </c>
      <c r="F84" s="69">
        <f>AVERAGE('Station data'!F129,'Station data'!L129,'Station data'!X129,'Station data'!AJ129,'Station data'!AP129,'Station data'!AV129,'Station data'!BB129,'Station data'!BH129,'Station data'!BN129,'Station data'!BT129,'Station data'!BZ129,'Station data'!CX129,'Station data'!DD129,'Station data'!DJ129,'Station data'!DP129,'Station data'!DV129,'Station data'!EB129,'Station data'!EH129,'Station data'!EN129,'Station data'!ET129,'Station data'!EZ129,'Station data'!FF129)</f>
        <v>103.342857142857</v>
      </c>
      <c r="G84" s="35"/>
      <c r="H84" s="35"/>
      <c r="I84" s="35"/>
      <c r="J84" s="35"/>
      <c r="K84" s="36"/>
    </row>
    <row r="85" ht="21.95" customHeight="1">
      <c r="A85" s="39">
        <v>1982</v>
      </c>
      <c r="B85" s="93">
        <f>AVERAGE('Station data'!B130,'Station data'!H130,'Station data'!T130,'Station data'!AF130,'Station data'!AL130,'Station data'!AR130,'Station data'!AX130,'Station data'!BD130,'Station data'!BJ130,'Station data'!BP130,'Station data'!BV130,'Station data'!CT130,'Station data'!CZ130,'Station data'!DF130,'Station data'!DL130,'Station data'!DR130,'Station data'!DX130,'Station data'!ED130,'Station data'!EJ130,'Station data'!EP130,'Station data'!EV130,'Station data'!FB130)</f>
        <v>87.9545454545455</v>
      </c>
      <c r="C85" s="69">
        <f>AVERAGE('Station data'!C130,'Station data'!I130,'Station data'!U130,'Station data'!AG130,'Station data'!AM130,'Station data'!AS130,'Station data'!AY130,'Station data'!BE130,'Station data'!BK130,'Station data'!BQ130,'Station data'!BW130,'Station data'!CU130,'Station data'!DA130,'Station data'!DG130,'Station data'!DM130,'Station data'!DS130,'Station data'!DY130,'Station data'!EE130,'Station data'!EK130,'Station data'!EQ130,'Station data'!EW130,'Station data'!FC130)</f>
        <v>821.563636363636</v>
      </c>
      <c r="D85" s="69">
        <f>AVERAGE('Station data'!D130,'Station data'!J130,'Station data'!V130,'Station data'!AH130,'Station data'!AN130,'Station data'!AT130,'Station data'!AZ130,'Station data'!BF130,'Station data'!BL130,'Station data'!BR130,'Station data'!BX130,'Station data'!CV130,'Station data'!DB130,'Station data'!DH130,'Station data'!DN130,'Station data'!DT130,'Station data'!DZ130,'Station data'!EF130,'Station data'!EL130,'Station data'!ER130,'Station data'!EX130,'Station data'!FD130)</f>
        <v>0.409090909090909</v>
      </c>
      <c r="E85" s="69">
        <f>AVERAGE('Station data'!E130,'Station data'!K130,'Station data'!W130,'Station data'!AI130,'Station data'!AO130,'Station data'!AU130,'Station data'!BA130,'Station data'!BG130,'Station data'!BM130,'Station data'!BS130,'Station data'!BY130,'Station data'!CW130,'Station data'!DC130,'Station data'!DI130,'Station data'!DO130,'Station data'!DU130,'Station data'!EA130,'Station data'!EG130,'Station data'!EM130,'Station data'!ES130,'Station data'!EY130,'Station data'!FE130)</f>
        <v>41.4863636363636</v>
      </c>
      <c r="F85" s="69">
        <f>AVERAGE('Station data'!F130,'Station data'!L130,'Station data'!X130,'Station data'!AJ130,'Station data'!AP130,'Station data'!AV130,'Station data'!BB130,'Station data'!BH130,'Station data'!BN130,'Station data'!BT130,'Station data'!BZ130,'Station data'!CX130,'Station data'!DD130,'Station data'!DJ130,'Station data'!DP130,'Station data'!DV130,'Station data'!EB130,'Station data'!EH130,'Station data'!EN130,'Station data'!ET130,'Station data'!EZ130,'Station data'!FF130)</f>
        <v>98.7571428571429</v>
      </c>
      <c r="G85" s="35"/>
      <c r="H85" s="35"/>
      <c r="I85" s="35"/>
      <c r="J85" s="35"/>
      <c r="K85" s="36"/>
    </row>
    <row r="86" ht="21.95" customHeight="1">
      <c r="A86" s="39">
        <v>1983</v>
      </c>
      <c r="B86" s="93">
        <f>AVERAGE('Station data'!B131,'Station data'!H131,'Station data'!T131,'Station data'!AF131,'Station data'!AL131,'Station data'!AR131,'Station data'!AX131,'Station data'!BD131,'Station data'!BJ131,'Station data'!BP131,'Station data'!BV131,'Station data'!CT131,'Station data'!CZ131,'Station data'!DF131,'Station data'!DL131,'Station data'!DR131,'Station data'!DX131,'Station data'!ED131,'Station data'!EJ131,'Station data'!EP131,'Station data'!EV131,'Station data'!FB131)</f>
        <v>115.818181818182</v>
      </c>
      <c r="C86" s="69">
        <f>AVERAGE('Station data'!C131,'Station data'!I131,'Station data'!U131,'Station data'!AG131,'Station data'!AM131,'Station data'!AS131,'Station data'!AY131,'Station data'!BE131,'Station data'!BK131,'Station data'!BQ131,'Station data'!BW131,'Station data'!CU131,'Station data'!DA131,'Station data'!DG131,'Station data'!DM131,'Station data'!DS131,'Station data'!DY131,'Station data'!EE131,'Station data'!EK131,'Station data'!EQ131,'Station data'!EW131,'Station data'!FC131)</f>
        <v>1279</v>
      </c>
      <c r="D86" s="69">
        <f>AVERAGE('Station data'!D131,'Station data'!J131,'Station data'!V131,'Station data'!AH131,'Station data'!AN131,'Station data'!AT131,'Station data'!AZ131,'Station data'!BF131,'Station data'!BL131,'Station data'!BR131,'Station data'!BX131,'Station data'!CV131,'Station data'!DB131,'Station data'!DH131,'Station data'!DN131,'Station data'!DT131,'Station data'!DZ131,'Station data'!EF131,'Station data'!EL131,'Station data'!ER131,'Station data'!EX131,'Station data'!FD131)</f>
        <v>1</v>
      </c>
      <c r="E86" s="69">
        <f>AVERAGE('Station data'!E131,'Station data'!K131,'Station data'!W131,'Station data'!AI131,'Station data'!AO131,'Station data'!AU131,'Station data'!BA131,'Station data'!BG131,'Station data'!BM131,'Station data'!BS131,'Station data'!BY131,'Station data'!CW131,'Station data'!DC131,'Station data'!DI131,'Station data'!DO131,'Station data'!DU131,'Station data'!EA131,'Station data'!EG131,'Station data'!EM131,'Station data'!ES131,'Station data'!EY131,'Station data'!FE131)</f>
        <v>99.1818181818182</v>
      </c>
      <c r="F86" s="69">
        <f>AVERAGE('Station data'!F131,'Station data'!L131,'Station data'!X131,'Station data'!AJ131,'Station data'!AP131,'Station data'!AV131,'Station data'!BB131,'Station data'!BH131,'Station data'!BN131,'Station data'!BT131,'Station data'!BZ131,'Station data'!CX131,'Station data'!DD131,'Station data'!DJ131,'Station data'!DP131,'Station data'!DV131,'Station data'!EB131,'Station data'!EH131,'Station data'!EN131,'Station data'!ET131,'Station data'!EZ131,'Station data'!FF131)</f>
        <v>101.446153846154</v>
      </c>
      <c r="G86" s="35"/>
      <c r="H86" s="35"/>
      <c r="I86" s="35"/>
      <c r="J86" s="35"/>
      <c r="K86" s="36"/>
    </row>
    <row r="87" ht="21.95" customHeight="1">
      <c r="A87" s="39">
        <v>1984</v>
      </c>
      <c r="B87" s="93">
        <f>AVERAGE('Station data'!B132,'Station data'!H132,'Station data'!T132,'Station data'!AF132,'Station data'!AL132,'Station data'!AR132,'Station data'!AX132,'Station data'!BD132,'Station data'!BJ132,'Station data'!BP132,'Station data'!BV132,'Station data'!CT132,'Station data'!CZ132,'Station data'!DF132,'Station data'!DL132,'Station data'!DR132,'Station data'!DX132,'Station data'!ED132,'Station data'!EJ132,'Station data'!EP132,'Station data'!EV132,'Station data'!FB132)</f>
        <v>100.681818181818</v>
      </c>
      <c r="C87" s="69">
        <f>AVERAGE('Station data'!C132,'Station data'!I132,'Station data'!U132,'Station data'!AG132,'Station data'!AM132,'Station data'!AS132,'Station data'!AY132,'Station data'!BE132,'Station data'!BK132,'Station data'!BQ132,'Station data'!BW132,'Station data'!CU132,'Station data'!DA132,'Station data'!DG132,'Station data'!DM132,'Station data'!DS132,'Station data'!DY132,'Station data'!EE132,'Station data'!EK132,'Station data'!EQ132,'Station data'!EW132,'Station data'!FC132)</f>
        <v>1054.763636363640</v>
      </c>
      <c r="D87" s="69">
        <f>AVERAGE('Station data'!D132,'Station data'!J132,'Station data'!V132,'Station data'!AH132,'Station data'!AN132,'Station data'!AT132,'Station data'!AZ132,'Station data'!BF132,'Station data'!BL132,'Station data'!BR132,'Station data'!BX132,'Station data'!CV132,'Station data'!DB132,'Station data'!DH132,'Station data'!DN132,'Station data'!DT132,'Station data'!DZ132,'Station data'!EF132,'Station data'!EL132,'Station data'!ER132,'Station data'!EX132,'Station data'!FD132)</f>
        <v>1.04545454545455</v>
      </c>
      <c r="E87" s="69">
        <f>AVERAGE('Station data'!E132,'Station data'!K132,'Station data'!W132,'Station data'!AI132,'Station data'!AO132,'Station data'!AU132,'Station data'!BA132,'Station data'!BG132,'Station data'!BM132,'Station data'!BS132,'Station data'!BY132,'Station data'!CW132,'Station data'!DC132,'Station data'!DI132,'Station data'!DO132,'Station data'!DU132,'Station data'!EA132,'Station data'!EG132,'Station data'!EM132,'Station data'!ES132,'Station data'!EY132,'Station data'!FE132)</f>
        <v>148.145454545455</v>
      </c>
      <c r="F87" s="69">
        <f>AVERAGE('Station data'!F132,'Station data'!L132,'Station data'!X132,'Station data'!AJ132,'Station data'!AP132,'Station data'!AV132,'Station data'!BB132,'Station data'!BH132,'Station data'!BN132,'Station data'!BT132,'Station data'!BZ132,'Station data'!CX132,'Station data'!DD132,'Station data'!DJ132,'Station data'!DP132,'Station data'!DV132,'Station data'!EB132,'Station data'!EH132,'Station data'!EN132,'Station data'!ET132,'Station data'!EZ132,'Station data'!FF132)</f>
        <v>119.392307692308</v>
      </c>
      <c r="G87" s="35"/>
      <c r="H87" s="35"/>
      <c r="I87" s="35"/>
      <c r="J87" s="35"/>
      <c r="K87" s="36"/>
    </row>
    <row r="88" ht="21.95" customHeight="1">
      <c r="A88" s="39">
        <v>1985</v>
      </c>
      <c r="B88" s="93">
        <f>AVERAGE('Station data'!B133,'Station data'!H133,'Station data'!T133,'Station data'!AF133,'Station data'!AL133,'Station data'!AR133,'Station data'!AX133,'Station data'!BD133,'Station data'!BJ133,'Station data'!BP133,'Station data'!BV133,'Station data'!CT133,'Station data'!CZ133,'Station data'!DF133,'Station data'!DL133,'Station data'!DR133,'Station data'!DX133,'Station data'!ED133,'Station data'!EJ133,'Station data'!EP133,'Station data'!EV133,'Station data'!FB133)</f>
        <v>97.6818181818182</v>
      </c>
      <c r="C88" s="69">
        <f>AVERAGE('Station data'!C133,'Station data'!I133,'Station data'!U133,'Station data'!AG133,'Station data'!AM133,'Station data'!AS133,'Station data'!AY133,'Station data'!BE133,'Station data'!BK133,'Station data'!BQ133,'Station data'!BW133,'Station data'!CU133,'Station data'!DA133,'Station data'!DG133,'Station data'!DM133,'Station data'!DS133,'Station data'!DY133,'Station data'!EE133,'Station data'!EK133,'Station data'!EQ133,'Station data'!EW133,'Station data'!FC133)</f>
        <v>880.336363636364</v>
      </c>
      <c r="D88" s="69">
        <f>AVERAGE('Station data'!D133,'Station data'!J133,'Station data'!V133,'Station data'!AH133,'Station data'!AN133,'Station data'!AT133,'Station data'!AZ133,'Station data'!BF133,'Station data'!BL133,'Station data'!BR133,'Station data'!BX133,'Station data'!CV133,'Station data'!DB133,'Station data'!DH133,'Station data'!DN133,'Station data'!DT133,'Station data'!DZ133,'Station data'!EF133,'Station data'!EL133,'Station data'!ER133,'Station data'!EX133,'Station data'!FD133)</f>
        <v>1</v>
      </c>
      <c r="E88" s="69">
        <f>AVERAGE('Station data'!E133,'Station data'!K133,'Station data'!W133,'Station data'!AI133,'Station data'!AO133,'Station data'!AU133,'Station data'!BA133,'Station data'!BG133,'Station data'!BM133,'Station data'!BS133,'Station data'!BY133,'Station data'!CW133,'Station data'!DC133,'Station data'!DI133,'Station data'!DO133,'Station data'!DU133,'Station data'!EA133,'Station data'!EG133,'Station data'!EM133,'Station data'!ES133,'Station data'!EY133,'Station data'!FE133)</f>
        <v>109.695454545455</v>
      </c>
      <c r="F88" s="69">
        <f>AVERAGE('Station data'!F133,'Station data'!L133,'Station data'!X133,'Station data'!AJ133,'Station data'!AP133,'Station data'!AV133,'Station data'!BB133,'Station data'!BH133,'Station data'!BN133,'Station data'!BT133,'Station data'!BZ133,'Station data'!CX133,'Station data'!DD133,'Station data'!DJ133,'Station data'!DP133,'Station data'!DV133,'Station data'!EB133,'Station data'!EH133,'Station data'!EN133,'Station data'!ET133,'Station data'!EZ133,'Station data'!FF133)</f>
        <v>119.887179487179</v>
      </c>
      <c r="G88" s="35"/>
      <c r="H88" s="35"/>
      <c r="I88" s="35"/>
      <c r="J88" s="35"/>
      <c r="K88" s="36"/>
    </row>
    <row r="89" ht="21.95" customHeight="1">
      <c r="A89" s="39">
        <v>1986</v>
      </c>
      <c r="B89" s="93">
        <f>AVERAGE('Station data'!B134,'Station data'!H134,'Station data'!T134,'Station data'!AF134,'Station data'!AL134,'Station data'!AR134,'Station data'!AX134,'Station data'!BD134,'Station data'!BJ134,'Station data'!BP134,'Station data'!BV134,'Station data'!CT134,'Station data'!CZ134,'Station data'!DF134,'Station data'!DL134,'Station data'!DR134,'Station data'!DX134,'Station data'!ED134,'Station data'!EJ134,'Station data'!EP134,'Station data'!EV134,'Station data'!FB134)</f>
        <v>84.6363636363636</v>
      </c>
      <c r="C89" s="69">
        <f>AVERAGE('Station data'!C134,'Station data'!I134,'Station data'!U134,'Station data'!AG134,'Station data'!AM134,'Station data'!AS134,'Station data'!AY134,'Station data'!BE134,'Station data'!BK134,'Station data'!BQ134,'Station data'!BW134,'Station data'!CU134,'Station data'!DA134,'Station data'!DG134,'Station data'!DM134,'Station data'!DS134,'Station data'!DY134,'Station data'!EE134,'Station data'!EK134,'Station data'!EQ134,'Station data'!EW134,'Station data'!FC134)</f>
        <v>642.3818181818179</v>
      </c>
      <c r="D89" s="69">
        <f>AVERAGE('Station data'!D134,'Station data'!J134,'Station data'!V134,'Station data'!AH134,'Station data'!AN134,'Station data'!AT134,'Station data'!AZ134,'Station data'!BF134,'Station data'!BL134,'Station data'!BR134,'Station data'!BX134,'Station data'!CV134,'Station data'!DB134,'Station data'!DH134,'Station data'!DN134,'Station data'!DT134,'Station data'!DZ134,'Station data'!EF134,'Station data'!EL134,'Station data'!ER134,'Station data'!EX134,'Station data'!FD134)</f>
        <v>0.272727272727273</v>
      </c>
      <c r="E89" s="69">
        <f>AVERAGE('Station data'!E134,'Station data'!K134,'Station data'!W134,'Station data'!AI134,'Station data'!AO134,'Station data'!AU134,'Station data'!BA134,'Station data'!BG134,'Station data'!BM134,'Station data'!BS134,'Station data'!BY134,'Station data'!CW134,'Station data'!DC134,'Station data'!DI134,'Station data'!DO134,'Station data'!DU134,'Station data'!EA134,'Station data'!EG134,'Station data'!EM134,'Station data'!ES134,'Station data'!EY134,'Station data'!FE134)</f>
        <v>18.6636363636364</v>
      </c>
      <c r="F89" s="69">
        <f>AVERAGE('Station data'!F134,'Station data'!L134,'Station data'!X134,'Station data'!AJ134,'Station data'!AP134,'Station data'!AV134,'Station data'!BB134,'Station data'!BH134,'Station data'!BN134,'Station data'!BT134,'Station data'!BZ134,'Station data'!CX134,'Station data'!DD134,'Station data'!DJ134,'Station data'!DP134,'Station data'!DV134,'Station data'!EB134,'Station data'!EH134,'Station data'!EN134,'Station data'!ET134,'Station data'!EZ134,'Station data'!FF134)</f>
        <v>68.43333333333329</v>
      </c>
      <c r="G89" s="35"/>
      <c r="H89" s="35"/>
      <c r="I89" s="35"/>
      <c r="J89" s="35"/>
      <c r="K89" s="36"/>
    </row>
    <row r="90" ht="21.95" customHeight="1">
      <c r="A90" s="39">
        <v>1987</v>
      </c>
      <c r="B90" s="93">
        <f>AVERAGE('Station data'!B135,'Station data'!H135,'Station data'!T135,'Station data'!AF135,'Station data'!AL135,'Station data'!AR135,'Station data'!AX135,'Station data'!BD135,'Station data'!BJ135,'Station data'!BP135,'Station data'!BV135,'Station data'!CT135,'Station data'!CZ135,'Station data'!DF135,'Station data'!DL135,'Station data'!DR135,'Station data'!DX135,'Station data'!ED135,'Station data'!EJ135,'Station data'!EP135,'Station data'!EV135,'Station data'!FB135)</f>
        <v>101.818181818182</v>
      </c>
      <c r="C90" s="69">
        <f>AVERAGE('Station data'!C135,'Station data'!I135,'Station data'!U135,'Station data'!AG135,'Station data'!AM135,'Station data'!AS135,'Station data'!AY135,'Station data'!BE135,'Station data'!BK135,'Station data'!BQ135,'Station data'!BW135,'Station data'!CU135,'Station data'!DA135,'Station data'!DG135,'Station data'!DM135,'Station data'!DS135,'Station data'!DY135,'Station data'!EE135,'Station data'!EK135,'Station data'!EQ135,'Station data'!EW135,'Station data'!FC135)</f>
        <v>1056.05</v>
      </c>
      <c r="D90" s="69">
        <f>AVERAGE('Station data'!D135,'Station data'!J135,'Station data'!V135,'Station data'!AH135,'Station data'!AN135,'Station data'!AT135,'Station data'!AZ135,'Station data'!BF135,'Station data'!BL135,'Station data'!BR135,'Station data'!BX135,'Station data'!CV135,'Station data'!DB135,'Station data'!DH135,'Station data'!DN135,'Station data'!DT135,'Station data'!DZ135,'Station data'!EF135,'Station data'!EL135,'Station data'!ER135,'Station data'!EX135,'Station data'!FD135)</f>
        <v>1.13636363636364</v>
      </c>
      <c r="E90" s="69">
        <f>AVERAGE('Station data'!E135,'Station data'!K135,'Station data'!W135,'Station data'!AI135,'Station data'!AO135,'Station data'!AU135,'Station data'!BA135,'Station data'!BG135,'Station data'!BM135,'Station data'!BS135,'Station data'!BY135,'Station data'!CW135,'Station data'!DC135,'Station data'!DI135,'Station data'!DO135,'Station data'!DU135,'Station data'!EA135,'Station data'!EG135,'Station data'!EM135,'Station data'!ES135,'Station data'!EY135,'Station data'!FE135)</f>
        <v>174.163636363636</v>
      </c>
      <c r="F90" s="69">
        <f>AVERAGE('Station data'!F135,'Station data'!L135,'Station data'!X135,'Station data'!AJ135,'Station data'!AP135,'Station data'!AV135,'Station data'!BB135,'Station data'!BH135,'Station data'!BN135,'Station data'!BT135,'Station data'!BZ135,'Station data'!CX135,'Station data'!DD135,'Station data'!DJ135,'Station data'!DP135,'Station data'!DV135,'Station data'!EB135,'Station data'!EH135,'Station data'!EN135,'Station data'!ET135,'Station data'!EZ135,'Station data'!FF135)</f>
        <v>126.206666666667</v>
      </c>
      <c r="G90" s="35"/>
      <c r="H90" s="35"/>
      <c r="I90" s="35"/>
      <c r="J90" s="35"/>
      <c r="K90" s="36"/>
    </row>
    <row r="91" ht="21.95" customHeight="1">
      <c r="A91" s="39">
        <v>1988</v>
      </c>
      <c r="B91" s="93">
        <f>AVERAGE('Station data'!B136,'Station data'!H136,'Station data'!T136,'Station data'!AF136,'Station data'!AL136,'Station data'!AR136,'Station data'!AX136,'Station data'!BD136,'Station data'!BJ136,'Station data'!BP136,'Station data'!BV136,'Station data'!CT136,'Station data'!CZ136,'Station data'!DF136,'Station data'!DL136,'Station data'!DR136,'Station data'!DX136,'Station data'!ED136,'Station data'!EJ136,'Station data'!EP136,'Station data'!EV136,'Station data'!FB136)</f>
        <v>107.136363636364</v>
      </c>
      <c r="C91" s="69">
        <f>AVERAGE('Station data'!C136,'Station data'!I136,'Station data'!U136,'Station data'!AG136,'Station data'!AM136,'Station data'!AS136,'Station data'!AY136,'Station data'!BE136,'Station data'!BK136,'Station data'!BQ136,'Station data'!BW136,'Station data'!CU136,'Station data'!DA136,'Station data'!DG136,'Station data'!DM136,'Station data'!DS136,'Station data'!DY136,'Station data'!EE136,'Station data'!EK136,'Station data'!EQ136,'Station data'!EW136,'Station data'!FC136)</f>
        <v>1299.672727272730</v>
      </c>
      <c r="D91" s="69">
        <f>AVERAGE('Station data'!D136,'Station data'!J136,'Station data'!V136,'Station data'!AH136,'Station data'!AN136,'Station data'!AT136,'Station data'!AZ136,'Station data'!BF136,'Station data'!BL136,'Station data'!BR136,'Station data'!BX136,'Station data'!CV136,'Station data'!DB136,'Station data'!DH136,'Station data'!DN136,'Station data'!DT136,'Station data'!DZ136,'Station data'!EF136,'Station data'!EL136,'Station data'!ER136,'Station data'!EX136,'Station data'!FD136)</f>
        <v>1.81818181818182</v>
      </c>
      <c r="E91" s="69">
        <f>AVERAGE('Station data'!E136,'Station data'!K136,'Station data'!W136,'Station data'!AI136,'Station data'!AO136,'Station data'!AU136,'Station data'!BA136,'Station data'!BG136,'Station data'!BM136,'Station data'!BS136,'Station data'!BY136,'Station data'!CW136,'Station data'!DC136,'Station data'!DI136,'Station data'!DO136,'Station data'!DU136,'Station data'!EA136,'Station data'!EG136,'Station data'!EM136,'Station data'!ES136,'Station data'!EY136,'Station data'!FE136)</f>
        <v>195.486363636364</v>
      </c>
      <c r="F91" s="69">
        <f>AVERAGE('Station data'!F136,'Station data'!L136,'Station data'!X136,'Station data'!AJ136,'Station data'!AP136,'Station data'!AV136,'Station data'!BB136,'Station data'!BH136,'Station data'!BN136,'Station data'!BT136,'Station data'!BZ136,'Station data'!CX136,'Station data'!DD136,'Station data'!DJ136,'Station data'!DP136,'Station data'!DV136,'Station data'!EB136,'Station data'!EH136,'Station data'!EN136,'Station data'!ET136,'Station data'!EZ136,'Station data'!FF136)</f>
        <v>101.195614035088</v>
      </c>
      <c r="G91" s="35"/>
      <c r="H91" s="35"/>
      <c r="I91" s="35"/>
      <c r="J91" s="35"/>
      <c r="K91" s="36"/>
    </row>
    <row r="92" ht="21.95" customHeight="1">
      <c r="A92" s="39">
        <v>1989</v>
      </c>
      <c r="B92" s="93">
        <f>AVERAGE('Station data'!B137,'Station data'!H137,'Station data'!T137,'Station data'!AF137,'Station data'!AL137,'Station data'!AR137,'Station data'!AX137,'Station data'!BD137,'Station data'!BJ137,'Station data'!BP137,'Station data'!BV137,'Station data'!CT137,'Station data'!CZ137,'Station data'!DF137,'Station data'!DL137,'Station data'!DR137,'Station data'!DX137,'Station data'!ED137,'Station data'!EJ137,'Station data'!EP137,'Station data'!EV137,'Station data'!FB137)</f>
        <v>116.454545454545</v>
      </c>
      <c r="C92" s="69">
        <f>AVERAGE('Station data'!C137,'Station data'!I137,'Station data'!U137,'Station data'!AG137,'Station data'!AM137,'Station data'!AS137,'Station data'!AY137,'Station data'!BE137,'Station data'!BK137,'Station data'!BQ137,'Station data'!BW137,'Station data'!CU137,'Station data'!DA137,'Station data'!DG137,'Station data'!DM137,'Station data'!DS137,'Station data'!DY137,'Station data'!EE137,'Station data'!EK137,'Station data'!EQ137,'Station data'!EW137,'Station data'!FC137)</f>
        <v>1094.340909090910</v>
      </c>
      <c r="D92" s="69">
        <f>AVERAGE('Station data'!D137,'Station data'!J137,'Station data'!V137,'Station data'!AH137,'Station data'!AN137,'Station data'!AT137,'Station data'!AZ137,'Station data'!BF137,'Station data'!BL137,'Station data'!BR137,'Station data'!BX137,'Station data'!CV137,'Station data'!DB137,'Station data'!DH137,'Station data'!DN137,'Station data'!DT137,'Station data'!DZ137,'Station data'!EF137,'Station data'!EL137,'Station data'!ER137,'Station data'!EX137,'Station data'!FD137)</f>
        <v>1.18181818181818</v>
      </c>
      <c r="E92" s="69">
        <f>AVERAGE('Station data'!E137,'Station data'!K137,'Station data'!W137,'Station data'!AI137,'Station data'!AO137,'Station data'!AU137,'Station data'!BA137,'Station data'!BG137,'Station data'!BM137,'Station data'!BS137,'Station data'!BY137,'Station data'!CW137,'Station data'!DC137,'Station data'!DI137,'Station data'!DO137,'Station data'!DU137,'Station data'!EA137,'Station data'!EG137,'Station data'!EM137,'Station data'!ES137,'Station data'!EY137,'Station data'!FE137)</f>
        <v>129.231818181818</v>
      </c>
      <c r="F92" s="69">
        <f>AVERAGE('Station data'!F137,'Station data'!L137,'Station data'!X137,'Station data'!AJ137,'Station data'!AP137,'Station data'!AV137,'Station data'!BB137,'Station data'!BH137,'Station data'!BN137,'Station data'!BT137,'Station data'!BZ137,'Station data'!CX137,'Station data'!DD137,'Station data'!DJ137,'Station data'!DP137,'Station data'!DV137,'Station data'!EB137,'Station data'!EH137,'Station data'!EN137,'Station data'!ET137,'Station data'!EZ137,'Station data'!FF137)</f>
        <v>114.365625</v>
      </c>
      <c r="G92" s="35"/>
      <c r="H92" s="35"/>
      <c r="I92" s="35"/>
      <c r="J92" s="35"/>
      <c r="K92" s="36"/>
    </row>
    <row r="93" ht="21.95" customHeight="1">
      <c r="A93" s="39">
        <v>1990</v>
      </c>
      <c r="B93" s="93">
        <f>AVERAGE('Station data'!B138,'Station data'!H138,'Station data'!T138,'Station data'!AF138,'Station data'!AL138,'Station data'!AR138,'Station data'!AX138,'Station data'!BD138,'Station data'!BJ138,'Station data'!BP138,'Station data'!BV138,'Station data'!CT138,'Station data'!CZ138,'Station data'!DF138,'Station data'!DL138,'Station data'!DR138,'Station data'!DX138,'Station data'!ED138,'Station data'!EJ138,'Station data'!EP138,'Station data'!EV138,'Station data'!FB138)</f>
        <v>100.590909090909</v>
      </c>
      <c r="C93" s="69">
        <f>AVERAGE('Station data'!C138,'Station data'!I138,'Station data'!U138,'Station data'!AG138,'Station data'!AM138,'Station data'!AS138,'Station data'!AY138,'Station data'!BE138,'Station data'!BK138,'Station data'!BQ138,'Station data'!BW138,'Station data'!CU138,'Station data'!DA138,'Station data'!DG138,'Station data'!DM138,'Station data'!DS138,'Station data'!DY138,'Station data'!EE138,'Station data'!EK138,'Station data'!EQ138,'Station data'!EW138,'Station data'!FC138)</f>
        <v>1038.545454545450</v>
      </c>
      <c r="D93" s="69">
        <f>AVERAGE('Station data'!D138,'Station data'!J138,'Station data'!V138,'Station data'!AH138,'Station data'!AN138,'Station data'!AT138,'Station data'!AZ138,'Station data'!BF138,'Station data'!BL138,'Station data'!BR138,'Station data'!BX138,'Station data'!CV138,'Station data'!DB138,'Station data'!DH138,'Station data'!DN138,'Station data'!DT138,'Station data'!DZ138,'Station data'!EF138,'Station data'!EL138,'Station data'!ER138,'Station data'!EX138,'Station data'!FD138)</f>
        <v>1.31818181818182</v>
      </c>
      <c r="E93" s="69">
        <f>AVERAGE('Station data'!E138,'Station data'!K138,'Station data'!W138,'Station data'!AI138,'Station data'!AO138,'Station data'!AU138,'Station data'!BA138,'Station data'!BG138,'Station data'!BM138,'Station data'!BS138,'Station data'!BY138,'Station data'!CW138,'Station data'!DC138,'Station data'!DI138,'Station data'!DO138,'Station data'!DU138,'Station data'!EA138,'Station data'!EG138,'Station data'!EM138,'Station data'!ES138,'Station data'!EY138,'Station data'!FE138)</f>
        <v>135.077272727273</v>
      </c>
      <c r="F93" s="69">
        <f>AVERAGE('Station data'!F138,'Station data'!L138,'Station data'!X138,'Station data'!AJ138,'Station data'!AP138,'Station data'!AV138,'Station data'!BB138,'Station data'!BH138,'Station data'!BN138,'Station data'!BT138,'Station data'!BZ138,'Station data'!CX138,'Station data'!DD138,'Station data'!DJ138,'Station data'!DP138,'Station data'!DV138,'Station data'!EB138,'Station data'!EH138,'Station data'!EN138,'Station data'!ET138,'Station data'!EZ138,'Station data'!FF138)</f>
        <v>99.8369047619048</v>
      </c>
      <c r="G93" s="35"/>
      <c r="H93" s="35"/>
      <c r="I93" s="35"/>
      <c r="J93" s="35"/>
      <c r="K93" s="36"/>
    </row>
    <row r="94" ht="21.95" customHeight="1">
      <c r="A94" s="39">
        <v>1991</v>
      </c>
      <c r="B94" s="93">
        <f>AVERAGE('Station data'!B139,'Station data'!H139,'Station data'!T139,'Station data'!AF139,'Station data'!AL139,'Station data'!AR139,'Station data'!AX139,'Station data'!BD139,'Station data'!BJ139,'Station data'!BP139,'Station data'!BV139,'Station data'!CT139,'Station data'!CZ139,'Station data'!DF139,'Station data'!DL139,'Station data'!DR139,'Station data'!DX139,'Station data'!ED139,'Station data'!EJ139,'Station data'!EP139,'Station data'!EV139,'Station data'!FB139)</f>
        <v>81.6363636363636</v>
      </c>
      <c r="C94" s="69">
        <f>AVERAGE('Station data'!C139,'Station data'!I139,'Station data'!U139,'Station data'!AG139,'Station data'!AM139,'Station data'!AS139,'Station data'!AY139,'Station data'!BE139,'Station data'!BK139,'Station data'!BQ139,'Station data'!BW139,'Station data'!CU139,'Station data'!DA139,'Station data'!DG139,'Station data'!DM139,'Station data'!DS139,'Station data'!DY139,'Station data'!EE139,'Station data'!EK139,'Station data'!EQ139,'Station data'!EW139,'Station data'!FC139)</f>
        <v>812.059090909091</v>
      </c>
      <c r="D94" s="69">
        <f>AVERAGE('Station data'!D139,'Station data'!J139,'Station data'!V139,'Station data'!AH139,'Station data'!AN139,'Station data'!AT139,'Station data'!AZ139,'Station data'!BF139,'Station data'!BL139,'Station data'!BR139,'Station data'!BX139,'Station data'!CV139,'Station data'!DB139,'Station data'!DH139,'Station data'!DN139,'Station data'!DT139,'Station data'!DZ139,'Station data'!EF139,'Station data'!EL139,'Station data'!ER139,'Station data'!EX139,'Station data'!FD139)</f>
        <v>1.22727272727273</v>
      </c>
      <c r="E94" s="69">
        <f>AVERAGE('Station data'!E139,'Station data'!K139,'Station data'!W139,'Station data'!AI139,'Station data'!AO139,'Station data'!AU139,'Station data'!BA139,'Station data'!BG139,'Station data'!BM139,'Station data'!BS139,'Station data'!BY139,'Station data'!CW139,'Station data'!DC139,'Station data'!DI139,'Station data'!DO139,'Station data'!DU139,'Station data'!EA139,'Station data'!EG139,'Station data'!EM139,'Station data'!ES139,'Station data'!EY139,'Station data'!FE139)</f>
        <v>127.113636363636</v>
      </c>
      <c r="F94" s="69">
        <f>AVERAGE('Station data'!F139,'Station data'!L139,'Station data'!X139,'Station data'!AJ139,'Station data'!AP139,'Station data'!AV139,'Station data'!BB139,'Station data'!BH139,'Station data'!BN139,'Station data'!BT139,'Station data'!BZ139,'Station data'!CX139,'Station data'!DD139,'Station data'!DJ139,'Station data'!DP139,'Station data'!DV139,'Station data'!EB139,'Station data'!EH139,'Station data'!EN139,'Station data'!ET139,'Station data'!EZ139,'Station data'!FF139)</f>
        <v>101.353921568627</v>
      </c>
      <c r="G94" s="35"/>
      <c r="H94" s="35"/>
      <c r="I94" s="35"/>
      <c r="J94" s="35"/>
      <c r="K94" s="36"/>
    </row>
    <row r="95" ht="21.95" customHeight="1">
      <c r="A95" s="39">
        <v>1992</v>
      </c>
      <c r="B95" s="93">
        <f>AVERAGE('Station data'!B140,'Station data'!H140,'Station data'!T140,'Station data'!AF140,'Station data'!AL140,'Station data'!AR140,'Station data'!AX140,'Station data'!BD140,'Station data'!BJ140,'Station data'!BP140,'Station data'!BV140,'Station data'!CT140,'Station data'!CZ140,'Station data'!DF140,'Station data'!DL140,'Station data'!DR140,'Station data'!DX140,'Station data'!ED140,'Station data'!EJ140,'Station data'!EP140,'Station data'!EV140,'Station data'!FB140)</f>
        <v>97.8636363636364</v>
      </c>
      <c r="C95" s="69">
        <f>AVERAGE('Station data'!C140,'Station data'!I140,'Station data'!U140,'Station data'!AG140,'Station data'!AM140,'Station data'!AS140,'Station data'!AY140,'Station data'!BE140,'Station data'!BK140,'Station data'!BQ140,'Station data'!BW140,'Station data'!CU140,'Station data'!DA140,'Station data'!DG140,'Station data'!DM140,'Station data'!DS140,'Station data'!DY140,'Station data'!EE140,'Station data'!EK140,'Station data'!EQ140,'Station data'!EW140,'Station data'!FC140)</f>
        <v>822.204545454545</v>
      </c>
      <c r="D95" s="69">
        <f>AVERAGE('Station data'!D140,'Station data'!J140,'Station data'!V140,'Station data'!AH140,'Station data'!AN140,'Station data'!AT140,'Station data'!AZ140,'Station data'!BF140,'Station data'!BL140,'Station data'!BR140,'Station data'!BX140,'Station data'!CV140,'Station data'!DB140,'Station data'!DH140,'Station data'!DN140,'Station data'!DT140,'Station data'!DZ140,'Station data'!EF140,'Station data'!EL140,'Station data'!ER140,'Station data'!EX140,'Station data'!FD140)</f>
        <v>1</v>
      </c>
      <c r="E95" s="69">
        <f>AVERAGE('Station data'!E140,'Station data'!K140,'Station data'!W140,'Station data'!AI140,'Station data'!AO140,'Station data'!AU140,'Station data'!BA140,'Station data'!BG140,'Station data'!BM140,'Station data'!BS140,'Station data'!BY140,'Station data'!CW140,'Station data'!DC140,'Station data'!DI140,'Station data'!DO140,'Station data'!DU140,'Station data'!EA140,'Station data'!EG140,'Station data'!EM140,'Station data'!ES140,'Station data'!EY140,'Station data'!FE140)</f>
        <v>75.9136363636364</v>
      </c>
      <c r="F95" s="69">
        <f>AVERAGE('Station data'!F140,'Station data'!L140,'Station data'!X140,'Station data'!AJ140,'Station data'!AP140,'Station data'!AV140,'Station data'!BB140,'Station data'!BH140,'Station data'!BN140,'Station data'!BT140,'Station data'!BZ140,'Station data'!CX140,'Station data'!DD140,'Station data'!DJ140,'Station data'!DP140,'Station data'!DV140,'Station data'!EB140,'Station data'!EH140,'Station data'!EN140,'Station data'!ET140,'Station data'!EZ140,'Station data'!FF140)</f>
        <v>97.11166666666669</v>
      </c>
      <c r="G95" s="35"/>
      <c r="H95" s="35"/>
      <c r="I95" s="35"/>
      <c r="J95" s="35"/>
      <c r="K95" s="36"/>
    </row>
    <row r="96" ht="21.95" customHeight="1">
      <c r="A96" s="39">
        <v>1993</v>
      </c>
      <c r="B96" s="93">
        <f>AVERAGE('Station data'!B141,'Station data'!H141,'Station data'!T141,'Station data'!AF141,'Station data'!AL141,'Station data'!AR141,'Station data'!AX141,'Station data'!BD141,'Station data'!BJ141,'Station data'!BP141,'Station data'!BV141,'Station data'!CT141,'Station data'!CZ141,'Station data'!DF141,'Station data'!DL141,'Station data'!DR141,'Station data'!DX141,'Station data'!ED141,'Station data'!EJ141,'Station data'!EP141,'Station data'!EV141,'Station data'!FB141)</f>
        <v>88.5</v>
      </c>
      <c r="C96" s="69">
        <f>AVERAGE('Station data'!C141,'Station data'!I141,'Station data'!U141,'Station data'!AG141,'Station data'!AM141,'Station data'!AS141,'Station data'!AY141,'Station data'!BE141,'Station data'!BK141,'Station data'!BQ141,'Station data'!BW141,'Station data'!CU141,'Station data'!DA141,'Station data'!DG141,'Station data'!DM141,'Station data'!DS141,'Station data'!DY141,'Station data'!EE141,'Station data'!EK141,'Station data'!EQ141,'Station data'!EW141,'Station data'!FC141)</f>
        <v>699.863636363636</v>
      </c>
      <c r="D96" s="69">
        <f>AVERAGE('Station data'!D141,'Station data'!J141,'Station data'!V141,'Station data'!AH141,'Station data'!AN141,'Station data'!AT141,'Station data'!AZ141,'Station data'!BF141,'Station data'!BL141,'Station data'!BR141,'Station data'!BX141,'Station data'!CV141,'Station data'!DB141,'Station data'!DH141,'Station data'!DN141,'Station data'!DT141,'Station data'!DZ141,'Station data'!EF141,'Station data'!EL141,'Station data'!ER141,'Station data'!EX141,'Station data'!FD141)</f>
        <v>0.318181818181818</v>
      </c>
      <c r="E96" s="69">
        <f>AVERAGE('Station data'!E141,'Station data'!K141,'Station data'!W141,'Station data'!AI141,'Station data'!AO141,'Station data'!AU141,'Station data'!BA141,'Station data'!BG141,'Station data'!BM141,'Station data'!BS141,'Station data'!BY141,'Station data'!CW141,'Station data'!DC141,'Station data'!DI141,'Station data'!DO141,'Station data'!DU141,'Station data'!EA141,'Station data'!EG141,'Station data'!EM141,'Station data'!ES141,'Station data'!EY141,'Station data'!FE141)</f>
        <v>27.8727272727273</v>
      </c>
      <c r="F96" s="69">
        <f>AVERAGE('Station data'!F141,'Station data'!L141,'Station data'!X141,'Station data'!AJ141,'Station data'!AP141,'Station data'!AV141,'Station data'!BB141,'Station data'!BH141,'Station data'!BN141,'Station data'!BT141,'Station data'!BZ141,'Station data'!CX141,'Station data'!DD141,'Station data'!DJ141,'Station data'!DP141,'Station data'!DV141,'Station data'!EB141,'Station data'!EH141,'Station data'!EN141,'Station data'!ET141,'Station data'!EZ141,'Station data'!FF141)</f>
        <v>96.23333333333331</v>
      </c>
      <c r="G96" s="35"/>
      <c r="H96" s="35"/>
      <c r="I96" s="35"/>
      <c r="J96" s="35"/>
      <c r="K96" s="36"/>
    </row>
    <row r="97" ht="21.95" customHeight="1">
      <c r="A97" s="39">
        <v>1994</v>
      </c>
      <c r="B97" s="93">
        <f>AVERAGE('Station data'!B142,'Station data'!H142,'Station data'!T142,'Station data'!AF142,'Station data'!AL142,'Station data'!AR142,'Station data'!AX142,'Station data'!BD142,'Station data'!BJ142,'Station data'!BP142,'Station data'!BV142,'Station data'!CT142,'Station data'!CZ142,'Station data'!DF142,'Station data'!DL142,'Station data'!DR142,'Station data'!DX142,'Station data'!ED142,'Station data'!EJ142,'Station data'!EP142,'Station data'!EV142,'Station data'!FB142)</f>
        <v>77.40909090909091</v>
      </c>
      <c r="C97" s="69">
        <f>AVERAGE('Station data'!C142,'Station data'!I142,'Station data'!U142,'Station data'!AG142,'Station data'!AM142,'Station data'!AS142,'Station data'!AY142,'Station data'!BE142,'Station data'!BK142,'Station data'!BQ142,'Station data'!BW142,'Station data'!CU142,'Station data'!DA142,'Station data'!DG142,'Station data'!DM142,'Station data'!DS142,'Station data'!DY142,'Station data'!EE142,'Station data'!EK142,'Station data'!EQ142,'Station data'!EW142,'Station data'!FC142)</f>
        <v>737.995454545455</v>
      </c>
      <c r="D97" s="69">
        <f>AVERAGE('Station data'!D142,'Station data'!J142,'Station data'!V142,'Station data'!AH142,'Station data'!AN142,'Station data'!AT142,'Station data'!AZ142,'Station data'!BF142,'Station data'!BL142,'Station data'!BR142,'Station data'!BX142,'Station data'!CV142,'Station data'!DB142,'Station data'!DH142,'Station data'!DN142,'Station data'!DT142,'Station data'!DZ142,'Station data'!EF142,'Station data'!EL142,'Station data'!ER142,'Station data'!EX142,'Station data'!FD142)</f>
        <v>0.863636363636364</v>
      </c>
      <c r="E97" s="69">
        <f>AVERAGE('Station data'!E142,'Station data'!K142,'Station data'!W142,'Station data'!AI142,'Station data'!AO142,'Station data'!AU142,'Station data'!BA142,'Station data'!BG142,'Station data'!BM142,'Station data'!BS142,'Station data'!BY142,'Station data'!CW142,'Station data'!DC142,'Station data'!DI142,'Station data'!DO142,'Station data'!DU142,'Station data'!EA142,'Station data'!EG142,'Station data'!EM142,'Station data'!ES142,'Station data'!EY142,'Station data'!FE142)</f>
        <v>98.1409090909091</v>
      </c>
      <c r="F97" s="69">
        <f>AVERAGE('Station data'!F142,'Station data'!L142,'Station data'!X142,'Station data'!AJ142,'Station data'!AP142,'Station data'!AV142,'Station data'!BB142,'Station data'!BH142,'Station data'!BN142,'Station data'!BT142,'Station data'!BZ142,'Station data'!CX142,'Station data'!DD142,'Station data'!DJ142,'Station data'!DP142,'Station data'!DV142,'Station data'!EB142,'Station data'!EH142,'Station data'!EN142,'Station data'!ET142,'Station data'!EZ142,'Station data'!FF142)</f>
        <v>113.7875</v>
      </c>
      <c r="G97" s="35"/>
      <c r="H97" s="35"/>
      <c r="I97" s="35"/>
      <c r="J97" s="35"/>
      <c r="K97" s="36"/>
    </row>
    <row r="98" ht="21.95" customHeight="1">
      <c r="A98" s="39">
        <v>1995</v>
      </c>
      <c r="B98" s="93">
        <f>AVERAGE('Station data'!B143,'Station data'!H143,'Station data'!T143,'Station data'!AF143,'Station data'!AL143,'Station data'!AR143,'Station data'!AX143,'Station data'!BD143,'Station data'!BJ143,'Station data'!BP143,'Station data'!BV143,'Station data'!CT143,'Station data'!CZ143,'Station data'!DF143,'Station data'!DL143,'Station data'!DR143,'Station data'!DX143,'Station data'!ED143,'Station data'!EJ143,'Station data'!EP143,'Station data'!EV143,'Station data'!FB143)</f>
        <v>83.90909090909091</v>
      </c>
      <c r="C98" s="69">
        <f>AVERAGE('Station data'!C143,'Station data'!I143,'Station data'!U143,'Station data'!AG143,'Station data'!AM143,'Station data'!AS143,'Station data'!AY143,'Station data'!BE143,'Station data'!BK143,'Station data'!BQ143,'Station data'!BW143,'Station data'!CU143,'Station data'!DA143,'Station data'!DG143,'Station data'!DM143,'Station data'!DS143,'Station data'!DY143,'Station data'!EE143,'Station data'!EK143,'Station data'!EQ143,'Station data'!EW143,'Station data'!FC143)</f>
        <v>763.5</v>
      </c>
      <c r="D98" s="69">
        <f>AVERAGE('Station data'!D143,'Station data'!J143,'Station data'!V143,'Station data'!AH143,'Station data'!AN143,'Station data'!AT143,'Station data'!AZ143,'Station data'!BF143,'Station data'!BL143,'Station data'!BR143,'Station data'!BX143,'Station data'!CV143,'Station data'!DB143,'Station data'!DH143,'Station data'!DN143,'Station data'!DT143,'Station data'!DZ143,'Station data'!EF143,'Station data'!EL143,'Station data'!ER143,'Station data'!EX143,'Station data'!FD143)</f>
        <v>0.409090909090909</v>
      </c>
      <c r="E98" s="69">
        <f>AVERAGE('Station data'!E143,'Station data'!K143,'Station data'!W143,'Station data'!AI143,'Station data'!AO143,'Station data'!AU143,'Station data'!BA143,'Station data'!BG143,'Station data'!BM143,'Station data'!BS143,'Station data'!BY143,'Station data'!CW143,'Station data'!DC143,'Station data'!DI143,'Station data'!DO143,'Station data'!DU143,'Station data'!EA143,'Station data'!EG143,'Station data'!EM143,'Station data'!ES143,'Station data'!EY143,'Station data'!FE143)</f>
        <v>42.3045454545455</v>
      </c>
      <c r="F98" s="69">
        <f>AVERAGE('Station data'!F143,'Station data'!L143,'Station data'!X143,'Station data'!AJ143,'Station data'!AP143,'Station data'!AV143,'Station data'!BB143,'Station data'!BH143,'Station data'!BN143,'Station data'!BT143,'Station data'!BZ143,'Station data'!CX143,'Station data'!DD143,'Station data'!DJ143,'Station data'!DP143,'Station data'!DV143,'Station data'!EB143,'Station data'!EH143,'Station data'!EN143,'Station data'!ET143,'Station data'!EZ143,'Station data'!FF143)</f>
        <v>101.914285714286</v>
      </c>
      <c r="G98" s="35"/>
      <c r="H98" s="35"/>
      <c r="I98" s="35"/>
      <c r="J98" s="35"/>
      <c r="K98" s="36"/>
    </row>
    <row r="99" ht="21.95" customHeight="1">
      <c r="A99" s="39">
        <v>1996</v>
      </c>
      <c r="B99" s="93">
        <f>AVERAGE('Station data'!B144,'Station data'!H144,'Station data'!T144,'Station data'!AF144,'Station data'!AL144,'Station data'!AR144,'Station data'!AX144,'Station data'!BD144,'Station data'!BJ144,'Station data'!BP144,'Station data'!BV144,'Station data'!CT144,'Station data'!CZ144,'Station data'!DF144,'Station data'!DL144,'Station data'!DR144,'Station data'!DX144,'Station data'!ED144,'Station data'!EJ144,'Station data'!EP144,'Station data'!EV144,'Station data'!FB144)</f>
        <v>92.09090909090909</v>
      </c>
      <c r="C99" s="69">
        <f>AVERAGE('Station data'!C144,'Station data'!I144,'Station data'!U144,'Station data'!AG144,'Station data'!AM144,'Station data'!AS144,'Station data'!AY144,'Station data'!BE144,'Station data'!BK144,'Station data'!BQ144,'Station data'!BW144,'Station data'!CU144,'Station data'!DA144,'Station data'!DG144,'Station data'!DM144,'Station data'!DS144,'Station data'!DY144,'Station data'!EE144,'Station data'!EK144,'Station data'!EQ144,'Station data'!EW144,'Station data'!FC144)</f>
        <v>1019.872727272730</v>
      </c>
      <c r="D99" s="69">
        <f>AVERAGE('Station data'!D144,'Station data'!J144,'Station data'!V144,'Station data'!AH144,'Station data'!AN144,'Station data'!AT144,'Station data'!AZ144,'Station data'!BF144,'Station data'!BL144,'Station data'!BR144,'Station data'!BX144,'Station data'!CV144,'Station data'!DB144,'Station data'!DH144,'Station data'!DN144,'Station data'!DT144,'Station data'!DZ144,'Station data'!EF144,'Station data'!EL144,'Station data'!ER144,'Station data'!EX144,'Station data'!FD144)</f>
        <v>1.09090909090909</v>
      </c>
      <c r="E99" s="69">
        <f>AVERAGE('Station data'!E144,'Station data'!K144,'Station data'!W144,'Station data'!AI144,'Station data'!AO144,'Station data'!AU144,'Station data'!BA144,'Station data'!BG144,'Station data'!BM144,'Station data'!BS144,'Station data'!BY144,'Station data'!CW144,'Station data'!DC144,'Station data'!DI144,'Station data'!DO144,'Station data'!DU144,'Station data'!EA144,'Station data'!EG144,'Station data'!EM144,'Station data'!ES144,'Station data'!EY144,'Station data'!FE144)</f>
        <v>126.054545454545</v>
      </c>
      <c r="F99" s="69">
        <f>AVERAGE('Station data'!F144,'Station data'!L144,'Station data'!X144,'Station data'!AJ144,'Station data'!AP144,'Station data'!AV144,'Station data'!BB144,'Station data'!BH144,'Station data'!BN144,'Station data'!BT144,'Station data'!BZ144,'Station data'!CX144,'Station data'!DD144,'Station data'!DJ144,'Station data'!DP144,'Station data'!DV144,'Station data'!EB144,'Station data'!EH144,'Station data'!EN144,'Station data'!ET144,'Station data'!EZ144,'Station data'!FF144)</f>
        <v>102.339285714286</v>
      </c>
      <c r="G99" s="35"/>
      <c r="H99" s="35"/>
      <c r="I99" s="35"/>
      <c r="J99" s="35"/>
      <c r="K99" s="36"/>
    </row>
    <row r="100" ht="21.95" customHeight="1">
      <c r="A100" s="39">
        <v>1997</v>
      </c>
      <c r="B100" s="93">
        <f>AVERAGE('Station data'!B145,'Station data'!H145,'Station data'!T145,'Station data'!AF145,'Station data'!AL145,'Station data'!AR145,'Station data'!AX145,'Station data'!BD145,'Station data'!BJ145,'Station data'!BP145,'Station data'!BV145,'Station data'!CT145,'Station data'!CZ145,'Station data'!DF145,'Station data'!DL145,'Station data'!DR145,'Station data'!DX145,'Station data'!ED145,'Station data'!EJ145,'Station data'!EP145,'Station data'!EV145,'Station data'!FB145)</f>
        <v>94.6818181818182</v>
      </c>
      <c r="C100" s="69">
        <f>AVERAGE('Station data'!C145,'Station data'!I145,'Station data'!U145,'Station data'!AG145,'Station data'!AM145,'Station data'!AS145,'Station data'!AY145,'Station data'!BE145,'Station data'!BK145,'Station data'!BQ145,'Station data'!BW145,'Station data'!CU145,'Station data'!DA145,'Station data'!DG145,'Station data'!DM145,'Station data'!DS145,'Station data'!DY145,'Station data'!EE145,'Station data'!EK145,'Station data'!EQ145,'Station data'!EW145,'Station data'!FC145)</f>
        <v>803.922727272727</v>
      </c>
      <c r="D100" s="69">
        <f>AVERAGE('Station data'!D145,'Station data'!J145,'Station data'!V145,'Station data'!AH145,'Station data'!AN145,'Station data'!AT145,'Station data'!AZ145,'Station data'!BF145,'Station data'!BL145,'Station data'!BR145,'Station data'!BX145,'Station data'!CV145,'Station data'!DB145,'Station data'!DH145,'Station data'!DN145,'Station data'!DT145,'Station data'!DZ145,'Station data'!EF145,'Station data'!EL145,'Station data'!ER145,'Station data'!EX145,'Station data'!FD145)</f>
        <v>0.363636363636364</v>
      </c>
      <c r="E100" s="69">
        <f>AVERAGE('Station data'!E145,'Station data'!K145,'Station data'!W145,'Station data'!AI145,'Station data'!AO145,'Station data'!AU145,'Station data'!BA145,'Station data'!BG145,'Station data'!BM145,'Station data'!BS145,'Station data'!BY145,'Station data'!CW145,'Station data'!DC145,'Station data'!DI145,'Station data'!DO145,'Station data'!DU145,'Station data'!EA145,'Station data'!EG145,'Station data'!EM145,'Station data'!ES145,'Station data'!EY145,'Station data'!FE145)</f>
        <v>27.7454545454545</v>
      </c>
      <c r="F100" s="69">
        <f>AVERAGE('Station data'!F145,'Station data'!L145,'Station data'!X145,'Station data'!AJ145,'Station data'!AP145,'Station data'!AV145,'Station data'!BB145,'Station data'!BH145,'Station data'!BN145,'Station data'!BT145,'Station data'!BZ145,'Station data'!CX145,'Station data'!DD145,'Station data'!DJ145,'Station data'!DP145,'Station data'!DV145,'Station data'!EB145,'Station data'!EH145,'Station data'!EN145,'Station data'!ET145,'Station data'!EZ145,'Station data'!FF145)</f>
        <v>81.93333333333329</v>
      </c>
      <c r="G100" s="35"/>
      <c r="H100" s="35"/>
      <c r="I100" s="35"/>
      <c r="J100" s="35"/>
      <c r="K100" s="36"/>
    </row>
    <row r="101" ht="21.95" customHeight="1">
      <c r="A101" s="39">
        <v>1998</v>
      </c>
      <c r="B101" s="93">
        <f>AVERAGE('Station data'!B146,'Station data'!H146,'Station data'!T146,'Station data'!AF146,'Station data'!AL146,'Station data'!AR146,'Station data'!AX146,'Station data'!BD146,'Station data'!BJ146,'Station data'!BP146,'Station data'!BV146,'Station data'!CT146,'Station data'!CZ146,'Station data'!DF146,'Station data'!DL146,'Station data'!DR146,'Station data'!DX146,'Station data'!ED146,'Station data'!EJ146,'Station data'!EP146,'Station data'!EV146,'Station data'!FB146)</f>
        <v>103.227272727273</v>
      </c>
      <c r="C101" s="69">
        <f>AVERAGE('Station data'!C146,'Station data'!I146,'Station data'!U146,'Station data'!AG146,'Station data'!AM146,'Station data'!AS146,'Station data'!AY146,'Station data'!BE146,'Station data'!BK146,'Station data'!BQ146,'Station data'!BW146,'Station data'!CU146,'Station data'!DA146,'Station data'!DG146,'Station data'!DM146,'Station data'!DS146,'Station data'!DY146,'Station data'!EE146,'Station data'!EK146,'Station data'!EQ146,'Station data'!EW146,'Station data'!FC146)</f>
        <v>890.777272727273</v>
      </c>
      <c r="D101" s="69">
        <f>AVERAGE('Station data'!D146,'Station data'!J146,'Station data'!V146,'Station data'!AH146,'Station data'!AN146,'Station data'!AT146,'Station data'!AZ146,'Station data'!BF146,'Station data'!BL146,'Station data'!BR146,'Station data'!BX146,'Station data'!CV146,'Station data'!DB146,'Station data'!DH146,'Station data'!DN146,'Station data'!DT146,'Station data'!DZ146,'Station data'!EF146,'Station data'!EL146,'Station data'!ER146,'Station data'!EX146,'Station data'!FD146)</f>
        <v>0.636363636363636</v>
      </c>
      <c r="E101" s="69">
        <f>AVERAGE('Station data'!E146,'Station data'!K146,'Station data'!W146,'Station data'!AI146,'Station data'!AO146,'Station data'!AU146,'Station data'!BA146,'Station data'!BG146,'Station data'!BM146,'Station data'!BS146,'Station data'!BY146,'Station data'!CW146,'Station data'!DC146,'Station data'!DI146,'Station data'!DO146,'Station data'!DU146,'Station data'!EA146,'Station data'!EG146,'Station data'!EM146,'Station data'!ES146,'Station data'!EY146,'Station data'!FE146)</f>
        <v>45.1909090909091</v>
      </c>
      <c r="F101" s="69">
        <f>AVERAGE('Station data'!F146,'Station data'!L146,'Station data'!X146,'Station data'!AJ146,'Station data'!AP146,'Station data'!AV146,'Station data'!BB146,'Station data'!BH146,'Station data'!BN146,'Station data'!BT146,'Station data'!BZ146,'Station data'!CX146,'Station data'!DD146,'Station data'!DJ146,'Station data'!DP146,'Station data'!DV146,'Station data'!EB146,'Station data'!EH146,'Station data'!EN146,'Station data'!ET146,'Station data'!EZ146,'Station data'!FF146)</f>
        <v>74.1481481481481</v>
      </c>
      <c r="G101" s="35"/>
      <c r="H101" s="35"/>
      <c r="I101" s="35"/>
      <c r="J101" s="35"/>
      <c r="K101" s="36"/>
    </row>
    <row r="102" ht="21.95" customHeight="1">
      <c r="A102" s="39">
        <v>1999</v>
      </c>
      <c r="B102" s="93">
        <f>AVERAGE('Station data'!B147,'Station data'!H147,'Station data'!T147,'Station data'!AF147,'Station data'!AL147,'Station data'!AR147,'Station data'!AX147,'Station data'!BD147,'Station data'!BJ147,'Station data'!BP147,'Station data'!BV147,'Station data'!CT147,'Station data'!CZ147,'Station data'!DF147,'Station data'!DL147,'Station data'!DR147,'Station data'!DX147,'Station data'!ED147,'Station data'!EJ147,'Station data'!EP147,'Station data'!EV147,'Station data'!FB147)</f>
        <v>119.409090909091</v>
      </c>
      <c r="C102" s="69">
        <f>AVERAGE('Station data'!C147,'Station data'!I147,'Station data'!U147,'Station data'!AG147,'Station data'!AM147,'Station data'!AS147,'Station data'!AY147,'Station data'!BE147,'Station data'!BK147,'Station data'!BQ147,'Station data'!BW147,'Station data'!CU147,'Station data'!DA147,'Station data'!DG147,'Station data'!DM147,'Station data'!DS147,'Station data'!DY147,'Station data'!EE147,'Station data'!EK147,'Station data'!EQ147,'Station data'!EW147,'Station data'!FC147)</f>
        <v>1326.886363636360</v>
      </c>
      <c r="D102" s="69">
        <f>AVERAGE('Station data'!D147,'Station data'!J147,'Station data'!V147,'Station data'!AH147,'Station data'!AN147,'Station data'!AT147,'Station data'!AZ147,'Station data'!BF147,'Station data'!BL147,'Station data'!BR147,'Station data'!BX147,'Station data'!CV147,'Station data'!DB147,'Station data'!DH147,'Station data'!DN147,'Station data'!DT147,'Station data'!DZ147,'Station data'!EF147,'Station data'!EL147,'Station data'!ER147,'Station data'!EX147,'Station data'!FD147)</f>
        <v>0.818181818181818</v>
      </c>
      <c r="E102" s="69">
        <f>AVERAGE('Station data'!E147,'Station data'!K147,'Station data'!W147,'Station data'!AI147,'Station data'!AO147,'Station data'!AU147,'Station data'!BA147,'Station data'!BG147,'Station data'!BM147,'Station data'!BS147,'Station data'!BY147,'Station data'!CW147,'Station data'!DC147,'Station data'!DI147,'Station data'!DO147,'Station data'!DU147,'Station data'!EA147,'Station data'!EG147,'Station data'!EM147,'Station data'!ES147,'Station data'!EY147,'Station data'!FE147)</f>
        <v>87.9409090909091</v>
      </c>
      <c r="F102" s="69">
        <f>AVERAGE('Station data'!F147,'Station data'!L147,'Station data'!X147,'Station data'!AJ147,'Station data'!AP147,'Station data'!AV147,'Station data'!BB147,'Station data'!BH147,'Station data'!BN147,'Station data'!BT147,'Station data'!BZ147,'Station data'!CX147,'Station data'!DD147,'Station data'!DJ147,'Station data'!DP147,'Station data'!DV147,'Station data'!EB147,'Station data'!EH147,'Station data'!EN147,'Station data'!ET147,'Station data'!EZ147,'Station data'!FF147)</f>
        <v>111.575</v>
      </c>
      <c r="G102" s="35"/>
      <c r="H102" s="35"/>
      <c r="I102" s="35"/>
      <c r="J102" s="35"/>
      <c r="K102" s="36"/>
    </row>
    <row r="103" ht="21.95" customHeight="1">
      <c r="A103" s="39">
        <v>2000</v>
      </c>
      <c r="B103" s="93">
        <f>AVERAGE('Station data'!B148,'Station data'!H148,'Station data'!T148,'Station data'!AF148,'Station data'!AL148,'Station data'!AR148,'Station data'!AX148,'Station data'!BD148,'Station data'!BJ148,'Station data'!BP148,'Station data'!BV148,'Station data'!CT148,'Station data'!CZ148,'Station data'!DF148,'Station data'!DL148,'Station data'!DR148,'Station data'!DX148,'Station data'!ED148,'Station data'!EJ148,'Station data'!EP148,'Station data'!EV148,'Station data'!FB148)</f>
        <v>109.045454545455</v>
      </c>
      <c r="C103" s="69">
        <f>AVERAGE('Station data'!C148,'Station data'!I148,'Station data'!U148,'Station data'!AG148,'Station data'!AM148,'Station data'!AS148,'Station data'!AY148,'Station data'!BE148,'Station data'!BK148,'Station data'!BQ148,'Station data'!BW148,'Station data'!CU148,'Station data'!DA148,'Station data'!DG148,'Station data'!DM148,'Station data'!DS148,'Station data'!DY148,'Station data'!EE148,'Station data'!EK148,'Station data'!EQ148,'Station data'!EW148,'Station data'!FC148)</f>
        <v>791</v>
      </c>
      <c r="D103" s="69">
        <f>AVERAGE('Station data'!D148,'Station data'!J148,'Station data'!V148,'Station data'!AH148,'Station data'!AN148,'Station data'!AT148,'Station data'!AZ148,'Station data'!BF148,'Station data'!BL148,'Station data'!BR148,'Station data'!BX148,'Station data'!CV148,'Station data'!DB148,'Station data'!DH148,'Station data'!DN148,'Station data'!DT148,'Station data'!DZ148,'Station data'!EF148,'Station data'!EL148,'Station data'!ER148,'Station data'!EX148,'Station data'!FD148)</f>
        <v>0.5</v>
      </c>
      <c r="E103" s="69">
        <f>AVERAGE('Station data'!E148,'Station data'!K148,'Station data'!W148,'Station data'!AI148,'Station data'!AO148,'Station data'!AU148,'Station data'!BA148,'Station data'!BG148,'Station data'!BM148,'Station data'!BS148,'Station data'!BY148,'Station data'!CW148,'Station data'!DC148,'Station data'!DI148,'Station data'!DO148,'Station data'!DU148,'Station data'!EA148,'Station data'!EG148,'Station data'!EM148,'Station data'!ES148,'Station data'!EY148,'Station data'!FE148)</f>
        <v>48.6363636363636</v>
      </c>
      <c r="F103" s="69">
        <f>AVERAGE('Station data'!F148,'Station data'!L148,'Station data'!X148,'Station data'!AJ148,'Station data'!AP148,'Station data'!AV148,'Station data'!BB148,'Station data'!BH148,'Station data'!BN148,'Station data'!BT148,'Station data'!BZ148,'Station data'!CX148,'Station data'!DD148,'Station data'!DJ148,'Station data'!DP148,'Station data'!DV148,'Station data'!EB148,'Station data'!EH148,'Station data'!EN148,'Station data'!ET148,'Station data'!EZ148,'Station data'!FF148)</f>
        <v>95.14375</v>
      </c>
      <c r="G103" s="35"/>
      <c r="H103" s="35"/>
      <c r="I103" s="35"/>
      <c r="J103" s="35"/>
      <c r="K103" s="36"/>
    </row>
    <row r="104" ht="21.95" customHeight="1">
      <c r="A104" s="39">
        <v>2001</v>
      </c>
      <c r="B104" s="93">
        <f>AVERAGE('Station data'!B149,'Station data'!H149,'Station data'!T149,'Station data'!AF149,'Station data'!AL149,'Station data'!AR149,'Station data'!AX149,'Station data'!BD149,'Station data'!BJ149,'Station data'!BP149,'Station data'!BV149,'Station data'!CT149,'Station data'!CZ149,'Station data'!DF149,'Station data'!DL149,'Station data'!DR149,'Station data'!DX149,'Station data'!ED149,'Station data'!EJ149,'Station data'!EP149,'Station data'!EV149,'Station data'!FB149)</f>
        <v>92.4545454545455</v>
      </c>
      <c r="C104" s="69">
        <f>AVERAGE('Station data'!C149,'Station data'!I149,'Station data'!U149,'Station data'!AG149,'Station data'!AM149,'Station data'!AS149,'Station data'!AY149,'Station data'!BE149,'Station data'!BK149,'Station data'!BQ149,'Station data'!BW149,'Station data'!CU149,'Station data'!DA149,'Station data'!DG149,'Station data'!DM149,'Station data'!DS149,'Station data'!DY149,'Station data'!EE149,'Station data'!EK149,'Station data'!EQ149,'Station data'!EW149,'Station data'!FC149)</f>
        <v>840.1181818181821</v>
      </c>
      <c r="D104" s="69">
        <f>AVERAGE('Station data'!D149,'Station data'!J149,'Station data'!V149,'Station data'!AH149,'Station data'!AN149,'Station data'!AT149,'Station data'!AZ149,'Station data'!BF149,'Station data'!BL149,'Station data'!BR149,'Station data'!BX149,'Station data'!CV149,'Station data'!DB149,'Station data'!DH149,'Station data'!DN149,'Station data'!DT149,'Station data'!DZ149,'Station data'!EF149,'Station data'!EL149,'Station data'!ER149,'Station data'!EX149,'Station data'!FD149)</f>
        <v>1.27272727272727</v>
      </c>
      <c r="E104" s="69">
        <f>AVERAGE('Station data'!E149,'Station data'!K149,'Station data'!W149,'Station data'!AI149,'Station data'!AO149,'Station data'!AU149,'Station data'!BA149,'Station data'!BG149,'Station data'!BM149,'Station data'!BS149,'Station data'!BY149,'Station data'!CW149,'Station data'!DC149,'Station data'!DI149,'Station data'!DO149,'Station data'!DU149,'Station data'!EA149,'Station data'!EG149,'Station data'!EM149,'Station data'!ES149,'Station data'!EY149,'Station data'!FE149)</f>
        <v>177.209090909091</v>
      </c>
      <c r="F104" s="69">
        <f>AVERAGE('Station data'!F149,'Station data'!L149,'Station data'!X149,'Station data'!AJ149,'Station data'!AP149,'Station data'!AV149,'Station data'!BB149,'Station data'!BH149,'Station data'!BN149,'Station data'!BT149,'Station data'!BZ149,'Station data'!CX149,'Station data'!DD149,'Station data'!DJ149,'Station data'!DP149,'Station data'!DV149,'Station data'!EB149,'Station data'!EH149,'Station data'!EN149,'Station data'!ET149,'Station data'!EZ149,'Station data'!FF149)</f>
        <v>134.160784313725</v>
      </c>
      <c r="G104" s="35"/>
      <c r="H104" s="35"/>
      <c r="I104" s="35"/>
      <c r="J104" s="35"/>
      <c r="K104" s="36"/>
    </row>
    <row r="105" ht="21.95" customHeight="1">
      <c r="A105" s="39">
        <v>2002</v>
      </c>
      <c r="B105" s="93">
        <f>AVERAGE('Station data'!B150,'Station data'!H150,'Station data'!T150,'Station data'!AF150,'Station data'!AL150,'Station data'!AR150,'Station data'!AX150,'Station data'!BD150,'Station data'!BJ150,'Station data'!BP150,'Station data'!BV150,'Station data'!CT150,'Station data'!CZ150,'Station data'!DF150,'Station data'!DL150,'Station data'!DR150,'Station data'!DX150,'Station data'!ED150,'Station data'!EJ150,'Station data'!EP150,'Station data'!EV150,'Station data'!FB150)</f>
        <v>81.3181818181818</v>
      </c>
      <c r="C105" s="69">
        <f>AVERAGE('Station data'!C150,'Station data'!I150,'Station data'!U150,'Station data'!AG150,'Station data'!AM150,'Station data'!AS150,'Station data'!AY150,'Station data'!BE150,'Station data'!BK150,'Station data'!BQ150,'Station data'!BW150,'Station data'!CU150,'Station data'!DA150,'Station data'!DG150,'Station data'!DM150,'Station data'!DS150,'Station data'!DY150,'Station data'!EE150,'Station data'!EK150,'Station data'!EQ150,'Station data'!EW150,'Station data'!FC150)</f>
        <v>603.913636363636</v>
      </c>
      <c r="D105" s="69">
        <f>AVERAGE('Station data'!D150,'Station data'!J150,'Station data'!V150,'Station data'!AH150,'Station data'!AN150,'Station data'!AT150,'Station data'!AZ150,'Station data'!BF150,'Station data'!BL150,'Station data'!BR150,'Station data'!BX150,'Station data'!CV150,'Station data'!DB150,'Station data'!DH150,'Station data'!DN150,'Station data'!DT150,'Station data'!DZ150,'Station data'!EF150,'Station data'!EL150,'Station data'!ER150,'Station data'!EX150,'Station data'!FD150)</f>
        <v>0.227272727272727</v>
      </c>
      <c r="E105" s="69">
        <f>AVERAGE('Station data'!E150,'Station data'!K150,'Station data'!W150,'Station data'!AI150,'Station data'!AO150,'Station data'!AU150,'Station data'!BA150,'Station data'!BG150,'Station data'!BM150,'Station data'!BS150,'Station data'!BY150,'Station data'!CW150,'Station data'!DC150,'Station data'!DI150,'Station data'!DO150,'Station data'!DU150,'Station data'!EA150,'Station data'!EG150,'Station data'!EM150,'Station data'!ES150,'Station data'!EY150,'Station data'!FE150)</f>
        <v>19.1727272727273</v>
      </c>
      <c r="F105" s="69">
        <f>AVERAGE('Station data'!F150,'Station data'!L150,'Station data'!X150,'Station data'!AJ150,'Station data'!AP150,'Station data'!AV150,'Station data'!BB150,'Station data'!BH150,'Station data'!BN150,'Station data'!BT150,'Station data'!BZ150,'Station data'!CX150,'Station data'!DD150,'Station data'!DJ150,'Station data'!DP150,'Station data'!DV150,'Station data'!EB150,'Station data'!EH150,'Station data'!EN150,'Station data'!ET150,'Station data'!EZ150,'Station data'!FF150)</f>
        <v>84.36</v>
      </c>
      <c r="G105" s="35"/>
      <c r="H105" s="35"/>
      <c r="I105" s="35"/>
      <c r="J105" s="35"/>
      <c r="K105" s="36"/>
    </row>
    <row r="106" ht="21.95" customHeight="1">
      <c r="A106" s="39">
        <v>2003</v>
      </c>
      <c r="B106" s="93">
        <f>AVERAGE('Station data'!B151,'Station data'!H151,'Station data'!T151,'Station data'!AF151,'Station data'!AL151,'Station data'!AR151,'Station data'!AX151,'Station data'!BD151,'Station data'!BJ151,'Station data'!BP151,'Station data'!BV151,'Station data'!CT151,'Station data'!CZ151,'Station data'!DF151,'Station data'!DL151,'Station data'!DR151,'Station data'!DX151,'Station data'!ED151,'Station data'!EJ151,'Station data'!EP151,'Station data'!EV151,'Station data'!FB151)</f>
        <v>106.545454545455</v>
      </c>
      <c r="C106" s="69">
        <f>AVERAGE('Station data'!C151,'Station data'!I151,'Station data'!U151,'Station data'!AG151,'Station data'!AM151,'Station data'!AS151,'Station data'!AY151,'Station data'!BE151,'Station data'!BK151,'Station data'!BQ151,'Station data'!BW151,'Station data'!CU151,'Station data'!DA151,'Station data'!DG151,'Station data'!DM151,'Station data'!DS151,'Station data'!DY151,'Station data'!EE151,'Station data'!EK151,'Station data'!EQ151,'Station data'!EW151,'Station data'!FC151)</f>
        <v>920.2863636363639</v>
      </c>
      <c r="D106" s="69">
        <f>AVERAGE('Station data'!D151,'Station data'!J151,'Station data'!V151,'Station data'!AH151,'Station data'!AN151,'Station data'!AT151,'Station data'!AZ151,'Station data'!BF151,'Station data'!BL151,'Station data'!BR151,'Station data'!BX151,'Station data'!CV151,'Station data'!DB151,'Station data'!DH151,'Station data'!DN151,'Station data'!DT151,'Station data'!DZ151,'Station data'!EF151,'Station data'!EL151,'Station data'!ER151,'Station data'!EX151,'Station data'!FD151)</f>
        <v>1.27272727272727</v>
      </c>
      <c r="E106" s="69">
        <f>AVERAGE('Station data'!E151,'Station data'!K151,'Station data'!W151,'Station data'!AI151,'Station data'!AO151,'Station data'!AU151,'Station data'!BA151,'Station data'!BG151,'Station data'!BM151,'Station data'!BS151,'Station data'!BY151,'Station data'!CW151,'Station data'!DC151,'Station data'!DI151,'Station data'!DO151,'Station data'!DU151,'Station data'!EA151,'Station data'!EG151,'Station data'!EM151,'Station data'!ES151,'Station data'!EY151,'Station data'!FE151)</f>
        <v>126.477272727273</v>
      </c>
      <c r="F106" s="69">
        <f>AVERAGE('Station data'!F151,'Station data'!L151,'Station data'!X151,'Station data'!AJ151,'Station data'!AP151,'Station data'!AV151,'Station data'!BB151,'Station data'!BH151,'Station data'!BN151,'Station data'!BT151,'Station data'!BZ151,'Station data'!CX151,'Station data'!DD151,'Station data'!DJ151,'Station data'!DP151,'Station data'!DV151,'Station data'!EB151,'Station data'!EH151,'Station data'!EN151,'Station data'!ET151,'Station data'!EZ151,'Station data'!FF151)</f>
        <v>99.20999999999999</v>
      </c>
      <c r="G106" s="35"/>
      <c r="H106" s="35"/>
      <c r="I106" s="35"/>
      <c r="J106" s="35"/>
      <c r="K106" s="36"/>
    </row>
    <row r="107" ht="21.95" customHeight="1">
      <c r="A107" s="39">
        <v>2004</v>
      </c>
      <c r="B107" s="93">
        <f>AVERAGE('Station data'!B152,'Station data'!H152,'Station data'!T152,'Station data'!AF152,'Station data'!AL152,'Station data'!AR152,'Station data'!AX152,'Station data'!BD152,'Station data'!BJ152,'Station data'!BP152,'Station data'!BV152,'Station data'!CT152,'Station data'!CZ152,'Station data'!DF152,'Station data'!DL152,'Station data'!DR152,'Station data'!DX152,'Station data'!ED152,'Station data'!EJ152,'Station data'!EP152,'Station data'!EV152,'Station data'!FB152)</f>
        <v>91.3181818181818</v>
      </c>
      <c r="C107" s="69">
        <f>AVERAGE('Station data'!C152,'Station data'!I152,'Station data'!U152,'Station data'!AG152,'Station data'!AM152,'Station data'!AS152,'Station data'!AY152,'Station data'!BE152,'Station data'!BK152,'Station data'!BQ152,'Station data'!BW152,'Station data'!CU152,'Station data'!DA152,'Station data'!DG152,'Station data'!DM152,'Station data'!DS152,'Station data'!DY152,'Station data'!EE152,'Station data'!EK152,'Station data'!EQ152,'Station data'!EW152,'Station data'!FC152)</f>
        <v>881.354545454545</v>
      </c>
      <c r="D107" s="69">
        <f>AVERAGE('Station data'!D152,'Station data'!J152,'Station data'!V152,'Station data'!AH152,'Station data'!AN152,'Station data'!AT152,'Station data'!AZ152,'Station data'!BF152,'Station data'!BL152,'Station data'!BR152,'Station data'!BX152,'Station data'!CV152,'Station data'!DB152,'Station data'!DH152,'Station data'!DN152,'Station data'!DT152,'Station data'!DZ152,'Station data'!EF152,'Station data'!EL152,'Station data'!ER152,'Station data'!EX152,'Station data'!FD152)</f>
        <v>1.18181818181818</v>
      </c>
      <c r="E107" s="69">
        <f>AVERAGE('Station data'!E152,'Station data'!K152,'Station data'!W152,'Station data'!AI152,'Station data'!AO152,'Station data'!AU152,'Station data'!BA152,'Station data'!BG152,'Station data'!BM152,'Station data'!BS152,'Station data'!BY152,'Station data'!CW152,'Station data'!DC152,'Station data'!DI152,'Station data'!DO152,'Station data'!DU152,'Station data'!EA152,'Station data'!EG152,'Station data'!EM152,'Station data'!ES152,'Station data'!EY152,'Station data'!FE152)</f>
        <v>141.15</v>
      </c>
      <c r="F107" s="69">
        <f>AVERAGE('Station data'!F152,'Station data'!L152,'Station data'!X152,'Station data'!AJ152,'Station data'!AP152,'Station data'!AV152,'Station data'!BB152,'Station data'!BH152,'Station data'!BN152,'Station data'!BT152,'Station data'!BZ152,'Station data'!CX152,'Station data'!DD152,'Station data'!DJ152,'Station data'!DP152,'Station data'!DV152,'Station data'!EB152,'Station data'!EH152,'Station data'!EN152,'Station data'!ET152,'Station data'!EZ152,'Station data'!FF152)</f>
        <v>110.214880952381</v>
      </c>
      <c r="G107" s="35"/>
      <c r="H107" s="35"/>
      <c r="I107" s="35"/>
      <c r="J107" s="35"/>
      <c r="K107" s="36"/>
    </row>
    <row r="108" ht="21.95" customHeight="1">
      <c r="A108" s="39">
        <v>2005</v>
      </c>
      <c r="B108" s="93">
        <f>AVERAGE('Station data'!B153,'Station data'!H153,'Station data'!T153,'Station data'!AF153,'Station data'!AL153,'Station data'!AR153,'Station data'!AX153,'Station data'!BD153,'Station data'!BJ153,'Station data'!BP153,'Station data'!BV153,'Station data'!CT153,'Station data'!CZ153,'Station data'!DF153,'Station data'!DL153,'Station data'!DR153,'Station data'!DX153,'Station data'!ED153,'Station data'!EJ153,'Station data'!EP153,'Station data'!EV153,'Station data'!FB153)</f>
        <v>103.863636363636</v>
      </c>
      <c r="C108" s="69">
        <f>AVERAGE('Station data'!C153,'Station data'!I153,'Station data'!U153,'Station data'!AG153,'Station data'!AM153,'Station data'!AS153,'Station data'!AY153,'Station data'!BE153,'Station data'!BK153,'Station data'!BQ153,'Station data'!BW153,'Station data'!CU153,'Station data'!DA153,'Station data'!DG153,'Station data'!DM153,'Station data'!DS153,'Station data'!DY153,'Station data'!EE153,'Station data'!EK153,'Station data'!EQ153,'Station data'!EW153,'Station data'!FC153)</f>
        <v>835.772727272727</v>
      </c>
      <c r="D108" s="69">
        <f>AVERAGE('Station data'!D153,'Station data'!J153,'Station data'!V153,'Station data'!AH153,'Station data'!AN153,'Station data'!AT153,'Station data'!AZ153,'Station data'!BF153,'Station data'!BL153,'Station data'!BR153,'Station data'!BX153,'Station data'!CV153,'Station data'!DB153,'Station data'!DH153,'Station data'!DN153,'Station data'!DT153,'Station data'!DZ153,'Station data'!EF153,'Station data'!EL153,'Station data'!ER153,'Station data'!EX153,'Station data'!FD153)</f>
        <v>1</v>
      </c>
      <c r="E108" s="69">
        <f>AVERAGE('Station data'!E153,'Station data'!K153,'Station data'!W153,'Station data'!AI153,'Station data'!AO153,'Station data'!AU153,'Station data'!BA153,'Station data'!BG153,'Station data'!BM153,'Station data'!BS153,'Station data'!BY153,'Station data'!CW153,'Station data'!DC153,'Station data'!DI153,'Station data'!DO153,'Station data'!DU153,'Station data'!EA153,'Station data'!EG153,'Station data'!EM153,'Station data'!ES153,'Station data'!EY153,'Station data'!FE153)</f>
        <v>131.618181818182</v>
      </c>
      <c r="F108" s="69">
        <f>AVERAGE('Station data'!F153,'Station data'!L153,'Station data'!X153,'Station data'!AJ153,'Station data'!AP153,'Station data'!AV153,'Station data'!BB153,'Station data'!BH153,'Station data'!BN153,'Station data'!BT153,'Station data'!BZ153,'Station data'!CX153,'Station data'!DD153,'Station data'!DJ153,'Station data'!DP153,'Station data'!DV153,'Station data'!EB153,'Station data'!EH153,'Station data'!EN153,'Station data'!ET153,'Station data'!EZ153,'Station data'!FF153)</f>
        <v>138.869230769231</v>
      </c>
      <c r="G108" s="35"/>
      <c r="H108" s="35"/>
      <c r="I108" s="35"/>
      <c r="J108" s="35"/>
      <c r="K108" s="36"/>
    </row>
    <row r="109" ht="21.95" customHeight="1">
      <c r="A109" s="39">
        <v>2006</v>
      </c>
      <c r="B109" s="93">
        <f>AVERAGE('Station data'!B154,'Station data'!H154,'Station data'!T154,'Station data'!AF154,'Station data'!AL154,'Station data'!AR154,'Station data'!AX154,'Station data'!BD154,'Station data'!BJ154,'Station data'!BP154,'Station data'!BV154,'Station data'!CT154,'Station data'!CZ154,'Station data'!DF154,'Station data'!DL154,'Station data'!DR154,'Station data'!DX154,'Station data'!ED154,'Station data'!EJ154,'Station data'!EP154,'Station data'!EV154,'Station data'!FB154)</f>
        <v>91.6363636363636</v>
      </c>
      <c r="C109" s="69">
        <f>AVERAGE('Station data'!C154,'Station data'!I154,'Station data'!U154,'Station data'!AG154,'Station data'!AM154,'Station data'!AS154,'Station data'!AY154,'Station data'!BE154,'Station data'!BK154,'Station data'!BQ154,'Station data'!BW154,'Station data'!CU154,'Station data'!DA154,'Station data'!DG154,'Station data'!DM154,'Station data'!DS154,'Station data'!DY154,'Station data'!EE154,'Station data'!EK154,'Station data'!EQ154,'Station data'!EW154,'Station data'!FC154)</f>
        <v>890.986363636364</v>
      </c>
      <c r="D109" s="69">
        <f>AVERAGE('Station data'!D154,'Station data'!J154,'Station data'!V154,'Station data'!AH154,'Station data'!AN154,'Station data'!AT154,'Station data'!AZ154,'Station data'!BF154,'Station data'!BL154,'Station data'!BR154,'Station data'!BX154,'Station data'!CV154,'Station data'!DB154,'Station data'!DH154,'Station data'!DN154,'Station data'!DT154,'Station data'!DZ154,'Station data'!EF154,'Station data'!EL154,'Station data'!ER154,'Station data'!EX154,'Station data'!FD154)</f>
        <v>0.727272727272727</v>
      </c>
      <c r="E109" s="69">
        <f>AVERAGE('Station data'!E154,'Station data'!K154,'Station data'!W154,'Station data'!AI154,'Station data'!AO154,'Station data'!AU154,'Station data'!BA154,'Station data'!BG154,'Station data'!BM154,'Station data'!BS154,'Station data'!BY154,'Station data'!CW154,'Station data'!DC154,'Station data'!DI154,'Station data'!DO154,'Station data'!DU154,'Station data'!EA154,'Station data'!EG154,'Station data'!EM154,'Station data'!ES154,'Station data'!EY154,'Station data'!FE154)</f>
        <v>117.963636363636</v>
      </c>
      <c r="F109" s="69">
        <f>AVERAGE('Station data'!F154,'Station data'!L154,'Station data'!X154,'Station data'!AJ154,'Station data'!AP154,'Station data'!AV154,'Station data'!BB154,'Station data'!BH154,'Station data'!BN154,'Station data'!BT154,'Station data'!BZ154,'Station data'!CX154,'Station data'!DD154,'Station data'!DJ154,'Station data'!DP154,'Station data'!DV154,'Station data'!EB154,'Station data'!EH154,'Station data'!EN154,'Station data'!ET154,'Station data'!EZ154,'Station data'!FF154)</f>
        <v>150.016666666667</v>
      </c>
      <c r="G109" s="35"/>
      <c r="H109" s="35"/>
      <c r="I109" s="35"/>
      <c r="J109" s="35"/>
      <c r="K109" s="36"/>
    </row>
    <row r="110" ht="21.95" customHeight="1">
      <c r="A110" s="39">
        <v>2007</v>
      </c>
      <c r="B110" s="93">
        <f>AVERAGE('Station data'!B155,'Station data'!H155,'Station data'!T155,'Station data'!AF155,'Station data'!AL155,'Station data'!AR155,'Station data'!AX155,'Station data'!BD155,'Station data'!BJ155,'Station data'!BP155,'Station data'!BV155,'Station data'!CT155,'Station data'!CZ155,'Station data'!DF155,'Station data'!DL155,'Station data'!DR155,'Station data'!DX155,'Station data'!ED155,'Station data'!EJ155,'Station data'!EP155,'Station data'!EV155,'Station data'!FB155)</f>
        <v>106.181818181818</v>
      </c>
      <c r="C110" s="69">
        <f>AVERAGE('Station data'!C155,'Station data'!I155,'Station data'!U155,'Station data'!AG155,'Station data'!AM155,'Station data'!AS155,'Station data'!AY155,'Station data'!BE155,'Station data'!BK155,'Station data'!BQ155,'Station data'!BW155,'Station data'!CU155,'Station data'!DA155,'Station data'!DG155,'Station data'!DM155,'Station data'!DS155,'Station data'!DY155,'Station data'!EE155,'Station data'!EK155,'Station data'!EQ155,'Station data'!EW155,'Station data'!FC155)</f>
        <v>807.145454545455</v>
      </c>
      <c r="D110" s="69">
        <f>AVERAGE('Station data'!D155,'Station data'!J155,'Station data'!V155,'Station data'!AH155,'Station data'!AN155,'Station data'!AT155,'Station data'!AZ155,'Station data'!BF155,'Station data'!BL155,'Station data'!BR155,'Station data'!BX155,'Station data'!CV155,'Station data'!DB155,'Station data'!DH155,'Station data'!DN155,'Station data'!DT155,'Station data'!DZ155,'Station data'!EF155,'Station data'!EL155,'Station data'!ER155,'Station data'!EX155,'Station data'!FD155)</f>
        <v>0.727272727272727</v>
      </c>
      <c r="E110" s="69">
        <f>AVERAGE('Station data'!E155,'Station data'!K155,'Station data'!W155,'Station data'!AI155,'Station data'!AO155,'Station data'!AU155,'Station data'!BA155,'Station data'!BG155,'Station data'!BM155,'Station data'!BS155,'Station data'!BY155,'Station data'!CW155,'Station data'!DC155,'Station data'!DI155,'Station data'!DO155,'Station data'!DU155,'Station data'!EA155,'Station data'!EG155,'Station data'!EM155,'Station data'!ES155,'Station data'!EY155,'Station data'!FE155)</f>
        <v>54.3772727272727</v>
      </c>
      <c r="F110" s="69">
        <f>AVERAGE('Station data'!F155,'Station data'!L155,'Station data'!X155,'Station data'!AJ155,'Station data'!AP155,'Station data'!AV155,'Station data'!BB155,'Station data'!BH155,'Station data'!BN155,'Station data'!BT155,'Station data'!BZ155,'Station data'!CX155,'Station data'!DD155,'Station data'!DJ155,'Station data'!DP155,'Station data'!DV155,'Station data'!EB155,'Station data'!EH155,'Station data'!EN155,'Station data'!ET155,'Station data'!EZ155,'Station data'!FF155)</f>
        <v>77.37916666666671</v>
      </c>
      <c r="G110" s="35"/>
      <c r="H110" s="35"/>
      <c r="I110" s="35"/>
      <c r="J110" s="35"/>
      <c r="K110" s="36"/>
    </row>
    <row r="111" ht="21.95" customHeight="1">
      <c r="A111" s="39">
        <v>2008</v>
      </c>
      <c r="B111" s="93">
        <f>AVERAGE('Station data'!B156,'Station data'!H156,'Station data'!T156,'Station data'!AF156,'Station data'!AL156,'Station data'!AR156,'Station data'!AX156,'Station data'!BD156,'Station data'!BJ156,'Station data'!BP156,'Station data'!BV156,'Station data'!CT156,'Station data'!CZ156,'Station data'!DF156,'Station data'!DL156,'Station data'!DR156,'Station data'!DX156,'Station data'!ED156,'Station data'!EJ156,'Station data'!EP156,'Station data'!EV156,'Station data'!FB156)</f>
        <v>118.454545454545</v>
      </c>
      <c r="C111" s="69">
        <f>AVERAGE('Station data'!C156,'Station data'!I156,'Station data'!U156,'Station data'!AG156,'Station data'!AM156,'Station data'!AS156,'Station data'!AY156,'Station data'!BE156,'Station data'!BK156,'Station data'!BQ156,'Station data'!BW156,'Station data'!CU156,'Station data'!DA156,'Station data'!DG156,'Station data'!DM156,'Station data'!DS156,'Station data'!DY156,'Station data'!EE156,'Station data'!EK156,'Station data'!EQ156,'Station data'!EW156,'Station data'!FC156)</f>
        <v>1070.75</v>
      </c>
      <c r="D111" s="69">
        <f>AVERAGE('Station data'!D156,'Station data'!J156,'Station data'!V156,'Station data'!AH156,'Station data'!AN156,'Station data'!AT156,'Station data'!AZ156,'Station data'!BF156,'Station data'!BL156,'Station data'!BR156,'Station data'!BX156,'Station data'!CV156,'Station data'!DB156,'Station data'!DH156,'Station data'!DN156,'Station data'!DT156,'Station data'!DZ156,'Station data'!EF156,'Station data'!EL156,'Station data'!ER156,'Station data'!EX156,'Station data'!FD156)</f>
        <v>0.727272727272727</v>
      </c>
      <c r="E111" s="69">
        <f>AVERAGE('Station data'!E156,'Station data'!K156,'Station data'!W156,'Station data'!AI156,'Station data'!AO156,'Station data'!AU156,'Station data'!BA156,'Station data'!BG156,'Station data'!BM156,'Station data'!BS156,'Station data'!BY156,'Station data'!CW156,'Station data'!DC156,'Station data'!DI156,'Station data'!DO156,'Station data'!DU156,'Station data'!EA156,'Station data'!EG156,'Station data'!EM156,'Station data'!ES156,'Station data'!EY156,'Station data'!FE156)</f>
        <v>90.33181818181821</v>
      </c>
      <c r="F111" s="69">
        <f>AVERAGE('Station data'!F156,'Station data'!L156,'Station data'!X156,'Station data'!AJ156,'Station data'!AP156,'Station data'!AV156,'Station data'!BB156,'Station data'!BH156,'Station data'!BN156,'Station data'!BT156,'Station data'!BZ156,'Station data'!CX156,'Station data'!DD156,'Station data'!DJ156,'Station data'!DP156,'Station data'!DV156,'Station data'!EB156,'Station data'!EH156,'Station data'!EN156,'Station data'!ET156,'Station data'!EZ156,'Station data'!FF156)</f>
        <v>127.190909090909</v>
      </c>
      <c r="G111" s="35"/>
      <c r="H111" s="35"/>
      <c r="I111" s="35"/>
      <c r="J111" s="35"/>
      <c r="K111" s="36"/>
    </row>
    <row r="112" ht="21.95" customHeight="1">
      <c r="A112" s="39">
        <v>2009</v>
      </c>
      <c r="B112" s="93">
        <f>AVERAGE('Station data'!B157,'Station data'!H157,'Station data'!T157,'Station data'!AF157,'Station data'!AL157,'Station data'!AR157,'Station data'!AX157,'Station data'!BD157,'Station data'!BJ157,'Station data'!BP157,'Station data'!BV157,'Station data'!CT157,'Station data'!CZ157,'Station data'!DF157,'Station data'!DL157,'Station data'!DR157,'Station data'!DX157,'Station data'!ED157,'Station data'!EJ157,'Station data'!EP157,'Station data'!EV157,'Station data'!FB157)</f>
        <v>102.409090909091</v>
      </c>
      <c r="C112" s="69">
        <f>AVERAGE('Station data'!C157,'Station data'!I157,'Station data'!U157,'Station data'!AG157,'Station data'!AM157,'Station data'!AS157,'Station data'!AY157,'Station data'!BE157,'Station data'!BK157,'Station data'!BQ157,'Station data'!BW157,'Station data'!CU157,'Station data'!DA157,'Station data'!DG157,'Station data'!DM157,'Station data'!DS157,'Station data'!DY157,'Station data'!EE157,'Station data'!EK157,'Station data'!EQ157,'Station data'!EW157,'Station data'!FC157)</f>
        <v>973.940909090909</v>
      </c>
      <c r="D112" s="69">
        <f>AVERAGE('Station data'!D157,'Station data'!J157,'Station data'!V157,'Station data'!AH157,'Station data'!AN157,'Station data'!AT157,'Station data'!AZ157,'Station data'!BF157,'Station data'!BL157,'Station data'!BR157,'Station data'!BX157,'Station data'!CV157,'Station data'!DB157,'Station data'!DH157,'Station data'!DN157,'Station data'!DT157,'Station data'!DZ157,'Station data'!EF157,'Station data'!EL157,'Station data'!ER157,'Station data'!EX157,'Station data'!FD157)</f>
        <v>0.681818181818182</v>
      </c>
      <c r="E112" s="69">
        <f>AVERAGE('Station data'!E157,'Station data'!K157,'Station data'!W157,'Station data'!AI157,'Station data'!AO157,'Station data'!AU157,'Station data'!BA157,'Station data'!BG157,'Station data'!BM157,'Station data'!BS157,'Station data'!BY157,'Station data'!CW157,'Station data'!DC157,'Station data'!DI157,'Station data'!DO157,'Station data'!DU157,'Station data'!EA157,'Station data'!EG157,'Station data'!EM157,'Station data'!ES157,'Station data'!EY157,'Station data'!FE157)</f>
        <v>90.8090909090909</v>
      </c>
      <c r="F112" s="69">
        <f>AVERAGE('Station data'!F157,'Station data'!L157,'Station data'!X157,'Station data'!AJ157,'Station data'!AP157,'Station data'!AV157,'Station data'!BB157,'Station data'!BH157,'Station data'!BN157,'Station data'!BT157,'Station data'!BZ157,'Station data'!CX157,'Station data'!DD157,'Station data'!DJ157,'Station data'!DP157,'Station data'!DV157,'Station data'!EB157,'Station data'!EH157,'Station data'!EN157,'Station data'!ET157,'Station data'!EZ157,'Station data'!FF157)</f>
        <v>135</v>
      </c>
      <c r="G112" s="35"/>
      <c r="H112" s="35"/>
      <c r="I112" s="35"/>
      <c r="J112" s="35"/>
      <c r="K112" s="36"/>
    </row>
    <row r="113" ht="21.95" customHeight="1">
      <c r="A113" s="39">
        <v>2010</v>
      </c>
      <c r="B113" s="93">
        <f>AVERAGE('Station data'!B158,'Station data'!H158,'Station data'!T158,'Station data'!AF158,'Station data'!AL158,'Station data'!AR158,'Station data'!AX158,'Station data'!BD158,'Station data'!BJ158,'Station data'!BP158,'Station data'!BV158,'Station data'!CT158,'Station data'!CZ158,'Station data'!DF158,'Station data'!DL158,'Station data'!DR158,'Station data'!DX158,'Station data'!ED158,'Station data'!EJ158,'Station data'!EP158,'Station data'!EV158,'Station data'!FB158)</f>
        <v>136.363636363636</v>
      </c>
      <c r="C113" s="69">
        <f>AVERAGE('Station data'!C158,'Station data'!I158,'Station data'!U158,'Station data'!AG158,'Station data'!AM158,'Station data'!AS158,'Station data'!AY158,'Station data'!BE158,'Station data'!BK158,'Station data'!BQ158,'Station data'!BW158,'Station data'!CU158,'Station data'!DA158,'Station data'!DG158,'Station data'!DM158,'Station data'!DS158,'Station data'!DY158,'Station data'!EE158,'Station data'!EK158,'Station data'!EQ158,'Station data'!EW158,'Station data'!FC158)</f>
        <v>1352.040909090910</v>
      </c>
      <c r="D113" s="69">
        <f>AVERAGE('Station data'!D158,'Station data'!J158,'Station data'!V158,'Station data'!AH158,'Station data'!AN158,'Station data'!AT158,'Station data'!AZ158,'Station data'!BF158,'Station data'!BL158,'Station data'!BR158,'Station data'!BX158,'Station data'!CV158,'Station data'!DB158,'Station data'!DH158,'Station data'!DN158,'Station data'!DT158,'Station data'!DZ158,'Station data'!EF158,'Station data'!EL158,'Station data'!ER158,'Station data'!EX158,'Station data'!FD158)</f>
        <v>2</v>
      </c>
      <c r="E113" s="69">
        <f>AVERAGE('Station data'!E158,'Station data'!K158,'Station data'!W158,'Station data'!AI158,'Station data'!AO158,'Station data'!AU158,'Station data'!BA158,'Station data'!BG158,'Station data'!BM158,'Station data'!BS158,'Station data'!BY158,'Station data'!CW158,'Station data'!DC158,'Station data'!DI158,'Station data'!DO158,'Station data'!DU158,'Station data'!EA158,'Station data'!EG158,'Station data'!EM158,'Station data'!ES158,'Station data'!EY158,'Station data'!FE158)</f>
        <v>213.072727272727</v>
      </c>
      <c r="F113" s="69">
        <f>AVERAGE('Station data'!F158,'Station data'!L158,'Station data'!X158,'Station data'!AJ158,'Station data'!AP158,'Station data'!AV158,'Station data'!BB158,'Station data'!BH158,'Station data'!BN158,'Station data'!BT158,'Station data'!BZ158,'Station data'!CX158,'Station data'!DD158,'Station data'!DJ158,'Station data'!DP158,'Station data'!DV158,'Station data'!EB158,'Station data'!EH158,'Station data'!EN158,'Station data'!ET158,'Station data'!EZ158,'Station data'!FF158)</f>
        <v>112.572105263158</v>
      </c>
      <c r="G113" s="35"/>
      <c r="H113" s="35"/>
      <c r="I113" s="35"/>
      <c r="J113" s="35"/>
      <c r="K113" s="36"/>
    </row>
    <row r="114" ht="21.95" customHeight="1">
      <c r="A114" s="39">
        <v>2011</v>
      </c>
      <c r="B114" s="93">
        <f>AVERAGE('Station data'!B159,'Station data'!H159,'Station data'!T159,'Station data'!AF159,'Station data'!AL159,'Station data'!AR159,'Station data'!AX159,'Station data'!BD159,'Station data'!BJ159,'Station data'!BP159,'Station data'!BV159,'Station data'!CT159,'Station data'!CZ159,'Station data'!DF159,'Station data'!DL159,'Station data'!DR159,'Station data'!DX159,'Station data'!ED159,'Station data'!EJ159,'Station data'!EP159,'Station data'!EV159,'Station data'!FB159)</f>
        <v>121.045454545455</v>
      </c>
      <c r="C114" s="69">
        <f>AVERAGE('Station data'!C159,'Station data'!I159,'Station data'!U159,'Station data'!AG159,'Station data'!AM159,'Station data'!AS159,'Station data'!AY159,'Station data'!BE159,'Station data'!BK159,'Station data'!BQ159,'Station data'!BW159,'Station data'!CU159,'Station data'!DA159,'Station data'!DG159,'Station data'!DM159,'Station data'!DS159,'Station data'!DY159,'Station data'!EE159,'Station data'!EK159,'Station data'!EQ159,'Station data'!EW159,'Station data'!FC159)</f>
        <v>1041.290909090910</v>
      </c>
      <c r="D114" s="69">
        <f>AVERAGE('Station data'!D159,'Station data'!J159,'Station data'!V159,'Station data'!AH159,'Station data'!AN159,'Station data'!AT159,'Station data'!AZ159,'Station data'!BF159,'Station data'!BL159,'Station data'!BR159,'Station data'!BX159,'Station data'!CV159,'Station data'!DB159,'Station data'!DH159,'Station data'!DN159,'Station data'!DT159,'Station data'!DZ159,'Station data'!EF159,'Station data'!EL159,'Station data'!ER159,'Station data'!EX159,'Station data'!FD159)</f>
        <v>0.727272727272727</v>
      </c>
      <c r="E114" s="69">
        <f>AVERAGE('Station data'!E159,'Station data'!K159,'Station data'!W159,'Station data'!AI159,'Station data'!AO159,'Station data'!AU159,'Station data'!BA159,'Station data'!BG159,'Station data'!BM159,'Station data'!BS159,'Station data'!BY159,'Station data'!CW159,'Station data'!DC159,'Station data'!DI159,'Station data'!DO159,'Station data'!DU159,'Station data'!EA159,'Station data'!EG159,'Station data'!EM159,'Station data'!ES159,'Station data'!EY159,'Station data'!FE159)</f>
        <v>66.6545454545455</v>
      </c>
      <c r="F114" s="69">
        <f>AVERAGE('Station data'!F159,'Station data'!L159,'Station data'!X159,'Station data'!AJ159,'Station data'!AP159,'Station data'!AV159,'Station data'!BB159,'Station data'!BH159,'Station data'!BN159,'Station data'!BT159,'Station data'!BZ159,'Station data'!CX159,'Station data'!DD159,'Station data'!DJ159,'Station data'!DP159,'Station data'!DV159,'Station data'!EB159,'Station data'!EH159,'Station data'!EN159,'Station data'!ET159,'Station data'!EZ159,'Station data'!FF159)</f>
        <v>87.69722222222229</v>
      </c>
      <c r="G114" s="35"/>
      <c r="H114" s="35"/>
      <c r="I114" s="35"/>
      <c r="J114" s="35"/>
      <c r="K114" s="36"/>
    </row>
    <row r="115" ht="21.95" customHeight="1">
      <c r="A115" s="39">
        <v>2012</v>
      </c>
      <c r="B115" s="93">
        <f>AVERAGE('Station data'!B160,'Station data'!H160,'Station data'!T160,'Station data'!AF160,'Station data'!AL160,'Station data'!AR160,'Station data'!AX160,'Station data'!BD160,'Station data'!BJ160,'Station data'!BP160,'Station data'!BV160,'Station data'!CT160,'Station data'!CZ160,'Station data'!DF160,'Station data'!DL160,'Station data'!DR160,'Station data'!DX160,'Station data'!ED160,'Station data'!EJ160,'Station data'!EP160,'Station data'!EV160,'Station data'!FB160)</f>
        <v>111.727272727273</v>
      </c>
      <c r="C115" s="69">
        <f>AVERAGE('Station data'!C160,'Station data'!I160,'Station data'!U160,'Station data'!AG160,'Station data'!AM160,'Station data'!AS160,'Station data'!AY160,'Station data'!BE160,'Station data'!BK160,'Station data'!BQ160,'Station data'!BW160,'Station data'!CU160,'Station data'!DA160,'Station data'!DG160,'Station data'!DM160,'Station data'!DS160,'Station data'!DY160,'Station data'!EE160,'Station data'!EK160,'Station data'!EQ160,'Station data'!EW160,'Station data'!FC160)</f>
        <v>1011.518181818180</v>
      </c>
      <c r="D115" s="69">
        <f>AVERAGE('Station data'!D160,'Station data'!J160,'Station data'!V160,'Station data'!AH160,'Station data'!AN160,'Station data'!AT160,'Station data'!AZ160,'Station data'!BF160,'Station data'!BL160,'Station data'!BR160,'Station data'!BX160,'Station data'!CV160,'Station data'!DB160,'Station data'!DH160,'Station data'!DN160,'Station data'!DT160,'Station data'!DZ160,'Station data'!EF160,'Station data'!EL160,'Station data'!ER160,'Station data'!EX160,'Station data'!FD160)</f>
        <v>1</v>
      </c>
      <c r="E115" s="69">
        <f>AVERAGE('Station data'!E160,'Station data'!K160,'Station data'!W160,'Station data'!AI160,'Station data'!AO160,'Station data'!AU160,'Station data'!BA160,'Station data'!BG160,'Station data'!BM160,'Station data'!BS160,'Station data'!BY160,'Station data'!CW160,'Station data'!DC160,'Station data'!DI160,'Station data'!DO160,'Station data'!DU160,'Station data'!EA160,'Station data'!EG160,'Station data'!EM160,'Station data'!ES160,'Station data'!EY160,'Station data'!FE160)</f>
        <v>113.959090909091</v>
      </c>
      <c r="F115" s="69">
        <f>AVERAGE('Station data'!F160,'Station data'!L160,'Station data'!X160,'Station data'!AJ160,'Station data'!AP160,'Station data'!AV160,'Station data'!BB160,'Station data'!BH160,'Station data'!BN160,'Station data'!BT160,'Station data'!BZ160,'Station data'!CX160,'Station data'!DD160,'Station data'!DJ160,'Station data'!DP160,'Station data'!DV160,'Station data'!EB160,'Station data'!EH160,'Station data'!EN160,'Station data'!ET160,'Station data'!EZ160,'Station data'!FF160)</f>
        <v>114.729761904762</v>
      </c>
      <c r="G115" s="35"/>
      <c r="H115" s="35"/>
      <c r="I115" s="35"/>
      <c r="J115" s="35"/>
      <c r="K115" s="36"/>
    </row>
    <row r="116" ht="21.95" customHeight="1">
      <c r="A116" s="39">
        <v>2013</v>
      </c>
      <c r="B116" s="93">
        <f>AVERAGE('Station data'!B161,'Station data'!H161,'Station data'!T161,'Station data'!AF161,'Station data'!AL161,'Station data'!AR161,'Station data'!AX161,'Station data'!BD161,'Station data'!BJ161,'Station data'!BP161,'Station data'!BV161,'Station data'!CT161,'Station data'!CZ161,'Station data'!DF161,'Station data'!DL161,'Station data'!DR161,'Station data'!DX161,'Station data'!ED161,'Station data'!EJ161,'Station data'!EP161,'Station data'!EV161,'Station data'!FB161)</f>
        <v>101.954545454545</v>
      </c>
      <c r="C116" s="69">
        <f>AVERAGE('Station data'!C161,'Station data'!I161,'Station data'!U161,'Station data'!AG161,'Station data'!AM161,'Station data'!AS161,'Station data'!AY161,'Station data'!BE161,'Station data'!BK161,'Station data'!BQ161,'Station data'!BW161,'Station data'!CU161,'Station data'!DA161,'Station data'!DG161,'Station data'!DM161,'Station data'!DS161,'Station data'!DY161,'Station data'!EE161,'Station data'!EK161,'Station data'!EQ161,'Station data'!EW161,'Station data'!FC161)</f>
        <v>985.9590909090909</v>
      </c>
      <c r="D116" s="69">
        <f>AVERAGE('Station data'!D161,'Station data'!J161,'Station data'!V161,'Station data'!AH161,'Station data'!AN161,'Station data'!AT161,'Station data'!AZ161,'Station data'!BF161,'Station data'!BL161,'Station data'!BR161,'Station data'!BX161,'Station data'!CV161,'Station data'!DB161,'Station data'!DH161,'Station data'!DN161,'Station data'!DT161,'Station data'!DZ161,'Station data'!EF161,'Station data'!EL161,'Station data'!ER161,'Station data'!EX161,'Station data'!FD161)</f>
        <v>1</v>
      </c>
      <c r="E116" s="69">
        <f>AVERAGE('Station data'!E161,'Station data'!K161,'Station data'!W161,'Station data'!AI161,'Station data'!AO161,'Station data'!AU161,'Station data'!BA161,'Station data'!BG161,'Station data'!BM161,'Station data'!BS161,'Station data'!BY161,'Station data'!CW161,'Station data'!DC161,'Station data'!DI161,'Station data'!DO161,'Station data'!DU161,'Station data'!EA161,'Station data'!EG161,'Station data'!EM161,'Station data'!ES161,'Station data'!EY161,'Station data'!FE161)</f>
        <v>127.109090909091</v>
      </c>
      <c r="F116" s="69">
        <f>AVERAGE('Station data'!F161,'Station data'!L161,'Station data'!X161,'Station data'!AJ161,'Station data'!AP161,'Station data'!AV161,'Station data'!BB161,'Station data'!BH161,'Station data'!BN161,'Station data'!BT161,'Station data'!BZ161,'Station data'!CX161,'Station data'!DD161,'Station data'!DJ161,'Station data'!DP161,'Station data'!DV161,'Station data'!EB161,'Station data'!EH161,'Station data'!EN161,'Station data'!ET161,'Station data'!EZ161,'Station data'!FF161)</f>
        <v>131.98</v>
      </c>
      <c r="G116" s="35"/>
      <c r="H116" s="35"/>
      <c r="I116" s="35"/>
      <c r="J116" s="35"/>
      <c r="K116" s="36"/>
    </row>
    <row r="117" ht="21.95" customHeight="1">
      <c r="A117" s="39">
        <v>2014</v>
      </c>
      <c r="B117" s="93">
        <f>AVERAGE('Station data'!B162,'Station data'!H162,'Station data'!T162,'Station data'!AF162,'Station data'!AL162,'Station data'!AR162,'Station data'!AX162,'Station data'!BD162,'Station data'!BJ162,'Station data'!BP162,'Station data'!BV162,'Station data'!CT162,'Station data'!CZ162,'Station data'!DF162,'Station data'!DL162,'Station data'!DR162,'Station data'!DX162,'Station data'!ED162,'Station data'!EJ162,'Station data'!EP162,'Station data'!EV162,'Station data'!FB162)</f>
        <v>100</v>
      </c>
      <c r="C117" s="69">
        <f>AVERAGE('Station data'!C162,'Station data'!I162,'Station data'!U162,'Station data'!AG162,'Station data'!AM162,'Station data'!AS162,'Station data'!AY162,'Station data'!BE162,'Station data'!BK162,'Station data'!BQ162,'Station data'!BW162,'Station data'!CU162,'Station data'!DA162,'Station data'!DG162,'Station data'!DM162,'Station data'!DS162,'Station data'!DY162,'Station data'!EE162,'Station data'!EK162,'Station data'!EQ162,'Station data'!EW162,'Station data'!FC162)</f>
        <v>757.1</v>
      </c>
      <c r="D117" s="69">
        <f>AVERAGE('Station data'!D162,'Station data'!J162,'Station data'!V162,'Station data'!AH162,'Station data'!AN162,'Station data'!AT162,'Station data'!AZ162,'Station data'!BF162,'Station data'!BL162,'Station data'!BR162,'Station data'!BX162,'Station data'!CV162,'Station data'!DB162,'Station data'!DH162,'Station data'!DN162,'Station data'!DT162,'Station data'!DZ162,'Station data'!EF162,'Station data'!EL162,'Station data'!ER162,'Station data'!EX162,'Station data'!FD162)</f>
        <v>0.818181818181818</v>
      </c>
      <c r="E117" s="69">
        <f>AVERAGE('Station data'!E162,'Station data'!K162,'Station data'!W162,'Station data'!AI162,'Station data'!AO162,'Station data'!AU162,'Station data'!BA162,'Station data'!BG162,'Station data'!BM162,'Station data'!BS162,'Station data'!BY162,'Station data'!CW162,'Station data'!DC162,'Station data'!DI162,'Station data'!DO162,'Station data'!DU162,'Station data'!EA162,'Station data'!EG162,'Station data'!EM162,'Station data'!ES162,'Station data'!EY162,'Station data'!FE162)</f>
        <v>85.5</v>
      </c>
      <c r="F117" s="69">
        <f>AVERAGE('Station data'!F162,'Station data'!L162,'Station data'!X162,'Station data'!AJ162,'Station data'!AP162,'Station data'!AV162,'Station data'!BB162,'Station data'!BH162,'Station data'!BN162,'Station data'!BT162,'Station data'!BZ162,'Station data'!CX162,'Station data'!DD162,'Station data'!DJ162,'Station data'!DP162,'Station data'!DV162,'Station data'!EB162,'Station data'!EH162,'Station data'!EN162,'Station data'!ET162,'Station data'!EZ162,'Station data'!FF162)</f>
        <v>111.061904761905</v>
      </c>
      <c r="G117" s="35"/>
      <c r="H117" s="35"/>
      <c r="I117" s="35"/>
      <c r="J117" s="35"/>
      <c r="K117" s="36"/>
    </row>
    <row r="118" ht="21.95" customHeight="1">
      <c r="A118" s="39">
        <v>2015</v>
      </c>
      <c r="B118" s="93">
        <f>AVERAGE('Station data'!B163,'Station data'!H163,'Station data'!T163,'Station data'!AF163,'Station data'!AL163,'Station data'!AR163,'Station data'!AX163,'Station data'!BD163,'Station data'!BJ163,'Station data'!BP163,'Station data'!BV163,'Station data'!CT163,'Station data'!CZ163,'Station data'!DF163,'Station data'!DL163,'Station data'!DR163,'Station data'!DX163,'Station data'!ED163,'Station data'!EJ163,'Station data'!EP163,'Station data'!EV163,'Station data'!FB163)</f>
        <v>112.590909090909</v>
      </c>
      <c r="C118" s="69">
        <f>AVERAGE('Station data'!C163,'Station data'!I163,'Station data'!U163,'Station data'!AG163,'Station data'!AM163,'Station data'!AS163,'Station data'!AY163,'Station data'!BE163,'Station data'!BK163,'Station data'!BQ163,'Station data'!BW163,'Station data'!CU163,'Station data'!DA163,'Station data'!DG163,'Station data'!DM163,'Station data'!DS163,'Station data'!DY163,'Station data'!EE163,'Station data'!EK163,'Station data'!EQ163,'Station data'!EW163,'Station data'!FC163)</f>
        <v>976.895454545455</v>
      </c>
      <c r="D118" s="69">
        <f>AVERAGE('Station data'!D163,'Station data'!J163,'Station data'!V163,'Station data'!AH163,'Station data'!AN163,'Station data'!AT163,'Station data'!AZ163,'Station data'!BF163,'Station data'!BL163,'Station data'!BR163,'Station data'!BX163,'Station data'!CV163,'Station data'!DB163,'Station data'!DH163,'Station data'!DN163,'Station data'!DT163,'Station data'!DZ163,'Station data'!EF163,'Station data'!EL163,'Station data'!ER163,'Station data'!EX163,'Station data'!FD163)</f>
        <v>0.863636363636364</v>
      </c>
      <c r="E118" s="69">
        <f>AVERAGE('Station data'!E163,'Station data'!K163,'Station data'!W163,'Station data'!AI163,'Station data'!AO163,'Station data'!AU163,'Station data'!BA163,'Station data'!BG163,'Station data'!BM163,'Station data'!BS163,'Station data'!BY163,'Station data'!CW163,'Station data'!DC163,'Station data'!DI163,'Station data'!DO163,'Station data'!DU163,'Station data'!EA163,'Station data'!EG163,'Station data'!EM163,'Station data'!ES163,'Station data'!EY163,'Station data'!FE163)</f>
        <v>99.0545454545455</v>
      </c>
      <c r="F118" s="69">
        <f>AVERAGE('Station data'!F163,'Station data'!L163,'Station data'!X163,'Station data'!AJ163,'Station data'!AP163,'Station data'!AV163,'Station data'!BB163,'Station data'!BH163,'Station data'!BN163,'Station data'!BT163,'Station data'!BZ163,'Station data'!CX163,'Station data'!DD163,'Station data'!DJ163,'Station data'!DP163,'Station data'!DV163,'Station data'!EB163,'Station data'!EH163,'Station data'!EN163,'Station data'!ET163,'Station data'!EZ163,'Station data'!FF163)</f>
        <v>110.336111111111</v>
      </c>
      <c r="G118" s="35"/>
      <c r="H118" s="35"/>
      <c r="I118" s="35"/>
      <c r="J118" s="35"/>
      <c r="K118" s="36"/>
    </row>
    <row r="119" ht="21.95" customHeight="1">
      <c r="A119" s="39">
        <v>2016</v>
      </c>
      <c r="B119" s="93">
        <f>AVERAGE('Station data'!B164,'Station data'!H164,'Station data'!T164,'Station data'!AF164,'Station data'!AL164,'Station data'!AR164,'Station data'!AX164,'Station data'!BD164,'Station data'!BJ164,'Station data'!BP164,'Station data'!BV164,'Station data'!CT164,'Station data'!CZ164,'Station data'!DF164,'Station data'!DL164,'Station data'!DR164,'Station data'!DX164,'Station data'!ED164,'Station data'!EJ164,'Station data'!EP164,'Station data'!EV164,'Station data'!FB164)</f>
        <v>109.227272727273</v>
      </c>
      <c r="C119" s="69">
        <f>AVERAGE('Station data'!C164,'Station data'!I164,'Station data'!U164,'Station data'!AG164,'Station data'!AM164,'Station data'!AS164,'Station data'!AY164,'Station data'!BE164,'Station data'!BK164,'Station data'!BQ164,'Station data'!BW164,'Station data'!CU164,'Station data'!DA164,'Station data'!DG164,'Station data'!DM164,'Station data'!DS164,'Station data'!DY164,'Station data'!EE164,'Station data'!EK164,'Station data'!EQ164,'Station data'!EW164,'Station data'!FC164)</f>
        <v>862.186363636364</v>
      </c>
      <c r="D119" s="69">
        <f>AVERAGE('Station data'!D164,'Station data'!J164,'Station data'!V164,'Station data'!AH164,'Station data'!AN164,'Station data'!AT164,'Station data'!AZ164,'Station data'!BF164,'Station data'!BL164,'Station data'!BR164,'Station data'!BX164,'Station data'!CV164,'Station data'!DB164,'Station data'!DH164,'Station data'!DN164,'Station data'!DT164,'Station data'!DZ164,'Station data'!EF164,'Station data'!EL164,'Station data'!ER164,'Station data'!EX164,'Station data'!FD164)</f>
        <v>0.818181818181818</v>
      </c>
      <c r="E119" s="69">
        <f>AVERAGE('Station data'!E164,'Station data'!K164,'Station data'!W164,'Station data'!AI164,'Station data'!AO164,'Station data'!AU164,'Station data'!BA164,'Station data'!BG164,'Station data'!BM164,'Station data'!BS164,'Station data'!BY164,'Station data'!CW164,'Station data'!DC164,'Station data'!DI164,'Station data'!DO164,'Station data'!DU164,'Station data'!EA164,'Station data'!EG164,'Station data'!EM164,'Station data'!ES164,'Station data'!EY164,'Station data'!FE164)</f>
        <v>101.672727272727</v>
      </c>
      <c r="F119" s="69">
        <f>AVERAGE('Station data'!F164,'Station data'!L164,'Station data'!X164,'Station data'!AJ164,'Station data'!AP164,'Station data'!AV164,'Station data'!BB164,'Station data'!BH164,'Station data'!BN164,'Station data'!BT164,'Station data'!BZ164,'Station data'!CX164,'Station data'!DD164,'Station data'!DJ164,'Station data'!DP164,'Station data'!DV164,'Station data'!EB164,'Station data'!EH164,'Station data'!EN164,'Station data'!ET164,'Station data'!EZ164,'Station data'!FF164)</f>
        <v>148.342857142857</v>
      </c>
      <c r="G119" s="35"/>
      <c r="H119" s="35"/>
      <c r="I119" s="35"/>
      <c r="J119" s="35"/>
      <c r="K119" s="36"/>
    </row>
    <row r="120" ht="21.95" customHeight="1">
      <c r="A120" s="39">
        <v>2017</v>
      </c>
      <c r="B120" s="93">
        <f>AVERAGE('Station data'!B165,'Station data'!H165,'Station data'!T165,'Station data'!AF165,'Station data'!AL165,'Station data'!AR165,'Station data'!AX165,'Station data'!BD165,'Station data'!BJ165,'Station data'!BP165,'Station data'!BV165,'Station data'!CT165,'Station data'!CZ165,'Station data'!DF165,'Station data'!DL165,'Station data'!DR165,'Station data'!DX165,'Station data'!ED165,'Station data'!EJ165,'Station data'!EP165,'Station data'!EV165,'Station data'!FB165)</f>
        <v>95.72727272727271</v>
      </c>
      <c r="C120" s="69">
        <f>AVERAGE('Station data'!C165,'Station data'!I165,'Station data'!U165,'Station data'!AG165,'Station data'!AM165,'Station data'!AS165,'Station data'!AY165,'Station data'!BE165,'Station data'!BK165,'Station data'!BQ165,'Station data'!BW165,'Station data'!CU165,'Station data'!DA165,'Station data'!DG165,'Station data'!DM165,'Station data'!DS165,'Station data'!DY165,'Station data'!EE165,'Station data'!EK165,'Station data'!EQ165,'Station data'!EW165,'Station data'!FC165)</f>
        <v>989.736363636364</v>
      </c>
      <c r="D120" s="69">
        <f>AVERAGE('Station data'!D165,'Station data'!J165,'Station data'!V165,'Station data'!AH165,'Station data'!AN165,'Station data'!AT165,'Station data'!AZ165,'Station data'!BF165,'Station data'!BL165,'Station data'!BR165,'Station data'!BX165,'Station data'!CV165,'Station data'!DB165,'Station data'!DH165,'Station data'!DN165,'Station data'!DT165,'Station data'!DZ165,'Station data'!EF165,'Station data'!EL165,'Station data'!ER165,'Station data'!EX165,'Station data'!FD165)</f>
        <v>1.27272727272727</v>
      </c>
      <c r="E120" s="69">
        <f>AVERAGE('Station data'!E165,'Station data'!K165,'Station data'!W165,'Station data'!AI165,'Station data'!AO165,'Station data'!AU165,'Station data'!BA165,'Station data'!BG165,'Station data'!BM165,'Station data'!BS165,'Station data'!BY165,'Station data'!CW165,'Station data'!DC165,'Station data'!DI165,'Station data'!DO165,'Station data'!DU165,'Station data'!EA165,'Station data'!EG165,'Station data'!EM165,'Station data'!ES165,'Station data'!EY165,'Station data'!FE165)</f>
        <v>181.609090909091</v>
      </c>
      <c r="F120" s="69">
        <f>AVERAGE('Station data'!F165,'Station data'!L165,'Station data'!X165,'Station data'!AJ165,'Station data'!AP165,'Station data'!AV165,'Station data'!BB165,'Station data'!BH165,'Station data'!BN165,'Station data'!BT165,'Station data'!BZ165,'Station data'!CX165,'Station data'!DD165,'Station data'!DJ165,'Station data'!DP165,'Station data'!DV165,'Station data'!EB165,'Station data'!EH165,'Station data'!EN165,'Station data'!ET165,'Station data'!EZ165,'Station data'!FF165)</f>
        <v>132.650222222222</v>
      </c>
      <c r="G120" s="35"/>
      <c r="H120" s="35"/>
      <c r="I120" s="35"/>
      <c r="J120" s="35"/>
      <c r="K120" s="36"/>
    </row>
    <row r="121" ht="21.95" customHeight="1">
      <c r="A121" s="39">
        <v>2018</v>
      </c>
      <c r="B121" s="93">
        <f>AVERAGE('Station data'!B166,'Station data'!H166,'Station data'!T166,'Station data'!AF166,'Station data'!AL166,'Station data'!AR166,'Station data'!AX166,'Station data'!BD166,'Station data'!BJ166,'Station data'!BP166,'Station data'!BV166,'Station data'!CT166,'Station data'!CZ166,'Station data'!DF166,'Station data'!DL166,'Station data'!DR166,'Station data'!DX166,'Station data'!ED166,'Station data'!EJ166,'Station data'!EP166,'Station data'!EV166,'Station data'!FB166)</f>
        <v>92.3181818181818</v>
      </c>
      <c r="C121" s="69">
        <f>AVERAGE('Station data'!C166,'Station data'!I166,'Station data'!U166,'Station data'!AG166,'Station data'!AM166,'Station data'!AS166,'Station data'!AY166,'Station data'!BE166,'Station data'!BK166,'Station data'!BQ166,'Station data'!BW166,'Station data'!CU166,'Station data'!DA166,'Station data'!DG166,'Station data'!DM166,'Station data'!DS166,'Station data'!DY166,'Station data'!EE166,'Station data'!EK166,'Station data'!EQ166,'Station data'!EW166,'Station data'!FC166)</f>
        <v>685.895454545455</v>
      </c>
      <c r="D121" s="69">
        <f>AVERAGE('Station data'!D166,'Station data'!J166,'Station data'!V166,'Station data'!AH166,'Station data'!AN166,'Station data'!AT166,'Station data'!AZ166,'Station data'!BF166,'Station data'!BL166,'Station data'!BR166,'Station data'!BX166,'Station data'!CV166,'Station data'!DB166,'Station data'!DH166,'Station data'!DN166,'Station data'!DT166,'Station data'!DZ166,'Station data'!EF166,'Station data'!EL166,'Station data'!ER166,'Station data'!EX166,'Station data'!FD166)</f>
        <v>0.409090909090909</v>
      </c>
      <c r="E121" s="69">
        <f>AVERAGE('Station data'!E166,'Station data'!K166,'Station data'!W166,'Station data'!AI166,'Station data'!AO166,'Station data'!AU166,'Station data'!BA166,'Station data'!BG166,'Station data'!BM166,'Station data'!BS166,'Station data'!BY166,'Station data'!CW166,'Station data'!DC166,'Station data'!DI166,'Station data'!DO166,'Station data'!DU166,'Station data'!EA166,'Station data'!EG166,'Station data'!EM166,'Station data'!ES166,'Station data'!EY166,'Station data'!FE166)</f>
        <v>38.9727272727273</v>
      </c>
      <c r="F121" s="69">
        <f>AVERAGE('Station data'!F166,'Station data'!L166,'Station data'!X166,'Station data'!AJ166,'Station data'!AP166,'Station data'!AV166,'Station data'!BB166,'Station data'!BH166,'Station data'!BN166,'Station data'!BT166,'Station data'!BZ166,'Station data'!CX166,'Station data'!DD166,'Station data'!DJ166,'Station data'!DP166,'Station data'!DV166,'Station data'!EB166,'Station data'!EH166,'Station data'!EN166,'Station data'!ET166,'Station data'!EZ166,'Station data'!FF166)</f>
        <v>104.25</v>
      </c>
      <c r="G121" s="35"/>
      <c r="H121" s="35"/>
      <c r="I121" s="35"/>
      <c r="J121" s="35"/>
      <c r="K121" s="36"/>
    </row>
    <row r="122" ht="21.95" customHeight="1">
      <c r="A122" s="39">
        <v>2019</v>
      </c>
      <c r="B122" s="93">
        <f>AVERAGE('Station data'!B167,'Station data'!H167,'Station data'!T167,'Station data'!AF167,'Station data'!AL167,'Station data'!AR167,'Station data'!AX167,'Station data'!BD167,'Station data'!BJ167,'Station data'!BP167,'Station data'!BV167,'Station data'!CT167,'Station data'!CZ167,'Station data'!DF167,'Station data'!DL167,'Station data'!DR167,'Station data'!DX167,'Station data'!ED167,'Station data'!EJ167,'Station data'!EP167,'Station data'!EV167,'Station data'!FB167)</f>
        <v>83</v>
      </c>
      <c r="C122" s="69">
        <f>AVERAGE('Station data'!C167,'Station data'!I167,'Station data'!U167,'Station data'!AG167,'Station data'!AM167,'Station data'!AS167,'Station data'!AY167,'Station data'!BE167,'Station data'!BK167,'Station data'!BQ167,'Station data'!BW167,'Station data'!CU167,'Station data'!DA167,'Station data'!DG167,'Station data'!DM167,'Station data'!DS167,'Station data'!DY167,'Station data'!EE167,'Station data'!EK167,'Station data'!EQ167,'Station data'!EW167,'Station data'!FC167)</f>
        <v>479.877272727273</v>
      </c>
      <c r="D122" s="69">
        <f>AVERAGE('Station data'!D167,'Station data'!J167,'Station data'!V167,'Station data'!AH167,'Station data'!AN167,'Station data'!AT167,'Station data'!AZ167,'Station data'!BF167,'Station data'!BL167,'Station data'!BR167,'Station data'!BX167,'Station data'!CV167,'Station data'!DB167,'Station data'!DH167,'Station data'!DN167,'Station data'!DT167,'Station data'!DZ167,'Station data'!EF167,'Station data'!EL167,'Station data'!ER167,'Station data'!EX167,'Station data'!FD167)</f>
        <v>0.227272727272727</v>
      </c>
      <c r="E122" s="69">
        <f>AVERAGE('Station data'!E167,'Station data'!K167,'Station data'!W167,'Station data'!AI167,'Station data'!AO167,'Station data'!AU167,'Station data'!BA167,'Station data'!BG167,'Station data'!BM167,'Station data'!BS167,'Station data'!BY167,'Station data'!CW167,'Station data'!DC167,'Station data'!DI167,'Station data'!DO167,'Station data'!DU167,'Station data'!EA167,'Station data'!EG167,'Station data'!EM167,'Station data'!ES167,'Station data'!EY167,'Station data'!FE167)</f>
        <v>20.6181818181818</v>
      </c>
      <c r="F122" s="69">
        <f>AVERAGE('Station data'!F167,'Station data'!L167,'Station data'!X167,'Station data'!AJ167,'Station data'!AP167,'Station data'!AV167,'Station data'!BB167,'Station data'!BH167,'Station data'!BN167,'Station data'!BT167,'Station data'!BZ167,'Station data'!CX167,'Station data'!DD167,'Station data'!DJ167,'Station data'!DP167,'Station data'!DV167,'Station data'!EB167,'Station data'!EH167,'Station data'!EN167,'Station data'!ET167,'Station data'!EZ167,'Station data'!FF167)</f>
        <v>90.72</v>
      </c>
      <c r="G122" s="35"/>
      <c r="H122" s="35"/>
      <c r="I122" s="35"/>
      <c r="J122" s="35"/>
      <c r="K122" s="36"/>
    </row>
    <row r="123" ht="21.95" customHeight="1">
      <c r="A123" s="39">
        <v>2020</v>
      </c>
      <c r="B123" s="93">
        <f>AVERAGE('Station data'!B168,'Station data'!H168,'Station data'!T168,'Station data'!AF168,'Station data'!AL168,'Station data'!AR168,'Station data'!AX168,'Station data'!BD168,'Station data'!BJ168,'Station data'!BP168,'Station data'!BV168,'Station data'!CT168,'Station data'!CZ168,'Station data'!DF168,'Station data'!DL168,'Station data'!DR168,'Station data'!DX168,'Station data'!ED168,'Station data'!EJ168,'Station data'!EP168,'Station data'!EV168,'Station data'!FB168)</f>
        <v>105.636363636364</v>
      </c>
      <c r="C123" s="69">
        <f>AVERAGE('Station data'!C168,'Station data'!I168,'Station data'!U168,'Station data'!AG168,'Station data'!AM168,'Station data'!AS168,'Station data'!AY168,'Station data'!BE168,'Station data'!BK168,'Station data'!BQ168,'Station data'!BW168,'Station data'!CU168,'Station data'!DA168,'Station data'!DG168,'Station data'!DM168,'Station data'!DS168,'Station data'!DY168,'Station data'!EE168,'Station data'!EK168,'Station data'!EQ168,'Station data'!EW168,'Station data'!FC168)</f>
        <v>1144.8</v>
      </c>
      <c r="D123" s="69">
        <f>AVERAGE('Station data'!D168,'Station data'!J168,'Station data'!V168,'Station data'!AH168,'Station data'!AN168,'Station data'!AT168,'Station data'!AZ168,'Station data'!BF168,'Station data'!BL168,'Station data'!BR168,'Station data'!BX168,'Station data'!CV168,'Station data'!DB168,'Station data'!DH168,'Station data'!DN168,'Station data'!DT168,'Station data'!DZ168,'Station data'!EF168,'Station data'!EL168,'Station data'!ER168,'Station data'!EX168,'Station data'!FD168)</f>
        <v>2.18181818181818</v>
      </c>
      <c r="E123" s="69">
        <f>AVERAGE('Station data'!E168,'Station data'!K168,'Station data'!W168,'Station data'!AI168,'Station data'!AO168,'Station data'!AU168,'Station data'!BA168,'Station data'!BG168,'Station data'!BM168,'Station data'!BS168,'Station data'!BY168,'Station data'!CW168,'Station data'!DC168,'Station data'!DI168,'Station data'!DO168,'Station data'!DU168,'Station data'!EA168,'Station data'!EG168,'Station data'!EM168,'Station data'!ES168,'Station data'!EY168,'Station data'!FE168)</f>
        <v>287.386363636364</v>
      </c>
      <c r="F123" s="69">
        <f>AVERAGE('Station data'!F168,'Station data'!L168,'Station data'!X168,'Station data'!AJ168,'Station data'!AP168,'Station data'!AV168,'Station data'!BB168,'Station data'!BH168,'Station data'!BN168,'Station data'!BT168,'Station data'!BZ168,'Station data'!CX168,'Station data'!DD168,'Station data'!DJ168,'Station data'!DP168,'Station data'!DV168,'Station data'!EB168,'Station data'!EH168,'Station data'!EN168,'Station data'!ET168,'Station data'!EZ168,'Station data'!FF168)</f>
        <v>120.344285714286</v>
      </c>
      <c r="G123" s="35"/>
      <c r="H123" s="35"/>
      <c r="I123" s="35"/>
      <c r="J123" s="35"/>
      <c r="K123" s="36"/>
    </row>
    <row r="124" ht="22.75" customHeight="1">
      <c r="A124" s="94">
        <v>2021</v>
      </c>
      <c r="B124" s="95">
        <f>AVERAGE('Station data'!B169,'Station data'!H169,'Station data'!T169,'Station data'!AF169,'Station data'!AL169,'Station data'!AR169,'Station data'!AX169,'Station data'!BD169,'Station data'!BJ169,'Station data'!BP169,'Station data'!BV169,'Station data'!CT169,'Station data'!CZ169,'Station data'!DF169,'Station data'!DL169,'Station data'!DR169,'Station data'!DX169,'Station data'!ED169,'Station data'!EJ169,'Station data'!EP169,'Station data'!EV169,'Station data'!FB169)</f>
        <v>126.363636363636</v>
      </c>
      <c r="C124" s="96">
        <f>AVERAGE('Station data'!C169,'Station data'!I169,'Station data'!U169,'Station data'!AG169,'Station data'!AM169,'Station data'!AS169,'Station data'!AY169,'Station data'!BE169,'Station data'!BK169,'Station data'!BQ169,'Station data'!BW169,'Station data'!CU169,'Station data'!DA169,'Station data'!DG169,'Station data'!DM169,'Station data'!DS169,'Station data'!DY169,'Station data'!EE169,'Station data'!EK169,'Station data'!EQ169,'Station data'!EW169,'Station data'!FC169)</f>
        <v>1193.718181818180</v>
      </c>
      <c r="D124" s="96">
        <f>AVERAGE('Station data'!D169,'Station data'!J169,'Station data'!V169,'Station data'!AH169,'Station data'!AN169,'Station data'!AT169,'Station data'!AZ169,'Station data'!BF169,'Station data'!BL169,'Station data'!BR169,'Station data'!BX169,'Station data'!CV169,'Station data'!DB169,'Station data'!DH169,'Station data'!DN169,'Station data'!DT169,'Station data'!DZ169,'Station data'!EF169,'Station data'!EL169,'Station data'!ER169,'Station data'!EX169,'Station data'!FD169)</f>
        <v>0.954545454545455</v>
      </c>
      <c r="E124" s="96">
        <f>AVERAGE('Station data'!E169,'Station data'!K169,'Station data'!W169,'Station data'!AI169,'Station data'!AO169,'Station data'!AU169,'Station data'!BA169,'Station data'!BG169,'Station data'!BM169,'Station data'!BS169,'Station data'!BY169,'Station data'!CW169,'Station data'!DC169,'Station data'!DI169,'Station data'!DO169,'Station data'!DU169,'Station data'!EA169,'Station data'!EG169,'Station data'!EM169,'Station data'!ES169,'Station data'!EY169,'Station data'!FE169)</f>
        <v>88.1409090909091</v>
      </c>
      <c r="F124" s="96">
        <f>AVERAGE('Station data'!F169,'Station data'!L169,'Station data'!X169,'Station data'!AJ169,'Station data'!AP169,'Station data'!AV169,'Station data'!BB169,'Station data'!BH169,'Station data'!BN169,'Station data'!BT169,'Station data'!BZ169,'Station data'!CX169,'Station data'!DD169,'Station data'!DJ169,'Station data'!DP169,'Station data'!DV169,'Station data'!EB169,'Station data'!EH169,'Station data'!EN169,'Station data'!ET169,'Station data'!EZ169,'Station data'!FF169)</f>
        <v>91.5333333333333</v>
      </c>
      <c r="G124" s="80"/>
      <c r="H124" s="80"/>
      <c r="I124" s="80"/>
      <c r="J124" s="80"/>
      <c r="K124" s="114"/>
    </row>
  </sheetData>
  <pageMargins left="1" right="1" top="1" bottom="1" header="0.25" footer="0.25"/>
  <pageSetup firstPageNumber="1" fitToHeight="1" fitToWidth="1" scale="100" useFirstPageNumber="0" orientation="portrait" pageOrder="downThenOver"/>
  <headerFooter>
    <oddFooter>&amp;C&amp;"Helvetica Neue,Regular"&amp;12&amp;K000000&amp;P</oddFooter>
  </headerFooter>
  <drawing r:id="rId1"/>
</worksheet>
</file>

<file path=xl/worksheets/sheet5.xml><?xml version="1.0" encoding="utf-8"?>
<worksheet xmlns:r="http://schemas.openxmlformats.org/officeDocument/2006/relationships" xmlns="http://schemas.openxmlformats.org/spreadsheetml/2006/main">
  <sheetPr>
    <pageSetUpPr fitToPage="1"/>
  </sheetPr>
  <dimension ref="A1:K108"/>
  <sheetViews>
    <sheetView workbookViewId="0" showGridLines="0" defaultGridColor="1">
      <pane topLeftCell="B2" xSplit="1" ySplit="1" activePane="bottomRight" state="frozen"/>
    </sheetView>
  </sheetViews>
  <sheetFormatPr defaultColWidth="16.3333" defaultRowHeight="19.9" customHeight="1" outlineLevelRow="0" outlineLevelCol="0"/>
  <cols>
    <col min="1" max="11" width="16.3516" style="115" customWidth="1"/>
    <col min="12" max="16384" width="16.3516" style="115" customWidth="1"/>
  </cols>
  <sheetData>
    <row r="1" ht="64.95" customHeight="1">
      <c r="A1" t="s" s="86">
        <v>27</v>
      </c>
      <c r="B1" t="s" s="87">
        <v>28</v>
      </c>
      <c r="C1" t="s" s="87">
        <v>29</v>
      </c>
      <c r="D1" t="s" s="87">
        <v>94</v>
      </c>
      <c r="E1" t="s" s="87">
        <v>95</v>
      </c>
      <c r="F1" t="s" s="87">
        <v>96</v>
      </c>
      <c r="G1" t="s" s="87">
        <v>28</v>
      </c>
      <c r="H1" t="s" s="87">
        <v>29</v>
      </c>
      <c r="I1" t="s" s="87">
        <v>94</v>
      </c>
      <c r="J1" t="s" s="87">
        <v>95</v>
      </c>
      <c r="K1" t="s" s="88">
        <v>96</v>
      </c>
    </row>
    <row r="2" ht="22.15" customHeight="1">
      <c r="A2" s="116">
        <v>1915</v>
      </c>
      <c r="B2" s="90">
        <f>AVERAGE('Station data'!B63,'Station data'!H63,'Station data'!N63,'Station data'!T63,'Station data'!Z63,'Station data'!AF63,'Station data'!AL63,'Station data'!AR63,'Station data'!AX63,'Station data'!BD63,'Station data'!BJ63,'Station data'!BP63,'Station data'!BV63,'Station data'!CB63,'Station data'!CH63,'Station data'!CN63,'Station data'!CT63,'Station data'!CZ63,'Station data'!DF63,'Station data'!DL63,'Station data'!DR63,'Station data'!DX63,'Station data'!ED63,'Station data'!EJ63,'Station data'!EP63,'Station data'!EV63,'Station data'!FB63)</f>
        <v>67.7407407407407</v>
      </c>
      <c r="C2" s="91">
        <f>AVERAGE('Station data'!C63,'Station data'!I63,'Station data'!O63,'Station data'!U63,'Station data'!AA63,'Station data'!AG63,'Station data'!AM63,'Station data'!AS63,'Station data'!AY63,'Station data'!BE63,'Station data'!BK63,'Station data'!BQ63,'Station data'!BW63,'Station data'!CC63,'Station data'!CI63,'Station data'!CO63,'Station data'!CU63,'Station data'!DA63,'Station data'!DG63,'Station data'!DM63,'Station data'!DS63,'Station data'!DY63,'Station data'!EE63,'Station data'!EK63,'Station data'!EQ63,'Station data'!EW63,'Station data'!FC63)</f>
        <v>517.122222222222</v>
      </c>
      <c r="D2" s="91">
        <f>AVERAGE('Station data'!D63,'Station data'!J63,'Station data'!P63,'Station data'!V63,'Station data'!AB63,'Station data'!AH63,'Station data'!AN63,'Station data'!AT63,'Station data'!AZ63,'Station data'!BF63,'Station data'!BL63,'Station data'!BR63,'Station data'!BX63,'Station data'!CD63,'Station data'!CJ63,'Station data'!CP63,'Station data'!CV63,'Station data'!DB63,'Station data'!DH63,'Station data'!DN63,'Station data'!DT63,'Station data'!DZ63,'Station data'!EF63,'Station data'!EL63,'Station data'!ER63,'Station data'!EX63,'Station data'!FD63)</f>
        <v>0.148148148148148</v>
      </c>
      <c r="E2" s="91">
        <f>AVERAGE('Station data'!E63,'Station data'!K63,'Station data'!Q63,'Station data'!W63,'Station data'!AC63,'Station data'!AI63,'Station data'!AO63,'Station data'!AU63,'Station data'!BA63,'Station data'!BG63,'Station data'!BM63,'Station data'!BS63,'Station data'!BY63,'Station data'!CE63,'Station data'!CK63,'Station data'!CQ63,'Station data'!CW63,'Station data'!DC63,'Station data'!DI63,'Station data'!DO63,'Station data'!DU63,'Station data'!EA63,'Station data'!EG63,'Station data'!EM63,'Station data'!ES63,'Station data'!EY63,'Station data'!FE63)</f>
        <v>11.6444444444444</v>
      </c>
      <c r="F2" s="91">
        <f>AVERAGE('Station data'!F63,'Station data'!L63,'Station data'!R63,'Station data'!X63,'Station data'!AD63,'Station data'!AJ63,'Station data'!AP63,'Station data'!AV63,'Station data'!BB63,'Station data'!BH63,'Station data'!BN63,'Station data'!BT63,'Station data'!BZ63,'Station data'!CF63,'Station data'!CL63,'Station data'!CR63,'Station data'!CX63,'Station data'!DD63,'Station data'!DJ63,'Station data'!DP63,'Station data'!DV63,'Station data'!EB63,'Station data'!EH63,'Station data'!EN63,'Station data'!ET63,'Station data'!EZ63,'Station data'!FF63)</f>
        <v>78.59999999999999</v>
      </c>
      <c r="G2" t="s" s="101">
        <v>100</v>
      </c>
      <c r="H2" t="s" s="101">
        <v>100</v>
      </c>
      <c r="I2" t="s" s="101">
        <v>100</v>
      </c>
      <c r="J2" t="s" s="101">
        <v>100</v>
      </c>
      <c r="K2" t="s" s="102">
        <v>100</v>
      </c>
    </row>
    <row r="3" ht="21.95" customHeight="1">
      <c r="A3" s="39">
        <v>1916</v>
      </c>
      <c r="B3" s="93">
        <f>AVERAGE('Station data'!B64,'Station data'!H64,'Station data'!N64,'Station data'!T64,'Station data'!Z64,'Station data'!AF64,'Station data'!AL64,'Station data'!AR64,'Station data'!AX64,'Station data'!BD64,'Station data'!BJ64,'Station data'!BP64,'Station data'!BV64,'Station data'!CB64,'Station data'!CH64,'Station data'!CN64,'Station data'!CT64,'Station data'!CZ64,'Station data'!DF64,'Station data'!DL64,'Station data'!DR64,'Station data'!DX64,'Station data'!ED64,'Station data'!EJ64,'Station data'!EP64,'Station data'!EV64,'Station data'!FB64)</f>
        <v>97.7037037037037</v>
      </c>
      <c r="C3" s="69">
        <f>AVERAGE('Station data'!C64,'Station data'!I64,'Station data'!O64,'Station data'!U64,'Station data'!AA64,'Station data'!AG64,'Station data'!AM64,'Station data'!AS64,'Station data'!AY64,'Station data'!BE64,'Station data'!BK64,'Station data'!BQ64,'Station data'!BW64,'Station data'!CC64,'Station data'!CI64,'Station data'!CO64,'Station data'!CU64,'Station data'!DA64,'Station data'!DG64,'Station data'!DM64,'Station data'!DS64,'Station data'!DY64,'Station data'!EE64,'Station data'!EK64,'Station data'!EQ64,'Station data'!EW64,'Station data'!FC64)</f>
        <v>1031.207407407410</v>
      </c>
      <c r="D3" s="69">
        <f>AVERAGE('Station data'!D64,'Station data'!J64,'Station data'!P64,'Station data'!V64,'Station data'!AB64,'Station data'!AH64,'Station data'!AN64,'Station data'!AT64,'Station data'!AZ64,'Station data'!BF64,'Station data'!BL64,'Station data'!BR64,'Station data'!BX64,'Station data'!CD64,'Station data'!CJ64,'Station data'!CP64,'Station data'!CV64,'Station data'!DB64,'Station data'!DH64,'Station data'!DN64,'Station data'!DT64,'Station data'!DZ64,'Station data'!EF64,'Station data'!EL64,'Station data'!ER64,'Station data'!EX64,'Station data'!FD64)</f>
        <v>0.777777777777778</v>
      </c>
      <c r="E3" s="69">
        <f>AVERAGE('Station data'!E64,'Station data'!K64,'Station data'!Q64,'Station data'!W64,'Station data'!AC64,'Station data'!AI64,'Station data'!AO64,'Station data'!AU64,'Station data'!BA64,'Station data'!BG64,'Station data'!BM64,'Station data'!BS64,'Station data'!BY64,'Station data'!CE64,'Station data'!CK64,'Station data'!CQ64,'Station data'!CW64,'Station data'!DC64,'Station data'!DI64,'Station data'!DO64,'Station data'!DU64,'Station data'!EA64,'Station data'!EG64,'Station data'!EM64,'Station data'!ES64,'Station data'!EY64,'Station data'!FE64)</f>
        <v>66.27407407407409</v>
      </c>
      <c r="F3" s="69">
        <f>AVERAGE('Station data'!F64,'Station data'!L64,'Station data'!R64,'Station data'!X64,'Station data'!AD64,'Station data'!AJ64,'Station data'!AP64,'Station data'!AV64,'Station data'!BB64,'Station data'!BH64,'Station data'!BN64,'Station data'!BT64,'Station data'!BZ64,'Station data'!CF64,'Station data'!CL64,'Station data'!CR64,'Station data'!CX64,'Station data'!DD64,'Station data'!DJ64,'Station data'!DP64,'Station data'!DV64,'Station data'!EB64,'Station data'!EH64,'Station data'!EN64,'Station data'!ET64,'Station data'!EZ64,'Station data'!FF64)</f>
        <v>91.65666666666669</v>
      </c>
      <c r="G3" s="69">
        <f>AVERAGE(B2:B86)</f>
        <v>93.1333333333333</v>
      </c>
      <c r="H3" s="69">
        <f>AVERAGE(C2:C86)</f>
        <v>958.800305010893</v>
      </c>
      <c r="I3" s="69">
        <f>AVERAGE(D2:D86)</f>
        <v>0.9803921568627449</v>
      </c>
      <c r="J3" s="69">
        <f>AVERAGE(E2:E86)</f>
        <v>109.308932461874</v>
      </c>
      <c r="K3" s="104">
        <f>AVERAGE(F2:F86)</f>
        <v>103.952873966645</v>
      </c>
    </row>
    <row r="4" ht="21.95" customHeight="1">
      <c r="A4" s="39">
        <v>1917</v>
      </c>
      <c r="B4" s="93">
        <f>AVERAGE('Station data'!B65,'Station data'!H65,'Station data'!N65,'Station data'!T65,'Station data'!Z65,'Station data'!AF65,'Station data'!AL65,'Station data'!AR65,'Station data'!AX65,'Station data'!BD65,'Station data'!BJ65,'Station data'!BP65,'Station data'!BV65,'Station data'!CB65,'Station data'!CH65,'Station data'!CN65,'Station data'!CT65,'Station data'!CZ65,'Station data'!DF65,'Station data'!DL65,'Station data'!DR65,'Station data'!DX65,'Station data'!ED65,'Station data'!EJ65,'Station data'!EP65,'Station data'!EV65,'Station data'!FB65)</f>
        <v>95.8148148148148</v>
      </c>
      <c r="C4" s="69">
        <f>AVERAGE('Station data'!C65,'Station data'!I65,'Station data'!O65,'Station data'!U65,'Station data'!AA65,'Station data'!AG65,'Station data'!AM65,'Station data'!AS65,'Station data'!AY65,'Station data'!BE65,'Station data'!BK65,'Station data'!BQ65,'Station data'!BW65,'Station data'!CC65,'Station data'!CI65,'Station data'!CO65,'Station data'!CU65,'Station data'!DA65,'Station data'!DG65,'Station data'!DM65,'Station data'!DS65,'Station data'!DY65,'Station data'!EE65,'Station data'!EK65,'Station data'!EQ65,'Station data'!EW65,'Station data'!FC65)</f>
        <v>1081.240740740740</v>
      </c>
      <c r="D4" s="69">
        <f>AVERAGE('Station data'!D65,'Station data'!J65,'Station data'!P65,'Station data'!V65,'Station data'!AB65,'Station data'!AH65,'Station data'!AN65,'Station data'!AT65,'Station data'!AZ65,'Station data'!BF65,'Station data'!BL65,'Station data'!BR65,'Station data'!BX65,'Station data'!CD65,'Station data'!CJ65,'Station data'!CP65,'Station data'!CV65,'Station data'!DB65,'Station data'!DH65,'Station data'!DN65,'Station data'!DT65,'Station data'!DZ65,'Station data'!EF65,'Station data'!EL65,'Station data'!ER65,'Station data'!EX65,'Station data'!FD65)</f>
        <v>1.18518518518519</v>
      </c>
      <c r="E4" s="69">
        <f>AVERAGE('Station data'!E65,'Station data'!K65,'Station data'!Q65,'Station data'!W65,'Station data'!AC65,'Station data'!AI65,'Station data'!AO65,'Station data'!AU65,'Station data'!BA65,'Station data'!BG65,'Station data'!BM65,'Station data'!BS65,'Station data'!BY65,'Station data'!CE65,'Station data'!CK65,'Station data'!CQ65,'Station data'!CW65,'Station data'!DC65,'Station data'!DI65,'Station data'!DO65,'Station data'!DU65,'Station data'!EA65,'Station data'!EG65,'Station data'!EM65,'Station data'!ES65,'Station data'!EY65,'Station data'!FE65)</f>
        <v>122.881481481481</v>
      </c>
      <c r="F4" s="69">
        <f>AVERAGE('Station data'!F65,'Station data'!L65,'Station data'!R65,'Station data'!X65,'Station data'!AD65,'Station data'!AJ65,'Station data'!AP65,'Station data'!AV65,'Station data'!BB65,'Station data'!BH65,'Station data'!BN65,'Station data'!BT65,'Station data'!BZ65,'Station data'!CF65,'Station data'!CL65,'Station data'!CR65,'Station data'!CX65,'Station data'!DD65,'Station data'!DJ65,'Station data'!DP65,'Station data'!DV65,'Station data'!EB65,'Station data'!EH65,'Station data'!EN65,'Station data'!ET65,'Station data'!EZ65,'Station data'!FF65)</f>
        <v>113.31875</v>
      </c>
      <c r="G4" s="35"/>
      <c r="H4" s="35"/>
      <c r="I4" s="35"/>
      <c r="J4" s="35"/>
      <c r="K4" s="36"/>
    </row>
    <row r="5" ht="21.95" customHeight="1">
      <c r="A5" s="39">
        <v>1918</v>
      </c>
      <c r="B5" s="93">
        <f>AVERAGE('Station data'!B66,'Station data'!H66,'Station data'!N66,'Station data'!T66,'Station data'!Z66,'Station data'!AF66,'Station data'!AL66,'Station data'!AR66,'Station data'!AX66,'Station data'!BD66,'Station data'!BJ66,'Station data'!BP66,'Station data'!BV66,'Station data'!CB66,'Station data'!CH66,'Station data'!CN66,'Station data'!CT66,'Station data'!CZ66,'Station data'!DF66,'Station data'!DL66,'Station data'!DR66,'Station data'!DX66,'Station data'!ED66,'Station data'!EJ66,'Station data'!EP66,'Station data'!EV66,'Station data'!FB66)</f>
        <v>80.037037037037</v>
      </c>
      <c r="C5" s="69">
        <f>AVERAGE('Station data'!C66,'Station data'!I66,'Station data'!O66,'Station data'!U66,'Station data'!AA66,'Station data'!AG66,'Station data'!AM66,'Station data'!AS66,'Station data'!AY66,'Station data'!BE66,'Station data'!BK66,'Station data'!BQ66,'Station data'!BW66,'Station data'!CC66,'Station data'!CI66,'Station data'!CO66,'Station data'!CU66,'Station data'!DA66,'Station data'!DG66,'Station data'!DM66,'Station data'!DS66,'Station data'!DY66,'Station data'!EE66,'Station data'!EK66,'Station data'!EQ66,'Station data'!EW66,'Station data'!FC66)</f>
        <v>690.9888888888891</v>
      </c>
      <c r="D5" s="69">
        <f>AVERAGE('Station data'!D66,'Station data'!J66,'Station data'!P66,'Station data'!V66,'Station data'!AB66,'Station data'!AH66,'Station data'!AN66,'Station data'!AT66,'Station data'!AZ66,'Station data'!BF66,'Station data'!BL66,'Station data'!BR66,'Station data'!BX66,'Station data'!CD66,'Station data'!CJ66,'Station data'!CP66,'Station data'!CV66,'Station data'!DB66,'Station data'!DH66,'Station data'!DN66,'Station data'!DT66,'Station data'!DZ66,'Station data'!EF66,'Station data'!EL66,'Station data'!ER66,'Station data'!EX66,'Station data'!FD66)</f>
        <v>0.407407407407407</v>
      </c>
      <c r="E5" s="69">
        <f>AVERAGE('Station data'!E66,'Station data'!K66,'Station data'!Q66,'Station data'!W66,'Station data'!AC66,'Station data'!AI66,'Station data'!AO66,'Station data'!AU66,'Station data'!BA66,'Station data'!BG66,'Station data'!BM66,'Station data'!BS66,'Station data'!BY66,'Station data'!CE66,'Station data'!CK66,'Station data'!CQ66,'Station data'!CW66,'Station data'!DC66,'Station data'!DI66,'Station data'!DO66,'Station data'!DU66,'Station data'!EA66,'Station data'!EG66,'Station data'!EM66,'Station data'!ES66,'Station data'!EY66,'Station data'!FE66)</f>
        <v>34.4518518518519</v>
      </c>
      <c r="F5" s="69">
        <f>AVERAGE('Station data'!F66,'Station data'!L66,'Station data'!R66,'Station data'!X66,'Station data'!AD66,'Station data'!AJ66,'Station data'!AP66,'Station data'!AV66,'Station data'!BB66,'Station data'!BH66,'Station data'!BN66,'Station data'!BT66,'Station data'!BZ66,'Station data'!CF66,'Station data'!CL66,'Station data'!CR66,'Station data'!CX66,'Station data'!DD66,'Station data'!DJ66,'Station data'!DP66,'Station data'!DV66,'Station data'!EB66,'Station data'!EH66,'Station data'!EN66,'Station data'!ET66,'Station data'!EZ66,'Station data'!FF66)</f>
        <v>91.5125</v>
      </c>
      <c r="G5" t="s" s="107">
        <v>92</v>
      </c>
      <c r="H5" t="s" s="107">
        <v>92</v>
      </c>
      <c r="I5" t="s" s="107">
        <v>92</v>
      </c>
      <c r="J5" t="s" s="107">
        <v>92</v>
      </c>
      <c r="K5" t="s" s="108">
        <v>92</v>
      </c>
    </row>
    <row r="6" ht="21.95" customHeight="1">
      <c r="A6" s="39">
        <v>1919</v>
      </c>
      <c r="B6" s="93">
        <f>AVERAGE('Station data'!B67,'Station data'!H67,'Station data'!N67,'Station data'!T67,'Station data'!Z67,'Station data'!AF67,'Station data'!AL67,'Station data'!AR67,'Station data'!AX67,'Station data'!BD67,'Station data'!BJ67,'Station data'!BP67,'Station data'!BV67,'Station data'!CB67,'Station data'!CH67,'Station data'!CN67,'Station data'!CT67,'Station data'!CZ67,'Station data'!DF67,'Station data'!DL67,'Station data'!DR67,'Station data'!DX67,'Station data'!ED67,'Station data'!EJ67,'Station data'!EP67,'Station data'!EV67,'Station data'!FB67)</f>
        <v>72.4074074074074</v>
      </c>
      <c r="C6" s="69">
        <f>AVERAGE('Station data'!C67,'Station data'!I67,'Station data'!O67,'Station data'!U67,'Station data'!AA67,'Station data'!AG67,'Station data'!AM67,'Station data'!AS67,'Station data'!AY67,'Station data'!BE67,'Station data'!BK67,'Station data'!BQ67,'Station data'!BW67,'Station data'!CC67,'Station data'!CI67,'Station data'!CO67,'Station data'!CU67,'Station data'!DA67,'Station data'!DG67,'Station data'!DM67,'Station data'!DS67,'Station data'!DY67,'Station data'!EE67,'Station data'!EK67,'Station data'!EQ67,'Station data'!EW67,'Station data'!FC67)</f>
        <v>711.618518518519</v>
      </c>
      <c r="D6" s="69">
        <f>AVERAGE('Station data'!D67,'Station data'!J67,'Station data'!P67,'Station data'!V67,'Station data'!AB67,'Station data'!AH67,'Station data'!AN67,'Station data'!AT67,'Station data'!AZ67,'Station data'!BF67,'Station data'!BL67,'Station data'!BR67,'Station data'!BX67,'Station data'!CD67,'Station data'!CJ67,'Station data'!CP67,'Station data'!CV67,'Station data'!DB67,'Station data'!DH67,'Station data'!DN67,'Station data'!DT67,'Station data'!DZ67,'Station data'!EF67,'Station data'!EL67,'Station data'!ER67,'Station data'!EX67,'Station data'!FD67)</f>
        <v>0.7037037037037041</v>
      </c>
      <c r="E6" s="69">
        <f>AVERAGE('Station data'!E67,'Station data'!K67,'Station data'!Q67,'Station data'!W67,'Station data'!AC67,'Station data'!AI67,'Station data'!AO67,'Station data'!AU67,'Station data'!BA67,'Station data'!BG67,'Station data'!BM67,'Station data'!BS67,'Station data'!BY67,'Station data'!CE67,'Station data'!CK67,'Station data'!CQ67,'Station data'!CW67,'Station data'!DC67,'Station data'!DI67,'Station data'!DO67,'Station data'!DU67,'Station data'!EA67,'Station data'!EG67,'Station data'!EM67,'Station data'!ES67,'Station data'!EY67,'Station data'!FE67)</f>
        <v>76.60740740740739</v>
      </c>
      <c r="F6" s="69">
        <f>AVERAGE('Station data'!F67,'Station data'!L67,'Station data'!R67,'Station data'!X67,'Station data'!AD67,'Station data'!AJ67,'Station data'!AP67,'Station data'!AV67,'Station data'!BB67,'Station data'!BH67,'Station data'!BN67,'Station data'!BT67,'Station data'!BZ67,'Station data'!CF67,'Station data'!CL67,'Station data'!CR67,'Station data'!CX67,'Station data'!DD67,'Station data'!DJ67,'Station data'!DP67,'Station data'!DV67,'Station data'!EB67,'Station data'!EH67,'Station data'!EN67,'Station data'!ET67,'Station data'!EZ67,'Station data'!FF67)</f>
        <v>112.626666666667</v>
      </c>
      <c r="G6" s="69">
        <f>AVERAGE(B87:B108)</f>
        <v>101.883838383838</v>
      </c>
      <c r="H6" s="69">
        <f>AVERAGE(C87:C108)</f>
        <v>896.562794612795</v>
      </c>
      <c r="I6" s="69">
        <f>AVERAGE(D87:D108)</f>
        <v>0.914141414141414</v>
      </c>
      <c r="J6" s="69">
        <f>AVERAGE(E87:E108)</f>
        <v>106.795117845118</v>
      </c>
      <c r="K6" s="104">
        <f>AVERAGE(F87:F108)</f>
        <v>113.312488322161</v>
      </c>
    </row>
    <row r="7" ht="21.95" customHeight="1">
      <c r="A7" s="39">
        <v>1920</v>
      </c>
      <c r="B7" s="93">
        <f>AVERAGE('Station data'!B68,'Station data'!H68,'Station data'!N68,'Station data'!T68,'Station data'!Z68,'Station data'!AF68,'Station data'!AL68,'Station data'!AR68,'Station data'!AX68,'Station data'!BD68,'Station data'!BJ68,'Station data'!BP68,'Station data'!BV68,'Station data'!CB68,'Station data'!CH68,'Station data'!CN68,'Station data'!CT68,'Station data'!CZ68,'Station data'!DF68,'Station data'!DL68,'Station data'!DR68,'Station data'!DX68,'Station data'!ED68,'Station data'!EJ68,'Station data'!EP68,'Station data'!EV68,'Station data'!FB68)</f>
        <v>93.2592592592593</v>
      </c>
      <c r="C7" s="69">
        <f>AVERAGE('Station data'!C68,'Station data'!I68,'Station data'!O68,'Station data'!U68,'Station data'!AA68,'Station data'!AG68,'Station data'!AM68,'Station data'!AS68,'Station data'!AY68,'Station data'!BE68,'Station data'!BK68,'Station data'!BQ68,'Station data'!BW68,'Station data'!CC68,'Station data'!CI68,'Station data'!CO68,'Station data'!CU68,'Station data'!DA68,'Station data'!DG68,'Station data'!DM68,'Station data'!DS68,'Station data'!DY68,'Station data'!EE68,'Station data'!EK68,'Station data'!EQ68,'Station data'!EW68,'Station data'!FC68)</f>
        <v>994.418518518519</v>
      </c>
      <c r="D7" s="69">
        <f>AVERAGE('Station data'!D68,'Station data'!J68,'Station data'!P68,'Station data'!V68,'Station data'!AB68,'Station data'!AH68,'Station data'!AN68,'Station data'!AT68,'Station data'!AZ68,'Station data'!BF68,'Station data'!BL68,'Station data'!BR68,'Station data'!BX68,'Station data'!CD68,'Station data'!CJ68,'Station data'!CP68,'Station data'!CV68,'Station data'!DB68,'Station data'!DH68,'Station data'!DN68,'Station data'!DT68,'Station data'!DZ68,'Station data'!EF68,'Station data'!EL68,'Station data'!ER68,'Station data'!EX68,'Station data'!FD68)</f>
        <v>0.666666666666667</v>
      </c>
      <c r="E7" s="69">
        <f>AVERAGE('Station data'!E68,'Station data'!K68,'Station data'!Q68,'Station data'!W68,'Station data'!AC68,'Station data'!AI68,'Station data'!AO68,'Station data'!AU68,'Station data'!BA68,'Station data'!BG68,'Station data'!BM68,'Station data'!BS68,'Station data'!BY68,'Station data'!CE68,'Station data'!CK68,'Station data'!CQ68,'Station data'!CW68,'Station data'!DC68,'Station data'!DI68,'Station data'!DO68,'Station data'!DU68,'Station data'!EA68,'Station data'!EG68,'Station data'!EM68,'Station data'!ES68,'Station data'!EY68,'Station data'!FE68)</f>
        <v>54.1851851851852</v>
      </c>
      <c r="F7" s="69">
        <f>AVERAGE('Station data'!F68,'Station data'!L68,'Station data'!R68,'Station data'!X68,'Station data'!AD68,'Station data'!AJ68,'Station data'!AP68,'Station data'!AV68,'Station data'!BB68,'Station data'!BH68,'Station data'!BN68,'Station data'!BT68,'Station data'!BZ68,'Station data'!CF68,'Station data'!CL68,'Station data'!CR68,'Station data'!CX68,'Station data'!DD68,'Station data'!DJ68,'Station data'!DP68,'Station data'!DV68,'Station data'!EB68,'Station data'!EH68,'Station data'!EN68,'Station data'!ET68,'Station data'!EZ68,'Station data'!FF68)</f>
        <v>81.48571428571429</v>
      </c>
      <c r="G7" s="35"/>
      <c r="H7" s="35"/>
      <c r="I7" s="35"/>
      <c r="J7" s="35"/>
      <c r="K7" s="36"/>
    </row>
    <row r="8" ht="21.95" customHeight="1">
      <c r="A8" s="39">
        <v>1921</v>
      </c>
      <c r="B8" s="93">
        <f>AVERAGE('Station data'!B69,'Station data'!H69,'Station data'!N69,'Station data'!T69,'Station data'!Z69,'Station data'!AF69,'Station data'!AL69,'Station data'!AR69,'Station data'!AX69,'Station data'!BD69,'Station data'!BJ69,'Station data'!BP69,'Station data'!BV69,'Station data'!CB69,'Station data'!CH69,'Station data'!CN69,'Station data'!CT69,'Station data'!CZ69,'Station data'!DF69,'Station data'!DL69,'Station data'!DR69,'Station data'!DX69,'Station data'!ED69,'Station data'!EJ69,'Station data'!EP69,'Station data'!EV69,'Station data'!FB69)</f>
        <v>99.6296296296296</v>
      </c>
      <c r="C8" s="69">
        <f>AVERAGE('Station data'!C69,'Station data'!I69,'Station data'!O69,'Station data'!U69,'Station data'!AA69,'Station data'!AG69,'Station data'!AM69,'Station data'!AS69,'Station data'!AY69,'Station data'!BE69,'Station data'!BK69,'Station data'!BQ69,'Station data'!BW69,'Station data'!CC69,'Station data'!CI69,'Station data'!CO69,'Station data'!CU69,'Station data'!DA69,'Station data'!DG69,'Station data'!DM69,'Station data'!DS69,'Station data'!DY69,'Station data'!EE69,'Station data'!EK69,'Station data'!EQ69,'Station data'!EW69,'Station data'!FC69)</f>
        <v>1291.688888888890</v>
      </c>
      <c r="D8" s="69">
        <f>AVERAGE('Station data'!D69,'Station data'!J69,'Station data'!P69,'Station data'!V69,'Station data'!AB69,'Station data'!AH69,'Station data'!AN69,'Station data'!AT69,'Station data'!AZ69,'Station data'!BF69,'Station data'!BL69,'Station data'!BR69,'Station data'!BX69,'Station data'!CD69,'Station data'!CJ69,'Station data'!CP69,'Station data'!CV69,'Station data'!DB69,'Station data'!DH69,'Station data'!DN69,'Station data'!DT69,'Station data'!DZ69,'Station data'!EF69,'Station data'!EL69,'Station data'!ER69,'Station data'!EX69,'Station data'!FD69)</f>
        <v>2.22222222222222</v>
      </c>
      <c r="E8" s="69">
        <f>AVERAGE('Station data'!E69,'Station data'!K69,'Station data'!Q69,'Station data'!W69,'Station data'!AC69,'Station data'!AI69,'Station data'!AO69,'Station data'!AU69,'Station data'!BA69,'Station data'!BG69,'Station data'!BM69,'Station data'!BS69,'Station data'!BY69,'Station data'!CE69,'Station data'!CK69,'Station data'!CQ69,'Station data'!CW69,'Station data'!DC69,'Station data'!DI69,'Station data'!DO69,'Station data'!DU69,'Station data'!EA69,'Station data'!EG69,'Station data'!EM69,'Station data'!ES69,'Station data'!EY69,'Station data'!FE69)</f>
        <v>281.440740740741</v>
      </c>
      <c r="F8" s="69">
        <f>AVERAGE('Station data'!F69,'Station data'!L69,'Station data'!R69,'Station data'!X69,'Station data'!AD69,'Station data'!AJ69,'Station data'!AP69,'Station data'!AV69,'Station data'!BB69,'Station data'!BH69,'Station data'!BN69,'Station data'!BT69,'Station data'!BZ69,'Station data'!CF69,'Station data'!CL69,'Station data'!CR69,'Station data'!CX69,'Station data'!DD69,'Station data'!DJ69,'Station data'!DP69,'Station data'!DV69,'Station data'!EB69,'Station data'!EH69,'Station data'!EN69,'Station data'!ET69,'Station data'!EZ69,'Station data'!FF69)</f>
        <v>122.016180555556</v>
      </c>
      <c r="G8" t="s" s="113">
        <v>97</v>
      </c>
      <c r="H8" s="35"/>
      <c r="I8" s="35"/>
      <c r="J8" s="35"/>
      <c r="K8" s="36"/>
    </row>
    <row r="9" ht="21.95" customHeight="1">
      <c r="A9" s="39">
        <v>1922</v>
      </c>
      <c r="B9" s="93">
        <f>AVERAGE('Station data'!B70,'Station data'!H70,'Station data'!N70,'Station data'!T70,'Station data'!Z70,'Station data'!AF70,'Station data'!AL70,'Station data'!AR70,'Station data'!AX70,'Station data'!BD70,'Station data'!BJ70,'Station data'!BP70,'Station data'!BV70,'Station data'!CB70,'Station data'!CH70,'Station data'!CN70,'Station data'!CT70,'Station data'!CZ70,'Station data'!DF70,'Station data'!DL70,'Station data'!DR70,'Station data'!DX70,'Station data'!ED70,'Station data'!EJ70,'Station data'!EP70,'Station data'!EV70,'Station data'!FB70)</f>
        <v>75.037037037037</v>
      </c>
      <c r="C9" s="69">
        <f>AVERAGE('Station data'!C70,'Station data'!I70,'Station data'!O70,'Station data'!U70,'Station data'!AA70,'Station data'!AG70,'Station data'!AM70,'Station data'!AS70,'Station data'!AY70,'Station data'!BE70,'Station data'!BK70,'Station data'!BQ70,'Station data'!BW70,'Station data'!CC70,'Station data'!CI70,'Station data'!CO70,'Station data'!CU70,'Station data'!DA70,'Station data'!DG70,'Station data'!DM70,'Station data'!DS70,'Station data'!DY70,'Station data'!EE70,'Station data'!EK70,'Station data'!EQ70,'Station data'!EW70,'Station data'!FC70)</f>
        <v>748.270370370370</v>
      </c>
      <c r="D9" s="69">
        <f>AVERAGE('Station data'!D70,'Station data'!J70,'Station data'!P70,'Station data'!V70,'Station data'!AB70,'Station data'!AH70,'Station data'!AN70,'Station data'!AT70,'Station data'!AZ70,'Station data'!BF70,'Station data'!BL70,'Station data'!BR70,'Station data'!BX70,'Station data'!CD70,'Station data'!CJ70,'Station data'!CP70,'Station data'!CV70,'Station data'!DB70,'Station data'!DH70,'Station data'!DN70,'Station data'!DT70,'Station data'!DZ70,'Station data'!EF70,'Station data'!EL70,'Station data'!ER70,'Station data'!EX70,'Station data'!FD70)</f>
        <v>0.407407407407407</v>
      </c>
      <c r="E9" s="69">
        <f>AVERAGE('Station data'!E70,'Station data'!K70,'Station data'!Q70,'Station data'!W70,'Station data'!AC70,'Station data'!AI70,'Station data'!AO70,'Station data'!AU70,'Station data'!BA70,'Station data'!BG70,'Station data'!BM70,'Station data'!BS70,'Station data'!BY70,'Station data'!CE70,'Station data'!CK70,'Station data'!CQ70,'Station data'!CW70,'Station data'!DC70,'Station data'!DI70,'Station data'!DO70,'Station data'!DU70,'Station data'!EA70,'Station data'!EG70,'Station data'!EM70,'Station data'!ES70,'Station data'!EY70,'Station data'!FE70)</f>
        <v>48.4925925925926</v>
      </c>
      <c r="F9" s="69">
        <f>AVERAGE('Station data'!F70,'Station data'!L70,'Station data'!R70,'Station data'!X70,'Station data'!AD70,'Station data'!AJ70,'Station data'!AP70,'Station data'!AV70,'Station data'!BB70,'Station data'!BH70,'Station data'!BN70,'Station data'!BT70,'Station data'!BZ70,'Station data'!CF70,'Station data'!CL70,'Station data'!CR70,'Station data'!CX70,'Station data'!DD70,'Station data'!DJ70,'Station data'!DP70,'Station data'!DV70,'Station data'!EB70,'Station data'!EH70,'Station data'!EN70,'Station data'!ET70,'Station data'!EZ70,'Station data'!FF70)</f>
        <v>115.238888888889</v>
      </c>
      <c r="G9" s="35"/>
      <c r="H9" s="35"/>
      <c r="I9" s="35"/>
      <c r="J9" s="35"/>
      <c r="K9" s="36"/>
    </row>
    <row r="10" ht="21.95" customHeight="1">
      <c r="A10" s="39">
        <v>1923</v>
      </c>
      <c r="B10" s="93">
        <f>AVERAGE('Station data'!B71,'Station data'!H71,'Station data'!N71,'Station data'!T71,'Station data'!Z71,'Station data'!AF71,'Station data'!AL71,'Station data'!AR71,'Station data'!AX71,'Station data'!BD71,'Station data'!BJ71,'Station data'!BP71,'Station data'!BV71,'Station data'!CB71,'Station data'!CH71,'Station data'!CN71,'Station data'!CT71,'Station data'!CZ71,'Station data'!DF71,'Station data'!DL71,'Station data'!DR71,'Station data'!DX71,'Station data'!ED71,'Station data'!EJ71,'Station data'!EP71,'Station data'!EV71,'Station data'!FB71)</f>
        <v>74.7407407407407</v>
      </c>
      <c r="C10" s="69">
        <f>AVERAGE('Station data'!C71,'Station data'!I71,'Station data'!O71,'Station data'!U71,'Station data'!AA71,'Station data'!AG71,'Station data'!AM71,'Station data'!AS71,'Station data'!AY71,'Station data'!BE71,'Station data'!BK71,'Station data'!BQ71,'Station data'!BW71,'Station data'!CC71,'Station data'!CI71,'Station data'!CO71,'Station data'!CU71,'Station data'!DA71,'Station data'!DG71,'Station data'!DM71,'Station data'!DS71,'Station data'!DY71,'Station data'!EE71,'Station data'!EK71,'Station data'!EQ71,'Station data'!EW71,'Station data'!FC71)</f>
        <v>682.455555555556</v>
      </c>
      <c r="D10" s="69">
        <f>AVERAGE('Station data'!D71,'Station data'!J71,'Station data'!P71,'Station data'!V71,'Station data'!AB71,'Station data'!AH71,'Station data'!AN71,'Station data'!AT71,'Station data'!AZ71,'Station data'!BF71,'Station data'!BL71,'Station data'!BR71,'Station data'!BX71,'Station data'!CD71,'Station data'!CJ71,'Station data'!CP71,'Station data'!CV71,'Station data'!DB71,'Station data'!DH71,'Station data'!DN71,'Station data'!DT71,'Station data'!DZ71,'Station data'!EF71,'Station data'!EL71,'Station data'!ER71,'Station data'!EX71,'Station data'!FD71)</f>
        <v>0.296296296296296</v>
      </c>
      <c r="E10" s="69">
        <f>AVERAGE('Station data'!E71,'Station data'!K71,'Station data'!Q71,'Station data'!W71,'Station data'!AC71,'Station data'!AI71,'Station data'!AO71,'Station data'!AU71,'Station data'!BA71,'Station data'!BG71,'Station data'!BM71,'Station data'!BS71,'Station data'!BY71,'Station data'!CE71,'Station data'!CK71,'Station data'!CQ71,'Station data'!CW71,'Station data'!DC71,'Station data'!DI71,'Station data'!DO71,'Station data'!DU71,'Station data'!EA71,'Station data'!EG71,'Station data'!EM71,'Station data'!ES71,'Station data'!EY71,'Station data'!FE71)</f>
        <v>26.2777777777778</v>
      </c>
      <c r="F10" s="69">
        <f>AVERAGE('Station data'!F71,'Station data'!L71,'Station data'!R71,'Station data'!X71,'Station data'!AD71,'Station data'!AJ71,'Station data'!AP71,'Station data'!AV71,'Station data'!BB71,'Station data'!BH71,'Station data'!BN71,'Station data'!BT71,'Station data'!BZ71,'Station data'!CF71,'Station data'!CL71,'Station data'!CR71,'Station data'!CX71,'Station data'!DD71,'Station data'!DJ71,'Station data'!DP71,'Station data'!DV71,'Station data'!EB71,'Station data'!EH71,'Station data'!EN71,'Station data'!ET71,'Station data'!EZ71,'Station data'!FF71)</f>
        <v>106.105555555556</v>
      </c>
      <c r="G10" t="s" s="113">
        <v>98</v>
      </c>
      <c r="H10" s="35"/>
      <c r="I10" s="35"/>
      <c r="J10" s="35"/>
      <c r="K10" s="36"/>
    </row>
    <row r="11" ht="21.95" customHeight="1">
      <c r="A11" s="39">
        <v>1924</v>
      </c>
      <c r="B11" s="93">
        <f>AVERAGE('Station data'!B72,'Station data'!H72,'Station data'!N72,'Station data'!T72,'Station data'!Z72,'Station data'!AF72,'Station data'!AL72,'Station data'!AR72,'Station data'!AX72,'Station data'!BD72,'Station data'!BJ72,'Station data'!BP72,'Station data'!BV72,'Station data'!CB72,'Station data'!CH72,'Station data'!CN72,'Station data'!CT72,'Station data'!CZ72,'Station data'!DF72,'Station data'!DL72,'Station data'!DR72,'Station data'!DX72,'Station data'!ED72,'Station data'!EJ72,'Station data'!EP72,'Station data'!EV72,'Station data'!FB72)</f>
        <v>88.8148148148148</v>
      </c>
      <c r="C11" s="69">
        <f>AVERAGE('Station data'!C72,'Station data'!I72,'Station data'!O72,'Station data'!U72,'Station data'!AA72,'Station data'!AG72,'Station data'!AM72,'Station data'!AS72,'Station data'!AY72,'Station data'!BE72,'Station data'!BK72,'Station data'!BQ72,'Station data'!BW72,'Station data'!CC72,'Station data'!CI72,'Station data'!CO72,'Station data'!CU72,'Station data'!DA72,'Station data'!DG72,'Station data'!DM72,'Station data'!DS72,'Station data'!DY72,'Station data'!EE72,'Station data'!EK72,'Station data'!EQ72,'Station data'!EW72,'Station data'!FC72)</f>
        <v>923.533333333333</v>
      </c>
      <c r="D11" s="69">
        <f>AVERAGE('Station data'!D72,'Station data'!J72,'Station data'!P72,'Station data'!V72,'Station data'!AB72,'Station data'!AH72,'Station data'!AN72,'Station data'!AT72,'Station data'!AZ72,'Station data'!BF72,'Station data'!BL72,'Station data'!BR72,'Station data'!BX72,'Station data'!CD72,'Station data'!CJ72,'Station data'!CP72,'Station data'!CV72,'Station data'!DB72,'Station data'!DH72,'Station data'!DN72,'Station data'!DT72,'Station data'!DZ72,'Station data'!EF72,'Station data'!EL72,'Station data'!ER72,'Station data'!EX72,'Station data'!FD72)</f>
        <v>0.814814814814815</v>
      </c>
      <c r="E11" s="69">
        <f>AVERAGE('Station data'!E72,'Station data'!K72,'Station data'!Q72,'Station data'!W72,'Station data'!AC72,'Station data'!AI72,'Station data'!AO72,'Station data'!AU72,'Station data'!BA72,'Station data'!BG72,'Station data'!BM72,'Station data'!BS72,'Station data'!BY72,'Station data'!CE72,'Station data'!CK72,'Station data'!CQ72,'Station data'!CW72,'Station data'!DC72,'Station data'!DI72,'Station data'!DO72,'Station data'!DU72,'Station data'!EA72,'Station data'!EG72,'Station data'!EM72,'Station data'!ES72,'Station data'!EY72,'Station data'!FE72)</f>
        <v>71.3037037037037</v>
      </c>
      <c r="F11" s="69">
        <f>AVERAGE('Station data'!F72,'Station data'!L72,'Station data'!R72,'Station data'!X72,'Station data'!AD72,'Station data'!AJ72,'Station data'!AP72,'Station data'!AV72,'Station data'!BB72,'Station data'!BH72,'Station data'!BN72,'Station data'!BT72,'Station data'!BZ72,'Station data'!CF72,'Station data'!CL72,'Station data'!CR72,'Station data'!CX72,'Station data'!DD72,'Station data'!DJ72,'Station data'!DP72,'Station data'!DV72,'Station data'!EB72,'Station data'!EH72,'Station data'!EN72,'Station data'!ET72,'Station data'!EZ72,'Station data'!FF72)</f>
        <v>88.765625</v>
      </c>
      <c r="G11" s="35"/>
      <c r="H11" s="35"/>
      <c r="I11" s="35"/>
      <c r="J11" s="35"/>
      <c r="K11" s="36"/>
    </row>
    <row r="12" ht="21.95" customHeight="1">
      <c r="A12" s="39">
        <v>1925</v>
      </c>
      <c r="B12" s="93">
        <f>AVERAGE('Station data'!B73,'Station data'!H73,'Station data'!N73,'Station data'!T73,'Station data'!Z73,'Station data'!AF73,'Station data'!AL73,'Station data'!AR73,'Station data'!AX73,'Station data'!BD73,'Station data'!BJ73,'Station data'!BP73,'Station data'!BV73,'Station data'!CB73,'Station data'!CH73,'Station data'!CN73,'Station data'!CT73,'Station data'!CZ73,'Station data'!DF73,'Station data'!DL73,'Station data'!DR73,'Station data'!DX73,'Station data'!ED73,'Station data'!EJ73,'Station data'!EP73,'Station data'!EV73,'Station data'!FB73)</f>
        <v>94.1851851851852</v>
      </c>
      <c r="C12" s="69">
        <f>AVERAGE('Station data'!C73,'Station data'!I73,'Station data'!O73,'Station data'!U73,'Station data'!AA73,'Station data'!AG73,'Station data'!AM73,'Station data'!AS73,'Station data'!AY73,'Station data'!BE73,'Station data'!BK73,'Station data'!BQ73,'Station data'!BW73,'Station data'!CC73,'Station data'!CI73,'Station data'!CO73,'Station data'!CU73,'Station data'!DA73,'Station data'!DG73,'Station data'!DM73,'Station data'!DS73,'Station data'!DY73,'Station data'!EE73,'Station data'!EK73,'Station data'!EQ73,'Station data'!EW73,'Station data'!FC73)</f>
        <v>1147.477777777780</v>
      </c>
      <c r="D12" s="69">
        <f>AVERAGE('Station data'!D73,'Station data'!J73,'Station data'!P73,'Station data'!V73,'Station data'!AB73,'Station data'!AH73,'Station data'!AN73,'Station data'!AT73,'Station data'!AZ73,'Station data'!BF73,'Station data'!BL73,'Station data'!BR73,'Station data'!BX73,'Station data'!CD73,'Station data'!CJ73,'Station data'!CP73,'Station data'!CV73,'Station data'!DB73,'Station data'!DH73,'Station data'!DN73,'Station data'!DT73,'Station data'!DZ73,'Station data'!EF73,'Station data'!EL73,'Station data'!ER73,'Station data'!EX73,'Station data'!FD73)</f>
        <v>0.814814814814815</v>
      </c>
      <c r="E12" s="69">
        <f>AVERAGE('Station data'!E73,'Station data'!K73,'Station data'!Q73,'Station data'!W73,'Station data'!AC73,'Station data'!AI73,'Station data'!AO73,'Station data'!AU73,'Station data'!BA73,'Station data'!BG73,'Station data'!BM73,'Station data'!BS73,'Station data'!BY73,'Station data'!CE73,'Station data'!CK73,'Station data'!CQ73,'Station data'!CW73,'Station data'!DC73,'Station data'!DI73,'Station data'!DO73,'Station data'!DU73,'Station data'!EA73,'Station data'!EG73,'Station data'!EM73,'Station data'!ES73,'Station data'!EY73,'Station data'!FE73)</f>
        <v>90.05185185185189</v>
      </c>
      <c r="F12" s="69">
        <f>AVERAGE('Station data'!F73,'Station data'!L73,'Station data'!R73,'Station data'!X73,'Station data'!AD73,'Station data'!AJ73,'Station data'!AP73,'Station data'!AV73,'Station data'!BB73,'Station data'!BH73,'Station data'!BN73,'Station data'!BT73,'Station data'!BZ73,'Station data'!CF73,'Station data'!CL73,'Station data'!CR73,'Station data'!CX73,'Station data'!DD73,'Station data'!DJ73,'Station data'!DP73,'Station data'!DV73,'Station data'!EB73,'Station data'!EH73,'Station data'!EN73,'Station data'!ET73,'Station data'!EZ73,'Station data'!FF73)</f>
        <v>109.101785714286</v>
      </c>
      <c r="G12" s="35"/>
      <c r="H12" s="35"/>
      <c r="I12" s="35"/>
      <c r="J12" s="35"/>
      <c r="K12" s="36"/>
    </row>
    <row r="13" ht="21.95" customHeight="1">
      <c r="A13" s="39">
        <v>1926</v>
      </c>
      <c r="B13" s="93">
        <f>AVERAGE('Station data'!B74,'Station data'!H74,'Station data'!N74,'Station data'!T74,'Station data'!Z74,'Station data'!AF74,'Station data'!AL74,'Station data'!AR74,'Station data'!AX74,'Station data'!BD74,'Station data'!BJ74,'Station data'!BP74,'Station data'!BV74,'Station data'!CB74,'Station data'!CH74,'Station data'!CN74,'Station data'!CT74,'Station data'!CZ74,'Station data'!DF74,'Station data'!DL74,'Station data'!DR74,'Station data'!DX74,'Station data'!ED74,'Station data'!EJ74,'Station data'!EP74,'Station data'!EV74,'Station data'!FB74)</f>
        <v>75.7407407407407</v>
      </c>
      <c r="C13" s="69">
        <f>AVERAGE('Station data'!C74,'Station data'!I74,'Station data'!O74,'Station data'!U74,'Station data'!AA74,'Station data'!AG74,'Station data'!AM74,'Station data'!AS74,'Station data'!AY74,'Station data'!BE74,'Station data'!BK74,'Station data'!BQ74,'Station data'!BW74,'Station data'!CC74,'Station data'!CI74,'Station data'!CO74,'Station data'!CU74,'Station data'!DA74,'Station data'!DG74,'Station data'!DM74,'Station data'!DS74,'Station data'!DY74,'Station data'!EE74,'Station data'!EK74,'Station data'!EQ74,'Station data'!EW74,'Station data'!FC74)</f>
        <v>740.737037037037</v>
      </c>
      <c r="D13" s="69">
        <f>AVERAGE('Station data'!D74,'Station data'!J74,'Station data'!P74,'Station data'!V74,'Station data'!AB74,'Station data'!AH74,'Station data'!AN74,'Station data'!AT74,'Station data'!AZ74,'Station data'!BF74,'Station data'!BL74,'Station data'!BR74,'Station data'!BX74,'Station data'!CD74,'Station data'!CJ74,'Station data'!CP74,'Station data'!CV74,'Station data'!DB74,'Station data'!DH74,'Station data'!DN74,'Station data'!DT74,'Station data'!DZ74,'Station data'!EF74,'Station data'!EL74,'Station data'!ER74,'Station data'!EX74,'Station data'!FD74)</f>
        <v>0.518518518518519</v>
      </c>
      <c r="E13" s="69">
        <f>AVERAGE('Station data'!E74,'Station data'!K74,'Station data'!Q74,'Station data'!W74,'Station data'!AC74,'Station data'!AI74,'Station data'!AO74,'Station data'!AU74,'Station data'!BA74,'Station data'!BG74,'Station data'!BM74,'Station data'!BS74,'Station data'!BY74,'Station data'!CE74,'Station data'!CK74,'Station data'!CQ74,'Station data'!CW74,'Station data'!DC74,'Station data'!DI74,'Station data'!DO74,'Station data'!DU74,'Station data'!EA74,'Station data'!EG74,'Station data'!EM74,'Station data'!ES74,'Station data'!EY74,'Station data'!FE74)</f>
        <v>44.5925925925926</v>
      </c>
      <c r="F13" s="69">
        <f>AVERAGE('Station data'!F74,'Station data'!L74,'Station data'!R74,'Station data'!X74,'Station data'!AD74,'Station data'!AJ74,'Station data'!AP74,'Station data'!AV74,'Station data'!BB74,'Station data'!BH74,'Station data'!BN74,'Station data'!BT74,'Station data'!BZ74,'Station data'!CF74,'Station data'!CL74,'Station data'!CR74,'Station data'!CX74,'Station data'!DD74,'Station data'!DJ74,'Station data'!DP74,'Station data'!DV74,'Station data'!EB74,'Station data'!EH74,'Station data'!EN74,'Station data'!ET74,'Station data'!EZ74,'Station data'!FF74)</f>
        <v>88.6884615384615</v>
      </c>
      <c r="G13" s="35"/>
      <c r="H13" s="35"/>
      <c r="I13" s="35"/>
      <c r="J13" s="35"/>
      <c r="K13" s="36"/>
    </row>
    <row r="14" ht="21.95" customHeight="1">
      <c r="A14" s="39">
        <v>1927</v>
      </c>
      <c r="B14" s="93">
        <f>AVERAGE('Station data'!B75,'Station data'!H75,'Station data'!N75,'Station data'!T75,'Station data'!Z75,'Station data'!AF75,'Station data'!AL75,'Station data'!AR75,'Station data'!AX75,'Station data'!BD75,'Station data'!BJ75,'Station data'!BP75,'Station data'!BV75,'Station data'!CB75,'Station data'!CH75,'Station data'!CN75,'Station data'!CT75,'Station data'!CZ75,'Station data'!DF75,'Station data'!DL75,'Station data'!DR75,'Station data'!DX75,'Station data'!ED75,'Station data'!EJ75,'Station data'!EP75,'Station data'!EV75,'Station data'!FB75)</f>
        <v>83.4444444444444</v>
      </c>
      <c r="C14" s="69">
        <f>AVERAGE('Station data'!C75,'Station data'!I75,'Station data'!O75,'Station data'!U75,'Station data'!AA75,'Station data'!AG75,'Station data'!AM75,'Station data'!AS75,'Station data'!AY75,'Station data'!BE75,'Station data'!BK75,'Station data'!BQ75,'Station data'!BW75,'Station data'!CC75,'Station data'!CI75,'Station data'!CO75,'Station data'!CU75,'Station data'!DA75,'Station data'!DG75,'Station data'!DM75,'Station data'!DS75,'Station data'!DY75,'Station data'!EE75,'Station data'!EK75,'Station data'!EQ75,'Station data'!EW75,'Station data'!FC75)</f>
        <v>1007.292592592590</v>
      </c>
      <c r="D14" s="69">
        <f>AVERAGE('Station data'!D75,'Station data'!J75,'Station data'!P75,'Station data'!V75,'Station data'!AB75,'Station data'!AH75,'Station data'!AN75,'Station data'!AT75,'Station data'!AZ75,'Station data'!BF75,'Station data'!BL75,'Station data'!BR75,'Station data'!BX75,'Station data'!CD75,'Station data'!CJ75,'Station data'!CP75,'Station data'!CV75,'Station data'!DB75,'Station data'!DH75,'Station data'!DN75,'Station data'!DT75,'Station data'!DZ75,'Station data'!EF75,'Station data'!EL75,'Station data'!ER75,'Station data'!EX75,'Station data'!FD75)</f>
        <v>1</v>
      </c>
      <c r="E14" s="69">
        <f>AVERAGE('Station data'!E75,'Station data'!K75,'Station data'!Q75,'Station data'!W75,'Station data'!AC75,'Station data'!AI75,'Station data'!AO75,'Station data'!AU75,'Station data'!BA75,'Station data'!BG75,'Station data'!BM75,'Station data'!BS75,'Station data'!BY75,'Station data'!CE75,'Station data'!CK75,'Station data'!CQ75,'Station data'!CW75,'Station data'!DC75,'Station data'!DI75,'Station data'!DO75,'Station data'!DU75,'Station data'!EA75,'Station data'!EG75,'Station data'!EM75,'Station data'!ES75,'Station data'!EY75,'Station data'!FE75)</f>
        <v>124.792592592593</v>
      </c>
      <c r="F14" s="69">
        <f>AVERAGE('Station data'!F75,'Station data'!L75,'Station data'!R75,'Station data'!X75,'Station data'!AD75,'Station data'!AJ75,'Station data'!AP75,'Station data'!AV75,'Station data'!BB75,'Station data'!BH75,'Station data'!BN75,'Station data'!BT75,'Station data'!BZ75,'Station data'!CF75,'Station data'!CL75,'Station data'!CR75,'Station data'!CX75,'Station data'!DD75,'Station data'!DJ75,'Station data'!DP75,'Station data'!DV75,'Station data'!EB75,'Station data'!EH75,'Station data'!EN75,'Station data'!ET75,'Station data'!EZ75,'Station data'!FF75)</f>
        <v>118.756666666667</v>
      </c>
      <c r="G14" s="35"/>
      <c r="H14" s="35"/>
      <c r="I14" s="35"/>
      <c r="J14" s="35"/>
      <c r="K14" s="36"/>
    </row>
    <row r="15" ht="21.95" customHeight="1">
      <c r="A15" s="39">
        <v>1928</v>
      </c>
      <c r="B15" s="93">
        <f>AVERAGE('Station data'!B76,'Station data'!H76,'Station data'!N76,'Station data'!T76,'Station data'!Z76,'Station data'!AF76,'Station data'!AL76,'Station data'!AR76,'Station data'!AX76,'Station data'!BD76,'Station data'!BJ76,'Station data'!BP76,'Station data'!BV76,'Station data'!CB76,'Station data'!CH76,'Station data'!CN76,'Station data'!CT76,'Station data'!CZ76,'Station data'!DF76,'Station data'!DL76,'Station data'!DR76,'Station data'!DX76,'Station data'!ED76,'Station data'!EJ76,'Station data'!EP76,'Station data'!EV76,'Station data'!FB76)</f>
        <v>93.5555555555556</v>
      </c>
      <c r="C15" s="69">
        <f>AVERAGE('Station data'!C76,'Station data'!I76,'Station data'!O76,'Station data'!U76,'Station data'!AA76,'Station data'!AG76,'Station data'!AM76,'Station data'!AS76,'Station data'!AY76,'Station data'!BE76,'Station data'!BK76,'Station data'!BQ76,'Station data'!BW76,'Station data'!CC76,'Station data'!CI76,'Station data'!CO76,'Station data'!CU76,'Station data'!DA76,'Station data'!DG76,'Station data'!DM76,'Station data'!DS76,'Station data'!DY76,'Station data'!EE76,'Station data'!EK76,'Station data'!EQ76,'Station data'!EW76,'Station data'!FC76)</f>
        <v>936.3</v>
      </c>
      <c r="D15" s="69">
        <f>AVERAGE('Station data'!D76,'Station data'!J76,'Station data'!P76,'Station data'!V76,'Station data'!AB76,'Station data'!AH76,'Station data'!AN76,'Station data'!AT76,'Station data'!AZ76,'Station data'!BF76,'Station data'!BL76,'Station data'!BR76,'Station data'!BX76,'Station data'!CD76,'Station data'!CJ76,'Station data'!CP76,'Station data'!CV76,'Station data'!DB76,'Station data'!DH76,'Station data'!DN76,'Station data'!DT76,'Station data'!DZ76,'Station data'!EF76,'Station data'!EL76,'Station data'!ER76,'Station data'!EX76,'Station data'!FD76)</f>
        <v>0.814814814814815</v>
      </c>
      <c r="E15" s="69">
        <f>AVERAGE('Station data'!E76,'Station data'!K76,'Station data'!Q76,'Station data'!W76,'Station data'!AC76,'Station data'!AI76,'Station data'!AO76,'Station data'!AU76,'Station data'!BA76,'Station data'!BG76,'Station data'!BM76,'Station data'!BS76,'Station data'!BY76,'Station data'!CE76,'Station data'!CK76,'Station data'!CQ76,'Station data'!CW76,'Station data'!DC76,'Station data'!DI76,'Station data'!DO76,'Station data'!DU76,'Station data'!EA76,'Station data'!EG76,'Station data'!EM76,'Station data'!ES76,'Station data'!EY76,'Station data'!FE76)</f>
        <v>75.0814814814815</v>
      </c>
      <c r="F15" s="69">
        <f>AVERAGE('Station data'!F76,'Station data'!L76,'Station data'!R76,'Station data'!X76,'Station data'!AD76,'Station data'!AJ76,'Station data'!AP76,'Station data'!AV76,'Station data'!BB76,'Station data'!BH76,'Station data'!BN76,'Station data'!BT76,'Station data'!BZ76,'Station data'!CF76,'Station data'!CL76,'Station data'!CR76,'Station data'!CX76,'Station data'!DD76,'Station data'!DJ76,'Station data'!DP76,'Station data'!DV76,'Station data'!EB76,'Station data'!EH76,'Station data'!EN76,'Station data'!ET76,'Station data'!EZ76,'Station data'!FF76)</f>
        <v>86.5244444444444</v>
      </c>
      <c r="G15" s="35"/>
      <c r="H15" s="35"/>
      <c r="I15" s="35"/>
      <c r="J15" s="35"/>
      <c r="K15" s="36"/>
    </row>
    <row r="16" ht="21.95" customHeight="1">
      <c r="A16" s="39">
        <v>1929</v>
      </c>
      <c r="B16" s="93">
        <f>AVERAGE('Station data'!B77,'Station data'!H77,'Station data'!N77,'Station data'!T77,'Station data'!Z77,'Station data'!AF77,'Station data'!AL77,'Station data'!AR77,'Station data'!AX77,'Station data'!BD77,'Station data'!BJ77,'Station data'!BP77,'Station data'!BV77,'Station data'!CB77,'Station data'!CH77,'Station data'!CN77,'Station data'!CT77,'Station data'!CZ77,'Station data'!DF77,'Station data'!DL77,'Station data'!DR77,'Station data'!DX77,'Station data'!ED77,'Station data'!EJ77,'Station data'!EP77,'Station data'!EV77,'Station data'!FB77)</f>
        <v>81.4814814814815</v>
      </c>
      <c r="C16" s="69">
        <f>AVERAGE('Station data'!C77,'Station data'!I77,'Station data'!O77,'Station data'!U77,'Station data'!AA77,'Station data'!AG77,'Station data'!AM77,'Station data'!AS77,'Station data'!AY77,'Station data'!BE77,'Station data'!BK77,'Station data'!BQ77,'Station data'!BW77,'Station data'!CC77,'Station data'!CI77,'Station data'!CO77,'Station data'!CU77,'Station data'!DA77,'Station data'!DG77,'Station data'!DM77,'Station data'!DS77,'Station data'!DY77,'Station data'!EE77,'Station data'!EK77,'Station data'!EQ77,'Station data'!EW77,'Station data'!FC77)</f>
        <v>972.6703703703701</v>
      </c>
      <c r="D16" s="69">
        <f>AVERAGE('Station data'!D77,'Station data'!J77,'Station data'!P77,'Station data'!V77,'Station data'!AB77,'Station data'!AH77,'Station data'!AN77,'Station data'!AT77,'Station data'!AZ77,'Station data'!BF77,'Station data'!BL77,'Station data'!BR77,'Station data'!BX77,'Station data'!CD77,'Station data'!CJ77,'Station data'!CP77,'Station data'!CV77,'Station data'!DB77,'Station data'!DH77,'Station data'!DN77,'Station data'!DT77,'Station data'!DZ77,'Station data'!EF77,'Station data'!EL77,'Station data'!ER77,'Station data'!EX77,'Station data'!FD77)</f>
        <v>1.59259259259259</v>
      </c>
      <c r="E16" s="69">
        <f>AVERAGE('Station data'!E77,'Station data'!K77,'Station data'!Q77,'Station data'!W77,'Station data'!AC77,'Station data'!AI77,'Station data'!AO77,'Station data'!AU77,'Station data'!BA77,'Station data'!BG77,'Station data'!BM77,'Station data'!BS77,'Station data'!BY77,'Station data'!CE77,'Station data'!CK77,'Station data'!CQ77,'Station data'!CW77,'Station data'!DC77,'Station data'!DI77,'Station data'!DO77,'Station data'!DU77,'Station data'!EA77,'Station data'!EG77,'Station data'!EM77,'Station data'!ES77,'Station data'!EY77,'Station data'!FE77)</f>
        <v>207.433333333333</v>
      </c>
      <c r="F16" s="69">
        <f>AVERAGE('Station data'!F77,'Station data'!L77,'Station data'!R77,'Station data'!X77,'Station data'!AD77,'Station data'!AJ77,'Station data'!AP77,'Station data'!AV77,'Station data'!BB77,'Station data'!BH77,'Station data'!BN77,'Station data'!BT77,'Station data'!BZ77,'Station data'!CF77,'Station data'!CL77,'Station data'!CR77,'Station data'!CX77,'Station data'!DD77,'Station data'!DJ77,'Station data'!DP77,'Station data'!DV77,'Station data'!EB77,'Station data'!EH77,'Station data'!EN77,'Station data'!ET77,'Station data'!EZ77,'Station data'!FF77)</f>
        <v>118.479035087719</v>
      </c>
      <c r="G16" s="35"/>
      <c r="H16" s="35"/>
      <c r="I16" s="35"/>
      <c r="J16" s="35"/>
      <c r="K16" s="36"/>
    </row>
    <row r="17" ht="21.95" customHeight="1">
      <c r="A17" s="39">
        <v>1930</v>
      </c>
      <c r="B17" s="93">
        <f>AVERAGE('Station data'!B78,'Station data'!H78,'Station data'!N78,'Station data'!T78,'Station data'!Z78,'Station data'!AF78,'Station data'!AL78,'Station data'!AR78,'Station data'!AX78,'Station data'!BD78,'Station data'!BJ78,'Station data'!BP78,'Station data'!BV78,'Station data'!CB78,'Station data'!CH78,'Station data'!CN78,'Station data'!CT78,'Station data'!CZ78,'Station data'!DF78,'Station data'!DL78,'Station data'!DR78,'Station data'!DX78,'Station data'!ED78,'Station data'!EJ78,'Station data'!EP78,'Station data'!EV78,'Station data'!FB78)</f>
        <v>103.851851851852</v>
      </c>
      <c r="C17" s="69">
        <f>AVERAGE('Station data'!C78,'Station data'!I78,'Station data'!O78,'Station data'!U78,'Station data'!AA78,'Station data'!AG78,'Station data'!AM78,'Station data'!AS78,'Station data'!AY78,'Station data'!BE78,'Station data'!BK78,'Station data'!BQ78,'Station data'!BW78,'Station data'!CC78,'Station data'!CI78,'Station data'!CO78,'Station data'!CU78,'Station data'!DA78,'Station data'!DG78,'Station data'!DM78,'Station data'!DS78,'Station data'!DY78,'Station data'!EE78,'Station data'!EK78,'Station data'!EQ78,'Station data'!EW78,'Station data'!FC78)</f>
        <v>1041.011111111110</v>
      </c>
      <c r="D17" s="69">
        <f>AVERAGE('Station data'!D78,'Station data'!J78,'Station data'!P78,'Station data'!V78,'Station data'!AB78,'Station data'!AH78,'Station data'!AN78,'Station data'!AT78,'Station data'!AZ78,'Station data'!BF78,'Station data'!BL78,'Station data'!BR78,'Station data'!BX78,'Station data'!CD78,'Station data'!CJ78,'Station data'!CP78,'Station data'!CV78,'Station data'!DB78,'Station data'!DH78,'Station data'!DN78,'Station data'!DT78,'Station data'!DZ78,'Station data'!EF78,'Station data'!EL78,'Station data'!ER78,'Station data'!EX78,'Station data'!FD78)</f>
        <v>0.740740740740741</v>
      </c>
      <c r="E17" s="69">
        <f>AVERAGE('Station data'!E78,'Station data'!K78,'Station data'!Q78,'Station data'!W78,'Station data'!AC78,'Station data'!AI78,'Station data'!AO78,'Station data'!AU78,'Station data'!BA78,'Station data'!BG78,'Station data'!BM78,'Station data'!BS78,'Station data'!BY78,'Station data'!CE78,'Station data'!CK78,'Station data'!CQ78,'Station data'!CW78,'Station data'!DC78,'Station data'!DI78,'Station data'!DO78,'Station data'!DU78,'Station data'!EA78,'Station data'!EG78,'Station data'!EM78,'Station data'!ES78,'Station data'!EY78,'Station data'!FE78)</f>
        <v>72.3518518518519</v>
      </c>
      <c r="F17" s="69">
        <f>AVERAGE('Station data'!F78,'Station data'!L78,'Station data'!R78,'Station data'!X78,'Station data'!AD78,'Station data'!AJ78,'Station data'!AP78,'Station data'!AV78,'Station data'!BB78,'Station data'!BH78,'Station data'!BN78,'Station data'!BT78,'Station data'!BZ78,'Station data'!CF78,'Station data'!CL78,'Station data'!CR78,'Station data'!CX78,'Station data'!DD78,'Station data'!DJ78,'Station data'!DP78,'Station data'!DV78,'Station data'!EB78,'Station data'!EH78,'Station data'!EN78,'Station data'!ET78,'Station data'!EZ78,'Station data'!FF78)</f>
        <v>98.58611111111109</v>
      </c>
      <c r="G17" s="35"/>
      <c r="H17" s="35"/>
      <c r="I17" s="35"/>
      <c r="J17" s="35"/>
      <c r="K17" s="36"/>
    </row>
    <row r="18" ht="21.95" customHeight="1">
      <c r="A18" s="39">
        <v>1931</v>
      </c>
      <c r="B18" s="93">
        <f>AVERAGE('Station data'!B79,'Station data'!H79,'Station data'!N79,'Station data'!T79,'Station data'!Z79,'Station data'!AF79,'Station data'!AL79,'Station data'!AR79,'Station data'!AX79,'Station data'!BD79,'Station data'!BJ79,'Station data'!BP79,'Station data'!BV79,'Station data'!CB79,'Station data'!CH79,'Station data'!CN79,'Station data'!CT79,'Station data'!CZ79,'Station data'!DF79,'Station data'!DL79,'Station data'!DR79,'Station data'!DX79,'Station data'!ED79,'Station data'!EJ79,'Station data'!EP79,'Station data'!EV79,'Station data'!FB79)</f>
        <v>99.8518518518519</v>
      </c>
      <c r="C18" s="69">
        <f>AVERAGE('Station data'!C79,'Station data'!I79,'Station data'!O79,'Station data'!U79,'Station data'!AA79,'Station data'!AG79,'Station data'!AM79,'Station data'!AS79,'Station data'!AY79,'Station data'!BE79,'Station data'!BK79,'Station data'!BQ79,'Station data'!BW79,'Station data'!CC79,'Station data'!CI79,'Station data'!CO79,'Station data'!CU79,'Station data'!DA79,'Station data'!DG79,'Station data'!DM79,'Station data'!DS79,'Station data'!DY79,'Station data'!EE79,'Station data'!EK79,'Station data'!EQ79,'Station data'!EW79,'Station data'!FC79)</f>
        <v>1129.544444444440</v>
      </c>
      <c r="D18" s="69">
        <f>AVERAGE('Station data'!D79,'Station data'!J79,'Station data'!P79,'Station data'!V79,'Station data'!AB79,'Station data'!AH79,'Station data'!AN79,'Station data'!AT79,'Station data'!AZ79,'Station data'!BF79,'Station data'!BL79,'Station data'!BR79,'Station data'!BX79,'Station data'!CD79,'Station data'!CJ79,'Station data'!CP79,'Station data'!CV79,'Station data'!DB79,'Station data'!DH79,'Station data'!DN79,'Station data'!DT79,'Station data'!DZ79,'Station data'!EF79,'Station data'!EL79,'Station data'!ER79,'Station data'!EX79,'Station data'!FD79)</f>
        <v>1.62962962962963</v>
      </c>
      <c r="E18" s="69">
        <f>AVERAGE('Station data'!E79,'Station data'!K79,'Station data'!Q79,'Station data'!W79,'Station data'!AC79,'Station data'!AI79,'Station data'!AO79,'Station data'!AU79,'Station data'!BA79,'Station data'!BG79,'Station data'!BM79,'Station data'!BS79,'Station data'!BY79,'Station data'!CE79,'Station data'!CK79,'Station data'!CQ79,'Station data'!CW79,'Station data'!DC79,'Station data'!DI79,'Station data'!DO79,'Station data'!DU79,'Station data'!EA79,'Station data'!EG79,'Station data'!EM79,'Station data'!ES79,'Station data'!EY79,'Station data'!FE79)</f>
        <v>233.937037037037</v>
      </c>
      <c r="F18" s="69">
        <f>AVERAGE('Station data'!F79,'Station data'!L79,'Station data'!R79,'Station data'!X79,'Station data'!AD79,'Station data'!AJ79,'Station data'!AP79,'Station data'!AV79,'Station data'!BB79,'Station data'!BH79,'Station data'!BN79,'Station data'!BT79,'Station data'!BZ79,'Station data'!CF79,'Station data'!CL79,'Station data'!CR79,'Station data'!CX79,'Station data'!DD79,'Station data'!DJ79,'Station data'!DP79,'Station data'!DV79,'Station data'!EB79,'Station data'!EH79,'Station data'!EN79,'Station data'!ET79,'Station data'!EZ79,'Station data'!FF79)</f>
        <v>131.652631578947</v>
      </c>
      <c r="G18" s="35"/>
      <c r="H18" s="35"/>
      <c r="I18" s="35"/>
      <c r="J18" s="35"/>
      <c r="K18" s="36"/>
    </row>
    <row r="19" ht="21.95" customHeight="1">
      <c r="A19" s="39">
        <v>1932</v>
      </c>
      <c r="B19" s="93">
        <f>AVERAGE('Station data'!B80,'Station data'!H80,'Station data'!N80,'Station data'!T80,'Station data'!Z80,'Station data'!AF80,'Station data'!AL80,'Station data'!AR80,'Station data'!AX80,'Station data'!BD80,'Station data'!BJ80,'Station data'!BP80,'Station data'!BV80,'Station data'!CB80,'Station data'!CH80,'Station data'!CN80,'Station data'!CT80,'Station data'!CZ80,'Station data'!DF80,'Station data'!DL80,'Station data'!DR80,'Station data'!DX80,'Station data'!ED80,'Station data'!EJ80,'Station data'!EP80,'Station data'!EV80,'Station data'!FB80)</f>
        <v>88.962962962963</v>
      </c>
      <c r="C19" s="69">
        <f>AVERAGE('Station data'!C80,'Station data'!I80,'Station data'!O80,'Station data'!U80,'Station data'!AA80,'Station data'!AG80,'Station data'!AM80,'Station data'!AS80,'Station data'!AY80,'Station data'!BE80,'Station data'!BK80,'Station data'!BQ80,'Station data'!BW80,'Station data'!CC80,'Station data'!CI80,'Station data'!CO80,'Station data'!CU80,'Station data'!DA80,'Station data'!DG80,'Station data'!DM80,'Station data'!DS80,'Station data'!DY80,'Station data'!EE80,'Station data'!EK80,'Station data'!EQ80,'Station data'!EW80,'Station data'!FC80)</f>
        <v>645.166666666667</v>
      </c>
      <c r="D19" s="69">
        <f>AVERAGE('Station data'!D80,'Station data'!J80,'Station data'!P80,'Station data'!V80,'Station data'!AB80,'Station data'!AH80,'Station data'!AN80,'Station data'!AT80,'Station data'!AZ80,'Station data'!BF80,'Station data'!BL80,'Station data'!BR80,'Station data'!BX80,'Station data'!CD80,'Station data'!CJ80,'Station data'!CP80,'Station data'!CV80,'Station data'!DB80,'Station data'!DH80,'Station data'!DN80,'Station data'!DT80,'Station data'!DZ80,'Station data'!EF80,'Station data'!EL80,'Station data'!ER80,'Station data'!EX80,'Station data'!FD80)</f>
        <v>0.148148148148148</v>
      </c>
      <c r="E19" s="69">
        <f>AVERAGE('Station data'!E80,'Station data'!K80,'Station data'!Q80,'Station data'!W80,'Station data'!AC80,'Station data'!AI80,'Station data'!AO80,'Station data'!AU80,'Station data'!BA80,'Station data'!BG80,'Station data'!BM80,'Station data'!BS80,'Station data'!BY80,'Station data'!CE80,'Station data'!CK80,'Station data'!CQ80,'Station data'!CW80,'Station data'!DC80,'Station data'!DI80,'Station data'!DO80,'Station data'!DU80,'Station data'!EA80,'Station data'!EG80,'Station data'!EM80,'Station data'!ES80,'Station data'!EY80,'Station data'!FE80)</f>
        <v>7.1037037037037</v>
      </c>
      <c r="F19" s="69">
        <f>AVERAGE('Station data'!F80,'Station data'!L80,'Station data'!R80,'Station data'!X80,'Station data'!AD80,'Station data'!AJ80,'Station data'!AP80,'Station data'!AV80,'Station data'!BB80,'Station data'!BH80,'Station data'!BN80,'Station data'!BT80,'Station data'!BZ80,'Station data'!CF80,'Station data'!CL80,'Station data'!CR80,'Station data'!CX80,'Station data'!DD80,'Station data'!DJ80,'Station data'!DP80,'Station data'!DV80,'Station data'!EB80,'Station data'!EH80,'Station data'!EN80,'Station data'!ET80,'Station data'!EZ80,'Station data'!FF80)</f>
        <v>47.95</v>
      </c>
      <c r="G19" s="35"/>
      <c r="H19" s="35"/>
      <c r="I19" s="35"/>
      <c r="J19" s="35"/>
      <c r="K19" s="36"/>
    </row>
    <row r="20" ht="21.95" customHeight="1">
      <c r="A20" s="39">
        <v>1933</v>
      </c>
      <c r="B20" s="93">
        <f>AVERAGE('Station data'!B81,'Station data'!H81,'Station data'!N81,'Station data'!T81,'Station data'!Z81,'Station data'!AF81,'Station data'!AL81,'Station data'!AR81,'Station data'!AX81,'Station data'!BD81,'Station data'!BJ81,'Station data'!BP81,'Station data'!BV81,'Station data'!CB81,'Station data'!CH81,'Station data'!CN81,'Station data'!CT81,'Station data'!CZ81,'Station data'!DF81,'Station data'!DL81,'Station data'!DR81,'Station data'!DX81,'Station data'!ED81,'Station data'!EJ81,'Station data'!EP81,'Station data'!EV81,'Station data'!FB81)</f>
        <v>99.6296296296296</v>
      </c>
      <c r="C20" s="69">
        <f>AVERAGE('Station data'!C81,'Station data'!I81,'Station data'!O81,'Station data'!U81,'Station data'!AA81,'Station data'!AG81,'Station data'!AM81,'Station data'!AS81,'Station data'!AY81,'Station data'!BE81,'Station data'!BK81,'Station data'!BQ81,'Station data'!BW81,'Station data'!CC81,'Station data'!CI81,'Station data'!CO81,'Station data'!CU81,'Station data'!DA81,'Station data'!DG81,'Station data'!DM81,'Station data'!DS81,'Station data'!DY81,'Station data'!EE81,'Station data'!EK81,'Station data'!EQ81,'Station data'!EW81,'Station data'!FC81)</f>
        <v>1087.685185185190</v>
      </c>
      <c r="D20" s="69">
        <f>AVERAGE('Station data'!D81,'Station data'!J81,'Station data'!P81,'Station data'!V81,'Station data'!AB81,'Station data'!AH81,'Station data'!AN81,'Station data'!AT81,'Station data'!AZ81,'Station data'!BF81,'Station data'!BL81,'Station data'!BR81,'Station data'!BX81,'Station data'!CD81,'Station data'!CJ81,'Station data'!CP81,'Station data'!CV81,'Station data'!DB81,'Station data'!DH81,'Station data'!DN81,'Station data'!DT81,'Station data'!DZ81,'Station data'!EF81,'Station data'!EL81,'Station data'!ER81,'Station data'!EX81,'Station data'!FD81)</f>
        <v>1</v>
      </c>
      <c r="E20" s="69">
        <f>AVERAGE('Station data'!E81,'Station data'!K81,'Station data'!Q81,'Station data'!W81,'Station data'!AC81,'Station data'!AI81,'Station data'!AO81,'Station data'!AU81,'Station data'!BA81,'Station data'!BG81,'Station data'!BM81,'Station data'!BS81,'Station data'!BY81,'Station data'!CE81,'Station data'!CK81,'Station data'!CQ81,'Station data'!CW81,'Station data'!DC81,'Station data'!DI81,'Station data'!DO81,'Station data'!DU81,'Station data'!EA81,'Station data'!EG81,'Station data'!EM81,'Station data'!ES81,'Station data'!EY81,'Station data'!FE81)</f>
        <v>103.940740740741</v>
      </c>
      <c r="F20" s="69">
        <f>AVERAGE('Station data'!F81,'Station data'!L81,'Station data'!R81,'Station data'!X81,'Station data'!AD81,'Station data'!AJ81,'Station data'!AP81,'Station data'!AV81,'Station data'!BB81,'Station data'!BH81,'Station data'!BN81,'Station data'!BT81,'Station data'!BZ81,'Station data'!CF81,'Station data'!CL81,'Station data'!CR81,'Station data'!CX81,'Station data'!DD81,'Station data'!DJ81,'Station data'!DP81,'Station data'!DV81,'Station data'!EB81,'Station data'!EH81,'Station data'!EN81,'Station data'!ET81,'Station data'!EZ81,'Station data'!FF81)</f>
        <v>106.050980392157</v>
      </c>
      <c r="G20" s="35"/>
      <c r="H20" s="35"/>
      <c r="I20" s="35"/>
      <c r="J20" s="35"/>
      <c r="K20" s="36"/>
    </row>
    <row r="21" ht="21.95" customHeight="1">
      <c r="A21" s="39">
        <v>1934</v>
      </c>
      <c r="B21" s="93">
        <f>AVERAGE('Station data'!B82,'Station data'!H82,'Station data'!N82,'Station data'!T82,'Station data'!Z82,'Station data'!AF82,'Station data'!AL82,'Station data'!AR82,'Station data'!AX82,'Station data'!BD82,'Station data'!BJ82,'Station data'!BP82,'Station data'!BV82,'Station data'!CB82,'Station data'!CH82,'Station data'!CN82,'Station data'!CT82,'Station data'!CZ82,'Station data'!DF82,'Station data'!DL82,'Station data'!DR82,'Station data'!DX82,'Station data'!ED82,'Station data'!EJ82,'Station data'!EP82,'Station data'!EV82,'Station data'!FB82)</f>
        <v>97.2222222222222</v>
      </c>
      <c r="C21" s="69">
        <f>AVERAGE('Station data'!C82,'Station data'!I82,'Station data'!O82,'Station data'!U82,'Station data'!AA82,'Station data'!AG82,'Station data'!AM82,'Station data'!AS82,'Station data'!AY82,'Station data'!BE82,'Station data'!BK82,'Station data'!BQ82,'Station data'!BW82,'Station data'!CC82,'Station data'!CI82,'Station data'!CO82,'Station data'!CU82,'Station data'!DA82,'Station data'!DG82,'Station data'!DM82,'Station data'!DS82,'Station data'!DY82,'Station data'!EE82,'Station data'!EK82,'Station data'!EQ82,'Station data'!EW82,'Station data'!FC82)</f>
        <v>1115.359259259260</v>
      </c>
      <c r="D21" s="69">
        <f>AVERAGE('Station data'!D82,'Station data'!J82,'Station data'!P82,'Station data'!V82,'Station data'!AB82,'Station data'!AH82,'Station data'!AN82,'Station data'!AT82,'Station data'!AZ82,'Station data'!BF82,'Station data'!BL82,'Station data'!BR82,'Station data'!BX82,'Station data'!CD82,'Station data'!CJ82,'Station data'!CP82,'Station data'!CV82,'Station data'!DB82,'Station data'!DH82,'Station data'!DN82,'Station data'!DT82,'Station data'!DZ82,'Station data'!EF82,'Station data'!EL82,'Station data'!ER82,'Station data'!EX82,'Station data'!FD82)</f>
        <v>1.44444444444444</v>
      </c>
      <c r="E21" s="69">
        <f>AVERAGE('Station data'!E82,'Station data'!K82,'Station data'!Q82,'Station data'!W82,'Station data'!AC82,'Station data'!AI82,'Station data'!AO82,'Station data'!AU82,'Station data'!BA82,'Station data'!BG82,'Station data'!BM82,'Station data'!BS82,'Station data'!BY82,'Station data'!CE82,'Station data'!CK82,'Station data'!CQ82,'Station data'!CW82,'Station data'!DC82,'Station data'!DI82,'Station data'!DO82,'Station data'!DU82,'Station data'!EA82,'Station data'!EG82,'Station data'!EM82,'Station data'!ES82,'Station data'!EY82,'Station data'!FE82)</f>
        <v>143.344444444444</v>
      </c>
      <c r="F21" s="69">
        <f>AVERAGE('Station data'!F82,'Station data'!L82,'Station data'!R82,'Station data'!X82,'Station data'!AD82,'Station data'!AJ82,'Station data'!AP82,'Station data'!AV82,'Station data'!BB82,'Station data'!BH82,'Station data'!BN82,'Station data'!BT82,'Station data'!BZ82,'Station data'!CF82,'Station data'!CL82,'Station data'!CR82,'Station data'!CX82,'Station data'!DD82,'Station data'!DJ82,'Station data'!DP82,'Station data'!DV82,'Station data'!EB82,'Station data'!EH82,'Station data'!EN82,'Station data'!ET82,'Station data'!EZ82,'Station data'!FF82)</f>
        <v>98.177380952381</v>
      </c>
      <c r="G21" s="35"/>
      <c r="H21" s="35"/>
      <c r="I21" s="35"/>
      <c r="J21" s="35"/>
      <c r="K21" s="36"/>
    </row>
    <row r="22" ht="21.95" customHeight="1">
      <c r="A22" s="39">
        <v>1935</v>
      </c>
      <c r="B22" s="93">
        <f>AVERAGE('Station data'!B83,'Station data'!H83,'Station data'!N83,'Station data'!T83,'Station data'!Z83,'Station data'!AF83,'Station data'!AL83,'Station data'!AR83,'Station data'!AX83,'Station data'!BD83,'Station data'!BJ83,'Station data'!BP83,'Station data'!BV83,'Station data'!CB83,'Station data'!CH83,'Station data'!CN83,'Station data'!CT83,'Station data'!CZ83,'Station data'!DF83,'Station data'!DL83,'Station data'!DR83,'Station data'!DX83,'Station data'!ED83,'Station data'!EJ83,'Station data'!EP83,'Station data'!EV83,'Station data'!FB83)</f>
        <v>86.6666666666667</v>
      </c>
      <c r="C22" s="69">
        <f>AVERAGE('Station data'!C83,'Station data'!I83,'Station data'!O83,'Station data'!U83,'Station data'!AA83,'Station data'!AG83,'Station data'!AM83,'Station data'!AS83,'Station data'!AY83,'Station data'!BE83,'Station data'!BK83,'Station data'!BQ83,'Station data'!BW83,'Station data'!CC83,'Station data'!CI83,'Station data'!CO83,'Station data'!CU83,'Station data'!DA83,'Station data'!DG83,'Station data'!DM83,'Station data'!DS83,'Station data'!DY83,'Station data'!EE83,'Station data'!EK83,'Station data'!EQ83,'Station data'!EW83,'Station data'!FC83)</f>
        <v>797.885185185185</v>
      </c>
      <c r="D22" s="69">
        <f>AVERAGE('Station data'!D83,'Station data'!J83,'Station data'!P83,'Station data'!V83,'Station data'!AB83,'Station data'!AH83,'Station data'!AN83,'Station data'!AT83,'Station data'!AZ83,'Station data'!BF83,'Station data'!BL83,'Station data'!BR83,'Station data'!BX83,'Station data'!CD83,'Station data'!CJ83,'Station data'!CP83,'Station data'!CV83,'Station data'!DB83,'Station data'!DH83,'Station data'!DN83,'Station data'!DT83,'Station data'!DZ83,'Station data'!EF83,'Station data'!EL83,'Station data'!ER83,'Station data'!EX83,'Station data'!FD83)</f>
        <v>0.259259259259259</v>
      </c>
      <c r="E22" s="69">
        <f>AVERAGE('Station data'!E83,'Station data'!K83,'Station data'!Q83,'Station data'!W83,'Station data'!AC83,'Station data'!AI83,'Station data'!AO83,'Station data'!AU83,'Station data'!BA83,'Station data'!BG83,'Station data'!BM83,'Station data'!BS83,'Station data'!BY83,'Station data'!CE83,'Station data'!CK83,'Station data'!CQ83,'Station data'!CW83,'Station data'!DC83,'Station data'!DI83,'Station data'!DO83,'Station data'!DU83,'Station data'!EA83,'Station data'!EG83,'Station data'!EM83,'Station data'!ES83,'Station data'!EY83,'Station data'!FE83)</f>
        <v>29.3185185185185</v>
      </c>
      <c r="F22" s="69">
        <f>AVERAGE('Station data'!F83,'Station data'!L83,'Station data'!R83,'Station data'!X83,'Station data'!AD83,'Station data'!AJ83,'Station data'!AP83,'Station data'!AV83,'Station data'!BB83,'Station data'!BH83,'Station data'!BN83,'Station data'!BT83,'Station data'!BZ83,'Station data'!CF83,'Station data'!CL83,'Station data'!CR83,'Station data'!CX83,'Station data'!DD83,'Station data'!DJ83,'Station data'!DP83,'Station data'!DV83,'Station data'!EB83,'Station data'!EH83,'Station data'!EN83,'Station data'!ET83,'Station data'!EZ83,'Station data'!FF83)</f>
        <v>116.633333333333</v>
      </c>
      <c r="G22" s="35"/>
      <c r="H22" s="35"/>
      <c r="I22" s="35"/>
      <c r="J22" s="35"/>
      <c r="K22" s="36"/>
    </row>
    <row r="23" ht="21.95" customHeight="1">
      <c r="A23" s="39">
        <v>1936</v>
      </c>
      <c r="B23" s="93">
        <f>AVERAGE('Station data'!B84,'Station data'!H84,'Station data'!N84,'Station data'!T84,'Station data'!Z84,'Station data'!AF84,'Station data'!AL84,'Station data'!AR84,'Station data'!AX84,'Station data'!BD84,'Station data'!BJ84,'Station data'!BP84,'Station data'!BV84,'Station data'!CB84,'Station data'!CH84,'Station data'!CN84,'Station data'!CT84,'Station data'!CZ84,'Station data'!DF84,'Station data'!DL84,'Station data'!DR84,'Station data'!DX84,'Station data'!ED84,'Station data'!EJ84,'Station data'!EP84,'Station data'!EV84,'Station data'!FB84)</f>
        <v>89.0740740740741</v>
      </c>
      <c r="C23" s="69">
        <f>AVERAGE('Station data'!C84,'Station data'!I84,'Station data'!O84,'Station data'!U84,'Station data'!AA84,'Station data'!AG84,'Station data'!AM84,'Station data'!AS84,'Station data'!AY84,'Station data'!BE84,'Station data'!BK84,'Station data'!BQ84,'Station data'!BW84,'Station data'!CC84,'Station data'!CI84,'Station data'!CO84,'Station data'!CU84,'Station data'!DA84,'Station data'!DG84,'Station data'!DM84,'Station data'!DS84,'Station data'!DY84,'Station data'!EE84,'Station data'!EK84,'Station data'!EQ84,'Station data'!EW84,'Station data'!FC84)</f>
        <v>731.529629629630</v>
      </c>
      <c r="D23" s="69">
        <f>AVERAGE('Station data'!D84,'Station data'!J84,'Station data'!P84,'Station data'!V84,'Station data'!AB84,'Station data'!AH84,'Station data'!AN84,'Station data'!AT84,'Station data'!AZ84,'Station data'!BF84,'Station data'!BL84,'Station data'!BR84,'Station data'!BX84,'Station data'!CD84,'Station data'!CJ84,'Station data'!CP84,'Station data'!CV84,'Station data'!DB84,'Station data'!DH84,'Station data'!DN84,'Station data'!DT84,'Station data'!DZ84,'Station data'!EF84,'Station data'!EL84,'Station data'!ER84,'Station data'!EX84,'Station data'!FD84)</f>
        <v>0.259259259259259</v>
      </c>
      <c r="E23" s="69">
        <f>AVERAGE('Station data'!E84,'Station data'!K84,'Station data'!Q84,'Station data'!W84,'Station data'!AC84,'Station data'!AI84,'Station data'!AO84,'Station data'!AU84,'Station data'!BA84,'Station data'!BG84,'Station data'!BM84,'Station data'!BS84,'Station data'!BY84,'Station data'!CE84,'Station data'!CK84,'Station data'!CQ84,'Station data'!CW84,'Station data'!DC84,'Station data'!DI84,'Station data'!DO84,'Station data'!DU84,'Station data'!EA84,'Station data'!EG84,'Station data'!EM84,'Station data'!ES84,'Station data'!EY84,'Station data'!FE84)</f>
        <v>17.0851851851852</v>
      </c>
      <c r="F23" s="69">
        <f>AVERAGE('Station data'!F84,'Station data'!L84,'Station data'!R84,'Station data'!X84,'Station data'!AD84,'Station data'!AJ84,'Station data'!AP84,'Station data'!AV84,'Station data'!BB84,'Station data'!BH84,'Station data'!BN84,'Station data'!BT84,'Station data'!BZ84,'Station data'!CF84,'Station data'!CL84,'Station data'!CR84,'Station data'!CX84,'Station data'!DD84,'Station data'!DJ84,'Station data'!DP84,'Station data'!DV84,'Station data'!EB84,'Station data'!EH84,'Station data'!EN84,'Station data'!ET84,'Station data'!EZ84,'Station data'!FF84)</f>
        <v>65.90000000000001</v>
      </c>
      <c r="G23" s="35"/>
      <c r="H23" s="35"/>
      <c r="I23" s="35"/>
      <c r="J23" s="35"/>
      <c r="K23" s="36"/>
    </row>
    <row r="24" ht="21.95" customHeight="1">
      <c r="A24" s="39">
        <v>1937</v>
      </c>
      <c r="B24" s="93">
        <f>AVERAGE('Station data'!B85,'Station data'!H85,'Station data'!N85,'Station data'!T85,'Station data'!Z85,'Station data'!AF85,'Station data'!AL85,'Station data'!AR85,'Station data'!AX85,'Station data'!BD85,'Station data'!BJ85,'Station data'!BP85,'Station data'!BV85,'Station data'!CB85,'Station data'!CH85,'Station data'!CN85,'Station data'!CT85,'Station data'!CZ85,'Station data'!DF85,'Station data'!DL85,'Station data'!DR85,'Station data'!DX85,'Station data'!ED85,'Station data'!EJ85,'Station data'!EP85,'Station data'!EV85,'Station data'!FB85)</f>
        <v>90.8148148148148</v>
      </c>
      <c r="C24" s="69">
        <f>AVERAGE('Station data'!C85,'Station data'!I85,'Station data'!O85,'Station data'!U85,'Station data'!AA85,'Station data'!AG85,'Station data'!AM85,'Station data'!AS85,'Station data'!AY85,'Station data'!BE85,'Station data'!BK85,'Station data'!BQ85,'Station data'!BW85,'Station data'!CC85,'Station data'!CI85,'Station data'!CO85,'Station data'!CU85,'Station data'!DA85,'Station data'!DG85,'Station data'!DM85,'Station data'!DS85,'Station data'!DY85,'Station data'!EE85,'Station data'!EK85,'Station data'!EQ85,'Station data'!EW85,'Station data'!FC85)</f>
        <v>1059.488888888890</v>
      </c>
      <c r="D24" s="69">
        <f>AVERAGE('Station data'!D85,'Station data'!J85,'Station data'!P85,'Station data'!V85,'Station data'!AB85,'Station data'!AH85,'Station data'!AN85,'Station data'!AT85,'Station data'!AZ85,'Station data'!BF85,'Station data'!BL85,'Station data'!BR85,'Station data'!BX85,'Station data'!CD85,'Station data'!CJ85,'Station data'!CP85,'Station data'!CV85,'Station data'!DB85,'Station data'!DH85,'Station data'!DN85,'Station data'!DT85,'Station data'!DZ85,'Station data'!EF85,'Station data'!EL85,'Station data'!ER85,'Station data'!EX85,'Station data'!FD85)</f>
        <v>1.14814814814815</v>
      </c>
      <c r="E24" s="69">
        <f>AVERAGE('Station data'!E85,'Station data'!K85,'Station data'!Q85,'Station data'!W85,'Station data'!AC85,'Station data'!AI85,'Station data'!AO85,'Station data'!AU85,'Station data'!BA85,'Station data'!BG85,'Station data'!BM85,'Station data'!BS85,'Station data'!BY85,'Station data'!CE85,'Station data'!CK85,'Station data'!CQ85,'Station data'!CW85,'Station data'!DC85,'Station data'!DI85,'Station data'!DO85,'Station data'!DU85,'Station data'!EA85,'Station data'!EG85,'Station data'!EM85,'Station data'!ES85,'Station data'!EY85,'Station data'!FE85)</f>
        <v>134.292592592593</v>
      </c>
      <c r="F24" s="69">
        <f>AVERAGE('Station data'!F85,'Station data'!L85,'Station data'!R85,'Station data'!X85,'Station data'!AD85,'Station data'!AJ85,'Station data'!AP85,'Station data'!AV85,'Station data'!BB85,'Station data'!BH85,'Station data'!BN85,'Station data'!BT85,'Station data'!BZ85,'Station data'!CF85,'Station data'!CL85,'Station data'!CR85,'Station data'!CX85,'Station data'!DD85,'Station data'!DJ85,'Station data'!DP85,'Station data'!DV85,'Station data'!EB85,'Station data'!EH85,'Station data'!EN85,'Station data'!ET85,'Station data'!EZ85,'Station data'!FF85)</f>
        <v>109.721296296296</v>
      </c>
      <c r="G24" s="35"/>
      <c r="H24" s="35"/>
      <c r="I24" s="35"/>
      <c r="J24" s="35"/>
      <c r="K24" s="36"/>
    </row>
    <row r="25" ht="21.95" customHeight="1">
      <c r="A25" s="39">
        <v>1938</v>
      </c>
      <c r="B25" s="93">
        <f>AVERAGE('Station data'!B86,'Station data'!H86,'Station data'!N86,'Station data'!T86,'Station data'!Z86,'Station data'!AF86,'Station data'!AL86,'Station data'!AR86,'Station data'!AX86,'Station data'!BD86,'Station data'!BJ86,'Station data'!BP86,'Station data'!BV86,'Station data'!CB86,'Station data'!CH86,'Station data'!CN86,'Station data'!CT86,'Station data'!CZ86,'Station data'!DF86,'Station data'!DL86,'Station data'!DR86,'Station data'!DX86,'Station data'!ED86,'Station data'!EJ86,'Station data'!EP86,'Station data'!EV86,'Station data'!FB86)</f>
        <v>88.962962962963</v>
      </c>
      <c r="C25" s="69">
        <f>AVERAGE('Station data'!C86,'Station data'!I86,'Station data'!O86,'Station data'!U86,'Station data'!AA86,'Station data'!AG86,'Station data'!AM86,'Station data'!AS86,'Station data'!AY86,'Station data'!BE86,'Station data'!BK86,'Station data'!BQ86,'Station data'!BW86,'Station data'!CC86,'Station data'!CI86,'Station data'!CO86,'Station data'!CU86,'Station data'!DA86,'Station data'!DG86,'Station data'!DM86,'Station data'!DS86,'Station data'!DY86,'Station data'!EE86,'Station data'!EK86,'Station data'!EQ86,'Station data'!EW86,'Station data'!FC86)</f>
        <v>954.585185185185</v>
      </c>
      <c r="D25" s="69">
        <f>AVERAGE('Station data'!D86,'Station data'!J86,'Station data'!P86,'Station data'!V86,'Station data'!AB86,'Station data'!AH86,'Station data'!AN86,'Station data'!AT86,'Station data'!AZ86,'Station data'!BF86,'Station data'!BL86,'Station data'!BR86,'Station data'!BX86,'Station data'!CD86,'Station data'!CJ86,'Station data'!CP86,'Station data'!CV86,'Station data'!DB86,'Station data'!DH86,'Station data'!DN86,'Station data'!DT86,'Station data'!DZ86,'Station data'!EF86,'Station data'!EL86,'Station data'!ER86,'Station data'!EX86,'Station data'!FD86)</f>
        <v>1.14814814814815</v>
      </c>
      <c r="E25" s="69">
        <f>AVERAGE('Station data'!E86,'Station data'!K86,'Station data'!Q86,'Station data'!W86,'Station data'!AC86,'Station data'!AI86,'Station data'!AO86,'Station data'!AU86,'Station data'!BA86,'Station data'!BG86,'Station data'!BM86,'Station data'!BS86,'Station data'!BY86,'Station data'!CE86,'Station data'!CK86,'Station data'!CQ86,'Station data'!CW86,'Station data'!DC86,'Station data'!DI86,'Station data'!DO86,'Station data'!DU86,'Station data'!EA86,'Station data'!EG86,'Station data'!EM86,'Station data'!ES86,'Station data'!EY86,'Station data'!FE86)</f>
        <v>127.255555555556</v>
      </c>
      <c r="F25" s="69">
        <f>AVERAGE('Station data'!F86,'Station data'!L86,'Station data'!R86,'Station data'!X86,'Station data'!AD86,'Station data'!AJ86,'Station data'!AP86,'Station data'!AV86,'Station data'!BB86,'Station data'!BH86,'Station data'!BN86,'Station data'!BT86,'Station data'!BZ86,'Station data'!CF86,'Station data'!CL86,'Station data'!CR86,'Station data'!CX86,'Station data'!DD86,'Station data'!DJ86,'Station data'!DP86,'Station data'!DV86,'Station data'!EB86,'Station data'!EH86,'Station data'!EN86,'Station data'!ET86,'Station data'!EZ86,'Station data'!FF86)</f>
        <v>108.843333333333</v>
      </c>
      <c r="G25" s="35"/>
      <c r="H25" s="35"/>
      <c r="I25" s="35"/>
      <c r="J25" s="35"/>
      <c r="K25" s="36"/>
    </row>
    <row r="26" ht="21.95" customHeight="1">
      <c r="A26" s="39">
        <v>1939</v>
      </c>
      <c r="B26" s="93">
        <f>AVERAGE('Station data'!B87,'Station data'!H87,'Station data'!N87,'Station data'!T87,'Station data'!Z87,'Station data'!AF87,'Station data'!AL87,'Station data'!AR87,'Station data'!AX87,'Station data'!BD87,'Station data'!BJ87,'Station data'!BP87,'Station data'!BV87,'Station data'!CB87,'Station data'!CH87,'Station data'!CN87,'Station data'!CT87,'Station data'!CZ87,'Station data'!DF87,'Station data'!DL87,'Station data'!DR87,'Station data'!DX87,'Station data'!ED87,'Station data'!EJ87,'Station data'!EP87,'Station data'!EV87,'Station data'!FB87)</f>
        <v>101.814814814815</v>
      </c>
      <c r="C26" s="69">
        <f>AVERAGE('Station data'!C87,'Station data'!I87,'Station data'!O87,'Station data'!U87,'Station data'!AA87,'Station data'!AG87,'Station data'!AM87,'Station data'!AS87,'Station data'!AY87,'Station data'!BE87,'Station data'!BK87,'Station data'!BQ87,'Station data'!BW87,'Station data'!CC87,'Station data'!CI87,'Station data'!CO87,'Station data'!CU87,'Station data'!DA87,'Station data'!DG87,'Station data'!DM87,'Station data'!DS87,'Station data'!DY87,'Station data'!EE87,'Station data'!EK87,'Station data'!EQ87,'Station data'!EW87,'Station data'!FC87)</f>
        <v>1003.140740740740</v>
      </c>
      <c r="D26" s="69">
        <f>AVERAGE('Station data'!D87,'Station data'!J87,'Station data'!P87,'Station data'!V87,'Station data'!AB87,'Station data'!AH87,'Station data'!AN87,'Station data'!AT87,'Station data'!AZ87,'Station data'!BF87,'Station data'!BL87,'Station data'!BR87,'Station data'!BX87,'Station data'!CD87,'Station data'!CJ87,'Station data'!CP87,'Station data'!CV87,'Station data'!DB87,'Station data'!DH87,'Station data'!DN87,'Station data'!DT87,'Station data'!DZ87,'Station data'!EF87,'Station data'!EL87,'Station data'!ER87,'Station data'!EX87,'Station data'!FD87)</f>
        <v>1.33333333333333</v>
      </c>
      <c r="E26" s="69">
        <f>AVERAGE('Station data'!E87,'Station data'!K87,'Station data'!Q87,'Station data'!W87,'Station data'!AC87,'Station data'!AI87,'Station data'!AO87,'Station data'!AU87,'Station data'!BA87,'Station data'!BG87,'Station data'!BM87,'Station data'!BS87,'Station data'!BY87,'Station data'!CE87,'Station data'!CK87,'Station data'!CQ87,'Station data'!CW87,'Station data'!DC87,'Station data'!DI87,'Station data'!DO87,'Station data'!DU87,'Station data'!EA87,'Station data'!EG87,'Station data'!EM87,'Station data'!ES87,'Station data'!EY87,'Station data'!FE87)</f>
        <v>128.744444444444</v>
      </c>
      <c r="F26" s="69">
        <f>AVERAGE('Station data'!F87,'Station data'!L87,'Station data'!R87,'Station data'!X87,'Station data'!AD87,'Station data'!AJ87,'Station data'!AP87,'Station data'!AV87,'Station data'!BB87,'Station data'!BH87,'Station data'!BN87,'Station data'!BT87,'Station data'!BZ87,'Station data'!CF87,'Station data'!CL87,'Station data'!CR87,'Station data'!CX87,'Station data'!DD87,'Station data'!DJ87,'Station data'!DP87,'Station data'!DV87,'Station data'!EB87,'Station data'!EH87,'Station data'!EN87,'Station data'!ET87,'Station data'!EZ87,'Station data'!FF87)</f>
        <v>106.712954545455</v>
      </c>
      <c r="G26" s="35"/>
      <c r="H26" s="35"/>
      <c r="I26" s="35"/>
      <c r="J26" s="35"/>
      <c r="K26" s="36"/>
    </row>
    <row r="27" ht="21.95" customHeight="1">
      <c r="A27" s="39">
        <v>1940</v>
      </c>
      <c r="B27" s="93">
        <f>AVERAGE('Station data'!B88,'Station data'!H88,'Station data'!N88,'Station data'!T88,'Station data'!Z88,'Station data'!AF88,'Station data'!AL88,'Station data'!AR88,'Station data'!AX88,'Station data'!BD88,'Station data'!BJ88,'Station data'!BP88,'Station data'!BV88,'Station data'!CB88,'Station data'!CH88,'Station data'!CN88,'Station data'!CT88,'Station data'!CZ88,'Station data'!DF88,'Station data'!DL88,'Station data'!DR88,'Station data'!DX88,'Station data'!ED88,'Station data'!EJ88,'Station data'!EP88,'Station data'!EV88,'Station data'!FB88)</f>
        <v>78</v>
      </c>
      <c r="C27" s="69">
        <f>AVERAGE('Station data'!C88,'Station data'!I88,'Station data'!O88,'Station data'!U88,'Station data'!AA88,'Station data'!AG88,'Station data'!AM88,'Station data'!AS88,'Station data'!AY88,'Station data'!BE88,'Station data'!BK88,'Station data'!BQ88,'Station data'!BW88,'Station data'!CC88,'Station data'!CI88,'Station data'!CO88,'Station data'!CU88,'Station data'!DA88,'Station data'!DG88,'Station data'!DM88,'Station data'!DS88,'Station data'!DY88,'Station data'!EE88,'Station data'!EK88,'Station data'!EQ88,'Station data'!EW88,'Station data'!FC88)</f>
        <v>775.229629629630</v>
      </c>
      <c r="D27" s="69">
        <f>AVERAGE('Station data'!D88,'Station data'!J88,'Station data'!P88,'Station data'!V88,'Station data'!AB88,'Station data'!AH88,'Station data'!AN88,'Station data'!AT88,'Station data'!AZ88,'Station data'!BF88,'Station data'!BL88,'Station data'!BR88,'Station data'!BX88,'Station data'!CD88,'Station data'!CJ88,'Station data'!CP88,'Station data'!CV88,'Station data'!DB88,'Station data'!DH88,'Station data'!DN88,'Station data'!DT88,'Station data'!DZ88,'Station data'!EF88,'Station data'!EL88,'Station data'!ER88,'Station data'!EX88,'Station data'!FD88)</f>
        <v>0.481481481481481</v>
      </c>
      <c r="E27" s="69">
        <f>AVERAGE('Station data'!E88,'Station data'!K88,'Station data'!Q88,'Station data'!W88,'Station data'!AC88,'Station data'!AI88,'Station data'!AO88,'Station data'!AU88,'Station data'!BA88,'Station data'!BG88,'Station data'!BM88,'Station data'!BS88,'Station data'!BY88,'Station data'!CE88,'Station data'!CK88,'Station data'!CQ88,'Station data'!CW88,'Station data'!DC88,'Station data'!DI88,'Station data'!DO88,'Station data'!DU88,'Station data'!EA88,'Station data'!EG88,'Station data'!EM88,'Station data'!ES88,'Station data'!EY88,'Station data'!FE88)</f>
        <v>51.2777777777778</v>
      </c>
      <c r="F27" s="69">
        <f>AVERAGE('Station data'!F88,'Station data'!L88,'Station data'!R88,'Station data'!X88,'Station data'!AD88,'Station data'!AJ88,'Station data'!AP88,'Station data'!AV88,'Station data'!BB88,'Station data'!BH88,'Station data'!BN88,'Station data'!BT88,'Station data'!BZ88,'Station data'!CF88,'Station data'!CL88,'Station data'!CR88,'Station data'!CX88,'Station data'!DD88,'Station data'!DJ88,'Station data'!DP88,'Station data'!DV88,'Station data'!EB88,'Station data'!EH88,'Station data'!EN88,'Station data'!ET88,'Station data'!EZ88,'Station data'!FF88)</f>
        <v>106.5</v>
      </c>
      <c r="G27" s="35"/>
      <c r="H27" s="35"/>
      <c r="I27" s="35"/>
      <c r="J27" s="35"/>
      <c r="K27" s="36"/>
    </row>
    <row r="28" ht="21.95" customHeight="1">
      <c r="A28" s="39">
        <v>1941</v>
      </c>
      <c r="B28" s="93">
        <f>AVERAGE('Station data'!B89,'Station data'!H89,'Station data'!N89,'Station data'!T89,'Station data'!Z89,'Station data'!AF89,'Station data'!AL89,'Station data'!AR89,'Station data'!AX89,'Station data'!BD89,'Station data'!BJ89,'Station data'!BP89,'Station data'!BV89,'Station data'!CB89,'Station data'!CH89,'Station data'!CN89,'Station data'!CT89,'Station data'!CZ89,'Station data'!DF89,'Station data'!DL89,'Station data'!DR89,'Station data'!DX89,'Station data'!ED89,'Station data'!EJ89,'Station data'!EP89,'Station data'!EV89,'Station data'!FB89)</f>
        <v>86</v>
      </c>
      <c r="C28" s="69">
        <f>AVERAGE('Station data'!C89,'Station data'!I89,'Station data'!O89,'Station data'!U89,'Station data'!AA89,'Station data'!AG89,'Station data'!AM89,'Station data'!AS89,'Station data'!AY89,'Station data'!BE89,'Station data'!BK89,'Station data'!BQ89,'Station data'!BW89,'Station data'!CC89,'Station data'!CI89,'Station data'!CO89,'Station data'!CU89,'Station data'!DA89,'Station data'!DG89,'Station data'!DM89,'Station data'!DS89,'Station data'!DY89,'Station data'!EE89,'Station data'!EK89,'Station data'!EQ89,'Station data'!EW89,'Station data'!FC89)</f>
        <v>796.870370370370</v>
      </c>
      <c r="D28" s="69">
        <f>AVERAGE('Station data'!D89,'Station data'!J89,'Station data'!P89,'Station data'!V89,'Station data'!AB89,'Station data'!AH89,'Station data'!AN89,'Station data'!AT89,'Station data'!AZ89,'Station data'!BF89,'Station data'!BL89,'Station data'!BR89,'Station data'!BX89,'Station data'!CD89,'Station data'!CJ89,'Station data'!CP89,'Station data'!CV89,'Station data'!DB89,'Station data'!DH89,'Station data'!DN89,'Station data'!DT89,'Station data'!DZ89,'Station data'!EF89,'Station data'!EL89,'Station data'!ER89,'Station data'!EX89,'Station data'!FD89)</f>
        <v>0.62962962962963</v>
      </c>
      <c r="E28" s="69">
        <f>AVERAGE('Station data'!E89,'Station data'!K89,'Station data'!Q89,'Station data'!W89,'Station data'!AC89,'Station data'!AI89,'Station data'!AO89,'Station data'!AU89,'Station data'!BA89,'Station data'!BG89,'Station data'!BM89,'Station data'!BS89,'Station data'!BY89,'Station data'!CE89,'Station data'!CK89,'Station data'!CQ89,'Station data'!CW89,'Station data'!DC89,'Station data'!DI89,'Station data'!DO89,'Station data'!DU89,'Station data'!EA89,'Station data'!EG89,'Station data'!EM89,'Station data'!ES89,'Station data'!EY89,'Station data'!FE89)</f>
        <v>44.8333333333333</v>
      </c>
      <c r="F28" s="69">
        <f>AVERAGE('Station data'!F89,'Station data'!L89,'Station data'!R89,'Station data'!X89,'Station data'!AD89,'Station data'!AJ89,'Station data'!AP89,'Station data'!AV89,'Station data'!BB89,'Station data'!BH89,'Station data'!BN89,'Station data'!BT89,'Station data'!BZ89,'Station data'!CF89,'Station data'!CL89,'Station data'!CR89,'Station data'!CX89,'Station data'!DD89,'Station data'!DJ89,'Station data'!DP89,'Station data'!DV89,'Station data'!EB89,'Station data'!EH89,'Station data'!EN89,'Station data'!ET89,'Station data'!EZ89,'Station data'!FF89)</f>
        <v>74.9083333333333</v>
      </c>
      <c r="G28" s="35"/>
      <c r="H28" s="35"/>
      <c r="I28" s="35"/>
      <c r="J28" s="35"/>
      <c r="K28" s="36"/>
    </row>
    <row r="29" ht="21.95" customHeight="1">
      <c r="A29" s="39">
        <v>1942</v>
      </c>
      <c r="B29" s="93">
        <f>AVERAGE('Station data'!B90,'Station data'!H90,'Station data'!N90,'Station data'!T90,'Station data'!Z90,'Station data'!AF90,'Station data'!AL90,'Station data'!AR90,'Station data'!AX90,'Station data'!BD90,'Station data'!BJ90,'Station data'!BP90,'Station data'!BV90,'Station data'!CB90,'Station data'!CH90,'Station data'!CN90,'Station data'!CT90,'Station data'!CZ90,'Station data'!DF90,'Station data'!DL90,'Station data'!DR90,'Station data'!DX90,'Station data'!ED90,'Station data'!EJ90,'Station data'!EP90,'Station data'!EV90,'Station data'!FB90)</f>
        <v>97.1851851851852</v>
      </c>
      <c r="C29" s="69">
        <f>AVERAGE('Station data'!C90,'Station data'!I90,'Station data'!O90,'Station data'!U90,'Station data'!AA90,'Station data'!AG90,'Station data'!AM90,'Station data'!AS90,'Station data'!AY90,'Station data'!BE90,'Station data'!BK90,'Station data'!BQ90,'Station data'!BW90,'Station data'!CC90,'Station data'!CI90,'Station data'!CO90,'Station data'!CU90,'Station data'!DA90,'Station data'!DG90,'Station data'!DM90,'Station data'!DS90,'Station data'!DY90,'Station data'!EE90,'Station data'!EK90,'Station data'!EQ90,'Station data'!EW90,'Station data'!FC90)</f>
        <v>1004.874074074070</v>
      </c>
      <c r="D29" s="69">
        <f>AVERAGE('Station data'!D90,'Station data'!J90,'Station data'!P90,'Station data'!V90,'Station data'!AB90,'Station data'!AH90,'Station data'!AN90,'Station data'!AT90,'Station data'!AZ90,'Station data'!BF90,'Station data'!BL90,'Station data'!BR90,'Station data'!BX90,'Station data'!CD90,'Station data'!CJ90,'Station data'!CP90,'Station data'!CV90,'Station data'!DB90,'Station data'!DH90,'Station data'!DN90,'Station data'!DT90,'Station data'!DZ90,'Station data'!EF90,'Station data'!EL90,'Station data'!ER90,'Station data'!EX90,'Station data'!FD90)</f>
        <v>1.44444444444444</v>
      </c>
      <c r="E29" s="69">
        <f>AVERAGE('Station data'!E90,'Station data'!K90,'Station data'!Q90,'Station data'!W90,'Station data'!AC90,'Station data'!AI90,'Station data'!AO90,'Station data'!AU90,'Station data'!BA90,'Station data'!BG90,'Station data'!BM90,'Station data'!BS90,'Station data'!BY90,'Station data'!CE90,'Station data'!CK90,'Station data'!CQ90,'Station data'!CW90,'Station data'!DC90,'Station data'!DI90,'Station data'!DO90,'Station data'!DU90,'Station data'!EA90,'Station data'!EG90,'Station data'!EM90,'Station data'!ES90,'Station data'!EY90,'Station data'!FE90)</f>
        <v>140.051851851852</v>
      </c>
      <c r="F29" s="69">
        <f>AVERAGE('Station data'!F90,'Station data'!L90,'Station data'!R90,'Station data'!X90,'Station data'!AD90,'Station data'!AJ90,'Station data'!AP90,'Station data'!AV90,'Station data'!BB90,'Station data'!BH90,'Station data'!BN90,'Station data'!BT90,'Station data'!BZ90,'Station data'!CF90,'Station data'!CL90,'Station data'!CR90,'Station data'!CX90,'Station data'!DD90,'Station data'!DJ90,'Station data'!DP90,'Station data'!DV90,'Station data'!EB90,'Station data'!EH90,'Station data'!EN90,'Station data'!ET90,'Station data'!EZ90,'Station data'!FF90)</f>
        <v>95.4174603174603</v>
      </c>
      <c r="G29" s="35"/>
      <c r="H29" s="35"/>
      <c r="I29" s="35"/>
      <c r="J29" s="35"/>
      <c r="K29" s="36"/>
    </row>
    <row r="30" ht="21.95" customHeight="1">
      <c r="A30" s="39">
        <v>1943</v>
      </c>
      <c r="B30" s="93">
        <f>AVERAGE('Station data'!B91,'Station data'!H91,'Station data'!N91,'Station data'!T91,'Station data'!Z91,'Station data'!AF91,'Station data'!AL91,'Station data'!AR91,'Station data'!AX91,'Station data'!BD91,'Station data'!BJ91,'Station data'!BP91,'Station data'!BV91,'Station data'!CB91,'Station data'!CH91,'Station data'!CN91,'Station data'!CT91,'Station data'!CZ91,'Station data'!DF91,'Station data'!DL91,'Station data'!DR91,'Station data'!DX91,'Station data'!ED91,'Station data'!EJ91,'Station data'!EP91,'Station data'!EV91,'Station data'!FB91)</f>
        <v>93.4814814814815</v>
      </c>
      <c r="C30" s="69">
        <f>AVERAGE('Station data'!C91,'Station data'!I91,'Station data'!O91,'Station data'!U91,'Station data'!AA91,'Station data'!AG91,'Station data'!AM91,'Station data'!AS91,'Station data'!AY91,'Station data'!BE91,'Station data'!BK91,'Station data'!BQ91,'Station data'!BW91,'Station data'!CC91,'Station data'!CI91,'Station data'!CO91,'Station data'!CU91,'Station data'!DA91,'Station data'!DG91,'Station data'!DM91,'Station data'!DS91,'Station data'!DY91,'Station data'!EE91,'Station data'!EK91,'Station data'!EQ91,'Station data'!EW91,'Station data'!FC91)</f>
        <v>917.8</v>
      </c>
      <c r="D30" s="69">
        <f>AVERAGE('Station data'!D91,'Station data'!J91,'Station data'!P91,'Station data'!V91,'Station data'!AB91,'Station data'!AH91,'Station data'!AN91,'Station data'!AT91,'Station data'!AZ91,'Station data'!BF91,'Station data'!BL91,'Station data'!BR91,'Station data'!BX91,'Station data'!CD91,'Station data'!CJ91,'Station data'!CP91,'Station data'!CV91,'Station data'!DB91,'Station data'!DH91,'Station data'!DN91,'Station data'!DT91,'Station data'!DZ91,'Station data'!EF91,'Station data'!EL91,'Station data'!ER91,'Station data'!EX91,'Station data'!FD91)</f>
        <v>0.592592592592593</v>
      </c>
      <c r="E30" s="69">
        <f>AVERAGE('Station data'!E91,'Station data'!K91,'Station data'!Q91,'Station data'!W91,'Station data'!AC91,'Station data'!AI91,'Station data'!AO91,'Station data'!AU91,'Station data'!BA91,'Station data'!BG91,'Station data'!BM91,'Station data'!BS91,'Station data'!BY91,'Station data'!CE91,'Station data'!CK91,'Station data'!CQ91,'Station data'!CW91,'Station data'!DC91,'Station data'!DI91,'Station data'!DO91,'Station data'!DU91,'Station data'!EA91,'Station data'!EG91,'Station data'!EM91,'Station data'!ES91,'Station data'!EY91,'Station data'!FE91)</f>
        <v>75.7222222222222</v>
      </c>
      <c r="F30" s="69">
        <f>AVERAGE('Station data'!F91,'Station data'!L91,'Station data'!R91,'Station data'!X91,'Station data'!AD91,'Station data'!AJ91,'Station data'!AP91,'Station data'!AV91,'Station data'!BB91,'Station data'!BH91,'Station data'!BN91,'Station data'!BT91,'Station data'!BZ91,'Station data'!CF91,'Station data'!CL91,'Station data'!CR91,'Station data'!CX91,'Station data'!DD91,'Station data'!DJ91,'Station data'!DP91,'Station data'!DV91,'Station data'!EB91,'Station data'!EH91,'Station data'!EN91,'Station data'!ET91,'Station data'!EZ91,'Station data'!FF91)</f>
        <v>116.486363636364</v>
      </c>
      <c r="G30" s="35"/>
      <c r="H30" s="35"/>
      <c r="I30" s="35"/>
      <c r="J30" s="35"/>
      <c r="K30" s="36"/>
    </row>
    <row r="31" ht="21.95" customHeight="1">
      <c r="A31" s="39">
        <v>1944</v>
      </c>
      <c r="B31" s="93">
        <f>AVERAGE('Station data'!B92,'Station data'!H92,'Station data'!N92,'Station data'!T92,'Station data'!Z92,'Station data'!AF92,'Station data'!AL92,'Station data'!AR92,'Station data'!AX92,'Station data'!BD92,'Station data'!BJ92,'Station data'!BP92,'Station data'!BV92,'Station data'!CB92,'Station data'!CH92,'Station data'!CN92,'Station data'!CT92,'Station data'!CZ92,'Station data'!DF92,'Station data'!DL92,'Station data'!DR92,'Station data'!DX92,'Station data'!ED92,'Station data'!EJ92,'Station data'!EP92,'Station data'!EV92,'Station data'!FB92)</f>
        <v>80.1481481481481</v>
      </c>
      <c r="C31" s="69">
        <f>AVERAGE('Station data'!C92,'Station data'!I92,'Station data'!O92,'Station data'!U92,'Station data'!AA92,'Station data'!AG92,'Station data'!AM92,'Station data'!AS92,'Station data'!AY92,'Station data'!BE92,'Station data'!BK92,'Station data'!BQ92,'Station data'!BW92,'Station data'!CC92,'Station data'!CI92,'Station data'!CO92,'Station data'!CU92,'Station data'!DA92,'Station data'!DG92,'Station data'!DM92,'Station data'!DS92,'Station data'!DY92,'Station data'!EE92,'Station data'!EK92,'Station data'!EQ92,'Station data'!EW92,'Station data'!FC92)</f>
        <v>746.711111111111</v>
      </c>
      <c r="D31" s="69">
        <f>AVERAGE('Station data'!D92,'Station data'!J92,'Station data'!P92,'Station data'!V92,'Station data'!AB92,'Station data'!AH92,'Station data'!AN92,'Station data'!AT92,'Station data'!AZ92,'Station data'!BF92,'Station data'!BL92,'Station data'!BR92,'Station data'!BX92,'Station data'!CD92,'Station data'!CJ92,'Station data'!CP92,'Station data'!CV92,'Station data'!DB92,'Station data'!DH92,'Station data'!DN92,'Station data'!DT92,'Station data'!DZ92,'Station data'!EF92,'Station data'!EL92,'Station data'!ER92,'Station data'!EX92,'Station data'!FD92)</f>
        <v>0.518518518518519</v>
      </c>
      <c r="E31" s="69">
        <f>AVERAGE('Station data'!E92,'Station data'!K92,'Station data'!Q92,'Station data'!W92,'Station data'!AC92,'Station data'!AI92,'Station data'!AO92,'Station data'!AU92,'Station data'!BA92,'Station data'!BG92,'Station data'!BM92,'Station data'!BS92,'Station data'!BY92,'Station data'!CE92,'Station data'!CK92,'Station data'!CQ92,'Station data'!CW92,'Station data'!DC92,'Station data'!DI92,'Station data'!DO92,'Station data'!DU92,'Station data'!EA92,'Station data'!EG92,'Station data'!EM92,'Station data'!ES92,'Station data'!EY92,'Station data'!FE92)</f>
        <v>65.262962962963</v>
      </c>
      <c r="F31" s="69">
        <f>AVERAGE('Station data'!F92,'Station data'!L92,'Station data'!R92,'Station data'!X92,'Station data'!AD92,'Station data'!AJ92,'Station data'!AP92,'Station data'!AV92,'Station data'!BB92,'Station data'!BH92,'Station data'!BN92,'Station data'!BT92,'Station data'!BZ92,'Station data'!CF92,'Station data'!CL92,'Station data'!CR92,'Station data'!CX92,'Station data'!DD92,'Station data'!DJ92,'Station data'!DP92,'Station data'!DV92,'Station data'!EB92,'Station data'!EH92,'Station data'!EN92,'Station data'!ET92,'Station data'!EZ92,'Station data'!FF92)</f>
        <v>115.735</v>
      </c>
      <c r="G31" s="35"/>
      <c r="H31" s="35"/>
      <c r="I31" s="35"/>
      <c r="J31" s="35"/>
      <c r="K31" s="36"/>
    </row>
    <row r="32" ht="21.95" customHeight="1">
      <c r="A32" s="39">
        <v>1945</v>
      </c>
      <c r="B32" s="93">
        <f>AVERAGE('Station data'!B93,'Station data'!H93,'Station data'!N93,'Station data'!T93,'Station data'!Z93,'Station data'!AF93,'Station data'!AL93,'Station data'!AR93,'Station data'!AX93,'Station data'!BD93,'Station data'!BJ93,'Station data'!BP93,'Station data'!BV93,'Station data'!CB93,'Station data'!CH93,'Station data'!CN93,'Station data'!CT93,'Station data'!CZ93,'Station data'!DF93,'Station data'!DL93,'Station data'!DR93,'Station data'!DX93,'Station data'!ED93,'Station data'!EJ93,'Station data'!EP93,'Station data'!EV93,'Station data'!FB93)</f>
        <v>89.3333333333333</v>
      </c>
      <c r="C32" s="69">
        <f>AVERAGE('Station data'!C93,'Station data'!I93,'Station data'!O93,'Station data'!U93,'Station data'!AA93,'Station data'!AG93,'Station data'!AM93,'Station data'!AS93,'Station data'!AY93,'Station data'!BE93,'Station data'!BK93,'Station data'!BQ93,'Station data'!BW93,'Station data'!CC93,'Station data'!CI93,'Station data'!CO93,'Station data'!CU93,'Station data'!DA93,'Station data'!DG93,'Station data'!DM93,'Station data'!DS93,'Station data'!DY93,'Station data'!EE93,'Station data'!EK93,'Station data'!EQ93,'Station data'!EW93,'Station data'!FC93)</f>
        <v>991</v>
      </c>
      <c r="D32" s="69">
        <f>AVERAGE('Station data'!D93,'Station data'!J93,'Station data'!P93,'Station data'!V93,'Station data'!AB93,'Station data'!AH93,'Station data'!AN93,'Station data'!AT93,'Station data'!AZ93,'Station data'!BF93,'Station data'!BL93,'Station data'!BR93,'Station data'!BX93,'Station data'!CD93,'Station data'!CJ93,'Station data'!CP93,'Station data'!CV93,'Station data'!DB93,'Station data'!DH93,'Station data'!DN93,'Station data'!DT93,'Station data'!DZ93,'Station data'!EF93,'Station data'!EL93,'Station data'!ER93,'Station data'!EX93,'Station data'!FD93)</f>
        <v>1.03703703703704</v>
      </c>
      <c r="E32" s="69">
        <f>AVERAGE('Station data'!E93,'Station data'!K93,'Station data'!Q93,'Station data'!W93,'Station data'!AC93,'Station data'!AI93,'Station data'!AO93,'Station data'!AU93,'Station data'!BA93,'Station data'!BG93,'Station data'!BM93,'Station data'!BS93,'Station data'!BY93,'Station data'!CE93,'Station data'!CK93,'Station data'!CQ93,'Station data'!CW93,'Station data'!DC93,'Station data'!DI93,'Station data'!DO93,'Station data'!DU93,'Station data'!EA93,'Station data'!EG93,'Station data'!EM93,'Station data'!ES93,'Station data'!EY93,'Station data'!FE93)</f>
        <v>136.662962962963</v>
      </c>
      <c r="F32" s="69">
        <f>AVERAGE('Station data'!F93,'Station data'!L93,'Station data'!R93,'Station data'!X93,'Station data'!AD93,'Station data'!AJ93,'Station data'!AP93,'Station data'!AV93,'Station data'!BB93,'Station data'!BH93,'Station data'!BN93,'Station data'!BT93,'Station data'!BZ93,'Station data'!CF93,'Station data'!CL93,'Station data'!CR93,'Station data'!CX93,'Station data'!DD93,'Station data'!DJ93,'Station data'!DP93,'Station data'!DV93,'Station data'!EB93,'Station data'!EH93,'Station data'!EN93,'Station data'!ET93,'Station data'!EZ93,'Station data'!FF93)</f>
        <v>119.970588235294</v>
      </c>
      <c r="G32" s="35"/>
      <c r="H32" s="35"/>
      <c r="I32" s="35"/>
      <c r="J32" s="35"/>
      <c r="K32" s="36"/>
    </row>
    <row r="33" ht="21.95" customHeight="1">
      <c r="A33" s="39">
        <v>1946</v>
      </c>
      <c r="B33" s="93">
        <f>AVERAGE('Station data'!B94,'Station data'!H94,'Station data'!N94,'Station data'!T94,'Station data'!Z94,'Station data'!AF94,'Station data'!AL94,'Station data'!AR94,'Station data'!AX94,'Station data'!BD94,'Station data'!BJ94,'Station data'!BP94,'Station data'!BV94,'Station data'!CB94,'Station data'!CH94,'Station data'!CN94,'Station data'!CT94,'Station data'!CZ94,'Station data'!DF94,'Station data'!DL94,'Station data'!DR94,'Station data'!DX94,'Station data'!ED94,'Station data'!EJ94,'Station data'!EP94,'Station data'!EV94,'Station data'!FB94)</f>
        <v>68</v>
      </c>
      <c r="C33" s="69">
        <f>AVERAGE('Station data'!C94,'Station data'!I94,'Station data'!O94,'Station data'!U94,'Station data'!AA94,'Station data'!AG94,'Station data'!AM94,'Station data'!AS94,'Station data'!AY94,'Station data'!BE94,'Station data'!BK94,'Station data'!BQ94,'Station data'!BW94,'Station data'!CC94,'Station data'!CI94,'Station data'!CO94,'Station data'!CU94,'Station data'!DA94,'Station data'!DG94,'Station data'!DM94,'Station data'!DS94,'Station data'!DY94,'Station data'!EE94,'Station data'!EK94,'Station data'!EQ94,'Station data'!EW94,'Station data'!FC94)</f>
        <v>797.2</v>
      </c>
      <c r="D33" s="69">
        <f>AVERAGE('Station data'!D94,'Station data'!J94,'Station data'!P94,'Station data'!V94,'Station data'!AB94,'Station data'!AH94,'Station data'!AN94,'Station data'!AT94,'Station data'!AZ94,'Station data'!BF94,'Station data'!BL94,'Station data'!BR94,'Station data'!BX94,'Station data'!CD94,'Station data'!CJ94,'Station data'!CP94,'Station data'!CV94,'Station data'!DB94,'Station data'!DH94,'Station data'!DN94,'Station data'!DT94,'Station data'!DZ94,'Station data'!EF94,'Station data'!EL94,'Station data'!ER94,'Station data'!EX94,'Station data'!FD94)</f>
        <v>1.25925925925926</v>
      </c>
      <c r="E33" s="69">
        <f>AVERAGE('Station data'!E94,'Station data'!K94,'Station data'!Q94,'Station data'!W94,'Station data'!AC94,'Station data'!AI94,'Station data'!AO94,'Station data'!AU94,'Station data'!BA94,'Station data'!BG94,'Station data'!BM94,'Station data'!BS94,'Station data'!BY94,'Station data'!CE94,'Station data'!CK94,'Station data'!CQ94,'Station data'!CW94,'Station data'!DC94,'Station data'!DI94,'Station data'!DO94,'Station data'!DU94,'Station data'!EA94,'Station data'!EG94,'Station data'!EM94,'Station data'!ES94,'Station data'!EY94,'Station data'!FE94)</f>
        <v>125.922222222222</v>
      </c>
      <c r="F33" s="69">
        <f>AVERAGE('Station data'!F94,'Station data'!L94,'Station data'!R94,'Station data'!X94,'Station data'!AD94,'Station data'!AJ94,'Station data'!AP94,'Station data'!AV94,'Station data'!BB94,'Station data'!BH94,'Station data'!BN94,'Station data'!BT94,'Station data'!BZ94,'Station data'!CF94,'Station data'!CL94,'Station data'!CR94,'Station data'!CX94,'Station data'!DD94,'Station data'!DJ94,'Station data'!DP94,'Station data'!DV94,'Station data'!EB94,'Station data'!EH94,'Station data'!EN94,'Station data'!ET94,'Station data'!EZ94,'Station data'!FF94)</f>
        <v>94.83546296296301</v>
      </c>
      <c r="G33" s="35"/>
      <c r="H33" s="35"/>
      <c r="I33" s="35"/>
      <c r="J33" s="35"/>
      <c r="K33" s="36"/>
    </row>
    <row r="34" ht="21.95" customHeight="1">
      <c r="A34" s="39">
        <v>1947</v>
      </c>
      <c r="B34" s="93">
        <f>AVERAGE('Station data'!B95,'Station data'!H95,'Station data'!N95,'Station data'!T95,'Station data'!Z95,'Station data'!AF95,'Station data'!AL95,'Station data'!AR95,'Station data'!AX95,'Station data'!BD95,'Station data'!BJ95,'Station data'!BP95,'Station data'!BV95,'Station data'!CB95,'Station data'!CH95,'Station data'!CN95,'Station data'!CT95,'Station data'!CZ95,'Station data'!DF95,'Station data'!DL95,'Station data'!DR95,'Station data'!DX95,'Station data'!ED95,'Station data'!EJ95,'Station data'!EP95,'Station data'!EV95,'Station data'!FB95)</f>
        <v>113.814814814815</v>
      </c>
      <c r="C34" s="69">
        <f>AVERAGE('Station data'!C95,'Station data'!I95,'Station data'!O95,'Station data'!U95,'Station data'!AA95,'Station data'!AG95,'Station data'!AM95,'Station data'!AS95,'Station data'!AY95,'Station data'!BE95,'Station data'!BK95,'Station data'!BQ95,'Station data'!BW95,'Station data'!CC95,'Station data'!CI95,'Station data'!CO95,'Station data'!CU95,'Station data'!DA95,'Station data'!DG95,'Station data'!DM95,'Station data'!DS95,'Station data'!DY95,'Station data'!EE95,'Station data'!EK95,'Station data'!EQ95,'Station data'!EW95,'Station data'!FC95)</f>
        <v>1178.933333333330</v>
      </c>
      <c r="D34" s="69">
        <f>AVERAGE('Station data'!D95,'Station data'!J95,'Station data'!P95,'Station data'!V95,'Station data'!AB95,'Station data'!AH95,'Station data'!AN95,'Station data'!AT95,'Station data'!AZ95,'Station data'!BF95,'Station data'!BL95,'Station data'!BR95,'Station data'!BX95,'Station data'!CD95,'Station data'!CJ95,'Station data'!CP95,'Station data'!CV95,'Station data'!DB95,'Station data'!DH95,'Station data'!DN95,'Station data'!DT95,'Station data'!DZ95,'Station data'!EF95,'Station data'!EL95,'Station data'!ER95,'Station data'!EX95,'Station data'!FD95)</f>
        <v>1.37037037037037</v>
      </c>
      <c r="E34" s="69">
        <f>AVERAGE('Station data'!E95,'Station data'!K95,'Station data'!Q95,'Station data'!W95,'Station data'!AC95,'Station data'!AI95,'Station data'!AO95,'Station data'!AU95,'Station data'!BA95,'Station data'!BG95,'Station data'!BM95,'Station data'!BS95,'Station data'!BY95,'Station data'!CE95,'Station data'!CK95,'Station data'!CQ95,'Station data'!CW95,'Station data'!DC95,'Station data'!DI95,'Station data'!DO95,'Station data'!DU95,'Station data'!EA95,'Station data'!EG95,'Station data'!EM95,'Station data'!ES95,'Station data'!EY95,'Station data'!FE95)</f>
        <v>144.314814814815</v>
      </c>
      <c r="F34" s="69">
        <f>AVERAGE('Station data'!F95,'Station data'!L95,'Station data'!R95,'Station data'!X95,'Station data'!AD95,'Station data'!AJ95,'Station data'!AP95,'Station data'!AV95,'Station data'!BB95,'Station data'!BH95,'Station data'!BN95,'Station data'!BT95,'Station data'!BZ95,'Station data'!CF95,'Station data'!CL95,'Station data'!CR95,'Station data'!CX95,'Station data'!DD95,'Station data'!DJ95,'Station data'!DP95,'Station data'!DV95,'Station data'!EB95,'Station data'!EH95,'Station data'!EN95,'Station data'!ET95,'Station data'!EZ95,'Station data'!FF95)</f>
        <v>105.15625</v>
      </c>
      <c r="G34" s="35"/>
      <c r="H34" s="35"/>
      <c r="I34" s="35"/>
      <c r="J34" s="35"/>
      <c r="K34" s="36"/>
    </row>
    <row r="35" ht="21.95" customHeight="1">
      <c r="A35" s="39">
        <v>1948</v>
      </c>
      <c r="B35" s="93">
        <f>AVERAGE('Station data'!B96,'Station data'!H96,'Station data'!N96,'Station data'!T96,'Station data'!Z96,'Station data'!AF96,'Station data'!AL96,'Station data'!AR96,'Station data'!AX96,'Station data'!BD96,'Station data'!BJ96,'Station data'!BP96,'Station data'!BV96,'Station data'!CB96,'Station data'!CH96,'Station data'!CN96,'Station data'!CT96,'Station data'!CZ96,'Station data'!DF96,'Station data'!DL96,'Station data'!DR96,'Station data'!DX96,'Station data'!ED96,'Station data'!EJ96,'Station data'!EP96,'Station data'!EV96,'Station data'!FB96)</f>
        <v>89.0740740740741</v>
      </c>
      <c r="C35" s="69">
        <f>AVERAGE('Station data'!C96,'Station data'!I96,'Station data'!O96,'Station data'!U96,'Station data'!AA96,'Station data'!AG96,'Station data'!AM96,'Station data'!AS96,'Station data'!AY96,'Station data'!BE96,'Station data'!BK96,'Station data'!BQ96,'Station data'!BW96,'Station data'!CC96,'Station data'!CI96,'Station data'!CO96,'Station data'!CU96,'Station data'!DA96,'Station data'!DG96,'Station data'!DM96,'Station data'!DS96,'Station data'!DY96,'Station data'!EE96,'Station data'!EK96,'Station data'!EQ96,'Station data'!EW96,'Station data'!FC96)</f>
        <v>957.0111111111109</v>
      </c>
      <c r="D35" s="69">
        <f>AVERAGE('Station data'!D96,'Station data'!J96,'Station data'!P96,'Station data'!V96,'Station data'!AB96,'Station data'!AH96,'Station data'!AN96,'Station data'!AT96,'Station data'!AZ96,'Station data'!BF96,'Station data'!BL96,'Station data'!BR96,'Station data'!BX96,'Station data'!CD96,'Station data'!CJ96,'Station data'!CP96,'Station data'!CV96,'Station data'!DB96,'Station data'!DH96,'Station data'!DN96,'Station data'!DT96,'Station data'!DZ96,'Station data'!EF96,'Station data'!EL96,'Station data'!ER96,'Station data'!EX96,'Station data'!FD96)</f>
        <v>1.22222222222222</v>
      </c>
      <c r="E35" s="69">
        <f>AVERAGE('Station data'!E96,'Station data'!K96,'Station data'!Q96,'Station data'!W96,'Station data'!AC96,'Station data'!AI96,'Station data'!AO96,'Station data'!AU96,'Station data'!BA96,'Station data'!BG96,'Station data'!BM96,'Station data'!BS96,'Station data'!BY96,'Station data'!CE96,'Station data'!CK96,'Station data'!CQ96,'Station data'!CW96,'Station data'!DC96,'Station data'!DI96,'Station data'!DO96,'Station data'!DU96,'Station data'!EA96,'Station data'!EG96,'Station data'!EM96,'Station data'!ES96,'Station data'!EY96,'Station data'!FE96)</f>
        <v>146.070370370370</v>
      </c>
      <c r="F35" s="69">
        <f>AVERAGE('Station data'!F96,'Station data'!L96,'Station data'!R96,'Station data'!X96,'Station data'!AD96,'Station data'!AJ96,'Station data'!AP96,'Station data'!AV96,'Station data'!BB96,'Station data'!BH96,'Station data'!BN96,'Station data'!BT96,'Station data'!BZ96,'Station data'!CF96,'Station data'!CL96,'Station data'!CR96,'Station data'!CX96,'Station data'!DD96,'Station data'!DJ96,'Station data'!DP96,'Station data'!DV96,'Station data'!EB96,'Station data'!EH96,'Station data'!EN96,'Station data'!ET96,'Station data'!EZ96,'Station data'!FF96)</f>
        <v>122.086842105263</v>
      </c>
      <c r="G35" s="35"/>
      <c r="H35" s="35"/>
      <c r="I35" s="35"/>
      <c r="J35" s="35"/>
      <c r="K35" s="36"/>
    </row>
    <row r="36" ht="21.95" customHeight="1">
      <c r="A36" s="39">
        <v>1949</v>
      </c>
      <c r="B36" s="93">
        <f>AVERAGE('Station data'!B97,'Station data'!H97,'Station data'!N97,'Station data'!T97,'Station data'!Z97,'Station data'!AF97,'Station data'!AL97,'Station data'!AR97,'Station data'!AX97,'Station data'!BD97,'Station data'!BJ97,'Station data'!BP97,'Station data'!BV97,'Station data'!CB97,'Station data'!CH97,'Station data'!CN97,'Station data'!CT97,'Station data'!CZ97,'Station data'!DF97,'Station data'!DL97,'Station data'!DR97,'Station data'!DX97,'Station data'!ED97,'Station data'!EJ97,'Station data'!EP97,'Station data'!EV97,'Station data'!FB97)</f>
        <v>104.407407407407</v>
      </c>
      <c r="C36" s="69">
        <f>AVERAGE('Station data'!C97,'Station data'!I97,'Station data'!O97,'Station data'!U97,'Station data'!AA97,'Station data'!AG97,'Station data'!AM97,'Station data'!AS97,'Station data'!AY97,'Station data'!BE97,'Station data'!BK97,'Station data'!BQ97,'Station data'!BW97,'Station data'!CC97,'Station data'!CI97,'Station data'!CO97,'Station data'!CU97,'Station data'!DA97,'Station data'!DG97,'Station data'!DM97,'Station data'!DS97,'Station data'!DY97,'Station data'!EE97,'Station data'!EK97,'Station data'!EQ97,'Station data'!EW97,'Station data'!FC97)</f>
        <v>1002.377777777780</v>
      </c>
      <c r="D36" s="69">
        <f>AVERAGE('Station data'!D97,'Station data'!J97,'Station data'!P97,'Station data'!V97,'Station data'!AB97,'Station data'!AH97,'Station data'!AN97,'Station data'!AT97,'Station data'!AZ97,'Station data'!BF97,'Station data'!BL97,'Station data'!BR97,'Station data'!BX97,'Station data'!CD97,'Station data'!CJ97,'Station data'!CP97,'Station data'!CV97,'Station data'!DB97,'Station data'!DH97,'Station data'!DN97,'Station data'!DT97,'Station data'!DZ97,'Station data'!EF97,'Station data'!EL97,'Station data'!ER97,'Station data'!EX97,'Station data'!FD97)</f>
        <v>1.33333333333333</v>
      </c>
      <c r="E36" s="69">
        <f>AVERAGE('Station data'!E97,'Station data'!K97,'Station data'!Q97,'Station data'!W97,'Station data'!AC97,'Station data'!AI97,'Station data'!AO97,'Station data'!AU97,'Station data'!BA97,'Station data'!BG97,'Station data'!BM97,'Station data'!BS97,'Station data'!BY97,'Station data'!CE97,'Station data'!CK97,'Station data'!CQ97,'Station data'!CW97,'Station data'!DC97,'Station data'!DI97,'Station data'!DO97,'Station data'!DU97,'Station data'!EA97,'Station data'!EG97,'Station data'!EM97,'Station data'!ES97,'Station data'!EY97,'Station data'!FE97)</f>
        <v>126.155555555556</v>
      </c>
      <c r="F36" s="69">
        <f>AVERAGE('Station data'!F97,'Station data'!L97,'Station data'!R97,'Station data'!X97,'Station data'!AD97,'Station data'!AJ97,'Station data'!AP97,'Station data'!AV97,'Station data'!BB97,'Station data'!BH97,'Station data'!BN97,'Station data'!BT97,'Station data'!BZ97,'Station data'!CF97,'Station data'!CL97,'Station data'!CR97,'Station data'!CX97,'Station data'!DD97,'Station data'!DJ97,'Station data'!DP97,'Station data'!DV97,'Station data'!EB97,'Station data'!EH97,'Station data'!EN97,'Station data'!ET97,'Station data'!EZ97,'Station data'!FF97)</f>
        <v>90.7239130434783</v>
      </c>
      <c r="G36" s="35"/>
      <c r="H36" s="35"/>
      <c r="I36" s="35"/>
      <c r="J36" s="35"/>
      <c r="K36" s="36"/>
    </row>
    <row r="37" ht="21.95" customHeight="1">
      <c r="A37" s="39">
        <v>1950</v>
      </c>
      <c r="B37" s="93">
        <f>AVERAGE('Station data'!B98,'Station data'!H98,'Station data'!N98,'Station data'!T98,'Station data'!Z98,'Station data'!AF98,'Station data'!AL98,'Station data'!AR98,'Station data'!AX98,'Station data'!BD98,'Station data'!BJ98,'Station data'!BP98,'Station data'!BV98,'Station data'!CB98,'Station data'!CH98,'Station data'!CN98,'Station data'!CT98,'Station data'!CZ98,'Station data'!DF98,'Station data'!DL98,'Station data'!DR98,'Station data'!DX98,'Station data'!ED98,'Station data'!EJ98,'Station data'!EP98,'Station data'!EV98,'Station data'!FB98)</f>
        <v>124.666666666667</v>
      </c>
      <c r="C37" s="69">
        <f>AVERAGE('Station data'!C98,'Station data'!I98,'Station data'!O98,'Station data'!U98,'Station data'!AA98,'Station data'!AG98,'Station data'!AM98,'Station data'!AS98,'Station data'!AY98,'Station data'!BE98,'Station data'!BK98,'Station data'!BQ98,'Station data'!BW98,'Station data'!CC98,'Station data'!CI98,'Station data'!CO98,'Station data'!CU98,'Station data'!DA98,'Station data'!DG98,'Station data'!DM98,'Station data'!DS98,'Station data'!DY98,'Station data'!EE98,'Station data'!EK98,'Station data'!EQ98,'Station data'!EW98,'Station data'!FC98)</f>
        <v>1427.025925925930</v>
      </c>
      <c r="D37" s="69">
        <f>AVERAGE('Station data'!D98,'Station data'!J98,'Station data'!P98,'Station data'!V98,'Station data'!AB98,'Station data'!AH98,'Station data'!AN98,'Station data'!AT98,'Station data'!AZ98,'Station data'!BF98,'Station data'!BL98,'Station data'!BR98,'Station data'!BX98,'Station data'!CD98,'Station data'!CJ98,'Station data'!CP98,'Station data'!CV98,'Station data'!DB98,'Station data'!DH98,'Station data'!DN98,'Station data'!DT98,'Station data'!DZ98,'Station data'!EF98,'Station data'!EL98,'Station data'!ER98,'Station data'!EX98,'Station data'!FD98)</f>
        <v>1.40740740740741</v>
      </c>
      <c r="E37" s="69">
        <f>AVERAGE('Station data'!E98,'Station data'!K98,'Station data'!Q98,'Station data'!W98,'Station data'!AC98,'Station data'!AI98,'Station data'!AO98,'Station data'!AU98,'Station data'!BA98,'Station data'!BG98,'Station data'!BM98,'Station data'!BS98,'Station data'!BY98,'Station data'!CE98,'Station data'!CK98,'Station data'!CQ98,'Station data'!CW98,'Station data'!DC98,'Station data'!DI98,'Station data'!DO98,'Station data'!DU98,'Station data'!EA98,'Station data'!EG98,'Station data'!EM98,'Station data'!ES98,'Station data'!EY98,'Station data'!FE98)</f>
        <v>137.466666666667</v>
      </c>
      <c r="F37" s="69">
        <f>AVERAGE('Station data'!F98,'Station data'!L98,'Station data'!R98,'Station data'!X98,'Station data'!AD98,'Station data'!AJ98,'Station data'!AP98,'Station data'!AV98,'Station data'!BB98,'Station data'!BH98,'Station data'!BN98,'Station data'!BT98,'Station data'!BZ98,'Station data'!CF98,'Station data'!CL98,'Station data'!CR98,'Station data'!CX98,'Station data'!DD98,'Station data'!DJ98,'Station data'!DP98,'Station data'!DV98,'Station data'!EB98,'Station data'!EH98,'Station data'!EN98,'Station data'!ET98,'Station data'!EZ98,'Station data'!FF98)</f>
        <v>102.172348484848</v>
      </c>
      <c r="G37" s="35"/>
      <c r="H37" s="35"/>
      <c r="I37" s="35"/>
      <c r="J37" s="35"/>
      <c r="K37" s="36"/>
    </row>
    <row r="38" ht="21.95" customHeight="1">
      <c r="A38" s="39">
        <v>1951</v>
      </c>
      <c r="B38" s="93">
        <f>AVERAGE('Station data'!B99,'Station data'!H99,'Station data'!N99,'Station data'!T99,'Station data'!Z99,'Station data'!AF99,'Station data'!AL99,'Station data'!AR99,'Station data'!AX99,'Station data'!BD99,'Station data'!BJ99,'Station data'!BP99,'Station data'!BV99,'Station data'!CB99,'Station data'!CH99,'Station data'!CN99,'Station data'!CT99,'Station data'!CZ99,'Station data'!DF99,'Station data'!DL99,'Station data'!DR99,'Station data'!DX99,'Station data'!ED99,'Station data'!EJ99,'Station data'!EP99,'Station data'!EV99,'Station data'!FB99)</f>
        <v>82.5925925925926</v>
      </c>
      <c r="C38" s="69">
        <f>AVERAGE('Station data'!C99,'Station data'!I99,'Station data'!O99,'Station data'!U99,'Station data'!AA99,'Station data'!AG99,'Station data'!AM99,'Station data'!AS99,'Station data'!AY99,'Station data'!BE99,'Station data'!BK99,'Station data'!BQ99,'Station data'!BW99,'Station data'!CC99,'Station data'!CI99,'Station data'!CO99,'Station data'!CU99,'Station data'!DA99,'Station data'!DG99,'Station data'!DM99,'Station data'!DS99,'Station data'!DY99,'Station data'!EE99,'Station data'!EK99,'Station data'!EQ99,'Station data'!EW99,'Station data'!FC99)</f>
        <v>815.992592592593</v>
      </c>
      <c r="D38" s="69">
        <f>AVERAGE('Station data'!D99,'Station data'!J99,'Station data'!P99,'Station data'!V99,'Station data'!AB99,'Station data'!AH99,'Station data'!AN99,'Station data'!AT99,'Station data'!AZ99,'Station data'!BF99,'Station data'!BL99,'Station data'!BR99,'Station data'!BX99,'Station data'!CD99,'Station data'!CJ99,'Station data'!CP99,'Station data'!CV99,'Station data'!DB99,'Station data'!DH99,'Station data'!DN99,'Station data'!DT99,'Station data'!DZ99,'Station data'!EF99,'Station data'!EL99,'Station data'!ER99,'Station data'!EX99,'Station data'!FD99)</f>
        <v>1.14814814814815</v>
      </c>
      <c r="E38" s="69">
        <f>AVERAGE('Station data'!E99,'Station data'!K99,'Station data'!Q99,'Station data'!W99,'Station data'!AC99,'Station data'!AI99,'Station data'!AO99,'Station data'!AU99,'Station data'!BA99,'Station data'!BG99,'Station data'!BM99,'Station data'!BS99,'Station data'!BY99,'Station data'!CE99,'Station data'!CK99,'Station data'!CQ99,'Station data'!CW99,'Station data'!DC99,'Station data'!DI99,'Station data'!DO99,'Station data'!DU99,'Station data'!EA99,'Station data'!EG99,'Station data'!EM99,'Station data'!ES99,'Station data'!EY99,'Station data'!FE99)</f>
        <v>118.688888888889</v>
      </c>
      <c r="F38" s="69">
        <f>AVERAGE('Station data'!F99,'Station data'!L99,'Station data'!R99,'Station data'!X99,'Station data'!AD99,'Station data'!AJ99,'Station data'!AP99,'Station data'!AV99,'Station data'!BB99,'Station data'!BH99,'Station data'!BN99,'Station data'!BT99,'Station data'!BZ99,'Station data'!CF99,'Station data'!CL99,'Station data'!CR99,'Station data'!CX99,'Station data'!DD99,'Station data'!DJ99,'Station data'!DP99,'Station data'!DV99,'Station data'!EB99,'Station data'!EH99,'Station data'!EN99,'Station data'!ET99,'Station data'!EZ99,'Station data'!FF99)</f>
        <v>95.18425925925931</v>
      </c>
      <c r="G38" s="35"/>
      <c r="H38" s="35"/>
      <c r="I38" s="35"/>
      <c r="J38" s="35"/>
      <c r="K38" s="36"/>
    </row>
    <row r="39" ht="21.95" customHeight="1">
      <c r="A39" s="39">
        <v>1952</v>
      </c>
      <c r="B39" s="93">
        <f>AVERAGE('Station data'!B100,'Station data'!H100,'Station data'!N100,'Station data'!T100,'Station data'!Z100,'Station data'!AF100,'Station data'!AL100,'Station data'!AR100,'Station data'!AX100,'Station data'!BD100,'Station data'!BJ100,'Station data'!BP100,'Station data'!BV100,'Station data'!CB100,'Station data'!CH100,'Station data'!CN100,'Station data'!CT100,'Station data'!CZ100,'Station data'!DF100,'Station data'!DL100,'Station data'!DR100,'Station data'!DX100,'Station data'!ED100,'Station data'!EJ100,'Station data'!EP100,'Station data'!EV100,'Station data'!FB100)</f>
        <v>97.6666666666667</v>
      </c>
      <c r="C39" s="69">
        <f>AVERAGE('Station data'!C100,'Station data'!I100,'Station data'!O100,'Station data'!U100,'Station data'!AA100,'Station data'!AG100,'Station data'!AM100,'Station data'!AS100,'Station data'!AY100,'Station data'!BE100,'Station data'!BK100,'Station data'!BQ100,'Station data'!BW100,'Station data'!CC100,'Station data'!CI100,'Station data'!CO100,'Station data'!CU100,'Station data'!DA100,'Station data'!DG100,'Station data'!DM100,'Station data'!DS100,'Station data'!DY100,'Station data'!EE100,'Station data'!EK100,'Station data'!EQ100,'Station data'!EW100,'Station data'!FC100)</f>
        <v>907.2518518518521</v>
      </c>
      <c r="D39" s="69">
        <f>AVERAGE('Station data'!D100,'Station data'!J100,'Station data'!P100,'Station data'!V100,'Station data'!AB100,'Station data'!AH100,'Station data'!AN100,'Station data'!AT100,'Station data'!AZ100,'Station data'!BF100,'Station data'!BL100,'Station data'!BR100,'Station data'!BX100,'Station data'!CD100,'Station data'!CJ100,'Station data'!CP100,'Station data'!CV100,'Station data'!DB100,'Station data'!DH100,'Station data'!DN100,'Station data'!DT100,'Station data'!DZ100,'Station data'!EF100,'Station data'!EL100,'Station data'!ER100,'Station data'!EX100,'Station data'!FD100)</f>
        <v>0.851851851851852</v>
      </c>
      <c r="E39" s="69">
        <f>AVERAGE('Station data'!E100,'Station data'!K100,'Station data'!Q100,'Station data'!W100,'Station data'!AC100,'Station data'!AI100,'Station data'!AO100,'Station data'!AU100,'Station data'!BA100,'Station data'!BG100,'Station data'!BM100,'Station data'!BS100,'Station data'!BY100,'Station data'!CE100,'Station data'!CK100,'Station data'!CQ100,'Station data'!CW100,'Station data'!DC100,'Station data'!DI100,'Station data'!DO100,'Station data'!DU100,'Station data'!EA100,'Station data'!EG100,'Station data'!EM100,'Station data'!ES100,'Station data'!EY100,'Station data'!FE100)</f>
        <v>83.9666666666667</v>
      </c>
      <c r="F39" s="69">
        <f>AVERAGE('Station data'!F100,'Station data'!L100,'Station data'!R100,'Station data'!X100,'Station data'!AD100,'Station data'!AJ100,'Station data'!AP100,'Station data'!AV100,'Station data'!BB100,'Station data'!BH100,'Station data'!BN100,'Station data'!BT100,'Station data'!BZ100,'Station data'!CF100,'Station data'!CL100,'Station data'!CR100,'Station data'!CX100,'Station data'!DD100,'Station data'!DJ100,'Station data'!DP100,'Station data'!DV100,'Station data'!EB100,'Station data'!EH100,'Station data'!EN100,'Station data'!ET100,'Station data'!EZ100,'Station data'!FF100)</f>
        <v>100.700555555556</v>
      </c>
      <c r="G39" s="35"/>
      <c r="H39" s="35"/>
      <c r="I39" s="35"/>
      <c r="J39" s="35"/>
      <c r="K39" s="36"/>
    </row>
    <row r="40" ht="21.95" customHeight="1">
      <c r="A40" s="39">
        <v>1953</v>
      </c>
      <c r="B40" s="93">
        <f>AVERAGE('Station data'!B101,'Station data'!H101,'Station data'!N101,'Station data'!T101,'Station data'!Z101,'Station data'!AF101,'Station data'!AL101,'Station data'!AR101,'Station data'!AX101,'Station data'!BD101,'Station data'!BJ101,'Station data'!BP101,'Station data'!BV101,'Station data'!CB101,'Station data'!CH101,'Station data'!CN101,'Station data'!CT101,'Station data'!CZ101,'Station data'!DF101,'Station data'!DL101,'Station data'!DR101,'Station data'!DX101,'Station data'!ED101,'Station data'!EJ101,'Station data'!EP101,'Station data'!EV101,'Station data'!FB101)</f>
        <v>77.8148148148148</v>
      </c>
      <c r="C40" s="69">
        <f>AVERAGE('Station data'!C101,'Station data'!I101,'Station data'!O101,'Station data'!U101,'Station data'!AA101,'Station data'!AG101,'Station data'!AM101,'Station data'!AS101,'Station data'!AY101,'Station data'!BE101,'Station data'!BK101,'Station data'!BQ101,'Station data'!BW101,'Station data'!CC101,'Station data'!CI101,'Station data'!CO101,'Station data'!CU101,'Station data'!DA101,'Station data'!DG101,'Station data'!DM101,'Station data'!DS101,'Station data'!DY101,'Station data'!EE101,'Station data'!EK101,'Station data'!EQ101,'Station data'!EW101,'Station data'!FC101)</f>
        <v>916.637037037037</v>
      </c>
      <c r="D40" s="69">
        <f>AVERAGE('Station data'!D101,'Station data'!J101,'Station data'!P101,'Station data'!V101,'Station data'!AB101,'Station data'!AH101,'Station data'!AN101,'Station data'!AT101,'Station data'!AZ101,'Station data'!BF101,'Station data'!BL101,'Station data'!BR101,'Station data'!BX101,'Station data'!CD101,'Station data'!CJ101,'Station data'!CP101,'Station data'!CV101,'Station data'!DB101,'Station data'!DH101,'Station data'!DN101,'Station data'!DT101,'Station data'!DZ101,'Station data'!EF101,'Station data'!EL101,'Station data'!ER101,'Station data'!EX101,'Station data'!FD101)</f>
        <v>1.40740740740741</v>
      </c>
      <c r="E40" s="69">
        <f>AVERAGE('Station data'!E101,'Station data'!K101,'Station data'!Q101,'Station data'!W101,'Station data'!AC101,'Station data'!AI101,'Station data'!AO101,'Station data'!AU101,'Station data'!BA101,'Station data'!BG101,'Station data'!BM101,'Station data'!BS101,'Station data'!BY101,'Station data'!CE101,'Station data'!CK101,'Station data'!CQ101,'Station data'!CW101,'Station data'!DC101,'Station data'!DI101,'Station data'!DO101,'Station data'!DU101,'Station data'!EA101,'Station data'!EG101,'Station data'!EM101,'Station data'!ES101,'Station data'!EY101,'Station data'!FE101)</f>
        <v>171.314814814815</v>
      </c>
      <c r="F40" s="69">
        <f>AVERAGE('Station data'!F101,'Station data'!L101,'Station data'!R101,'Station data'!X101,'Station data'!AD101,'Station data'!AJ101,'Station data'!AP101,'Station data'!AV101,'Station data'!BB101,'Station data'!BH101,'Station data'!BN101,'Station data'!BT101,'Station data'!BZ101,'Station data'!CF101,'Station data'!CL101,'Station data'!CR101,'Station data'!CX101,'Station data'!DD101,'Station data'!DJ101,'Station data'!DP101,'Station data'!DV101,'Station data'!EB101,'Station data'!EH101,'Station data'!EN101,'Station data'!ET101,'Station data'!EZ101,'Station data'!FF101)</f>
        <v>105.870833333333</v>
      </c>
      <c r="G40" s="35"/>
      <c r="H40" s="35"/>
      <c r="I40" s="35"/>
      <c r="J40" s="35"/>
      <c r="K40" s="36"/>
    </row>
    <row r="41" ht="21.95" customHeight="1">
      <c r="A41" s="39">
        <v>1954</v>
      </c>
      <c r="B41" s="93">
        <f>AVERAGE('Station data'!B102,'Station data'!H102,'Station data'!N102,'Station data'!T102,'Station data'!Z102,'Station data'!AF102,'Station data'!AL102,'Station data'!AR102,'Station data'!AX102,'Station data'!BD102,'Station data'!BJ102,'Station data'!BP102,'Station data'!BV102,'Station data'!CB102,'Station data'!CH102,'Station data'!CN102,'Station data'!CT102,'Station data'!CZ102,'Station data'!DF102,'Station data'!DL102,'Station data'!DR102,'Station data'!DX102,'Station data'!ED102,'Station data'!EJ102,'Station data'!EP102,'Station data'!EV102,'Station data'!FB102)</f>
        <v>110.518518518519</v>
      </c>
      <c r="C41" s="69">
        <f>AVERAGE('Station data'!C102,'Station data'!I102,'Station data'!O102,'Station data'!U102,'Station data'!AA102,'Station data'!AG102,'Station data'!AM102,'Station data'!AS102,'Station data'!AY102,'Station data'!BE102,'Station data'!BK102,'Station data'!BQ102,'Station data'!BW102,'Station data'!CC102,'Station data'!CI102,'Station data'!CO102,'Station data'!CU102,'Station data'!DA102,'Station data'!DG102,'Station data'!DM102,'Station data'!DS102,'Station data'!DY102,'Station data'!EE102,'Station data'!EK102,'Station data'!EQ102,'Station data'!EW102,'Station data'!FC102)</f>
        <v>1336.159259259260</v>
      </c>
      <c r="D41" s="69">
        <f>AVERAGE('Station data'!D102,'Station data'!J102,'Station data'!P102,'Station data'!V102,'Station data'!AB102,'Station data'!AH102,'Station data'!AN102,'Station data'!AT102,'Station data'!AZ102,'Station data'!BF102,'Station data'!BL102,'Station data'!BR102,'Station data'!BX102,'Station data'!CD102,'Station data'!CJ102,'Station data'!CP102,'Station data'!CV102,'Station data'!DB102,'Station data'!DH102,'Station data'!DN102,'Station data'!DT102,'Station data'!DZ102,'Station data'!EF102,'Station data'!EL102,'Station data'!ER102,'Station data'!EX102,'Station data'!FD102)</f>
        <v>2.25925925925926</v>
      </c>
      <c r="E41" s="69">
        <f>AVERAGE('Station data'!E102,'Station data'!K102,'Station data'!Q102,'Station data'!W102,'Station data'!AC102,'Station data'!AI102,'Station data'!AO102,'Station data'!AU102,'Station data'!BA102,'Station data'!BG102,'Station data'!BM102,'Station data'!BS102,'Station data'!BY102,'Station data'!CE102,'Station data'!CK102,'Station data'!CQ102,'Station data'!CW102,'Station data'!DC102,'Station data'!DI102,'Station data'!DO102,'Station data'!DU102,'Station data'!EA102,'Station data'!EG102,'Station data'!EM102,'Station data'!ES102,'Station data'!EY102,'Station data'!FE102)</f>
        <v>293.396296296296</v>
      </c>
      <c r="F41" s="69">
        <f>AVERAGE('Station data'!F102,'Station data'!L102,'Station data'!R102,'Station data'!X102,'Station data'!AD102,'Station data'!AJ102,'Station data'!AP102,'Station data'!AV102,'Station data'!BB102,'Station data'!BH102,'Station data'!BN102,'Station data'!BT102,'Station data'!BZ102,'Station data'!CF102,'Station data'!CL102,'Station data'!CR102,'Station data'!CX102,'Station data'!DD102,'Station data'!DJ102,'Station data'!DP102,'Station data'!DV102,'Station data'!EB102,'Station data'!EH102,'Station data'!EN102,'Station data'!ET102,'Station data'!EZ102,'Station data'!FF102)</f>
        <v>120.318</v>
      </c>
      <c r="G41" s="35"/>
      <c r="H41" s="35"/>
      <c r="I41" s="35"/>
      <c r="J41" s="35"/>
      <c r="K41" s="36"/>
    </row>
    <row r="42" ht="21.95" customHeight="1">
      <c r="A42" s="39">
        <v>1955</v>
      </c>
      <c r="B42" s="93">
        <f>AVERAGE('Station data'!B103,'Station data'!H103,'Station data'!N103,'Station data'!T103,'Station data'!Z103,'Station data'!AF103,'Station data'!AL103,'Station data'!AR103,'Station data'!AX103,'Station data'!BD103,'Station data'!BJ103,'Station data'!BP103,'Station data'!BV103,'Station data'!CB103,'Station data'!CH103,'Station data'!CN103,'Station data'!CT103,'Station data'!CZ103,'Station data'!DF103,'Station data'!DL103,'Station data'!DR103,'Station data'!DX103,'Station data'!ED103,'Station data'!EJ103,'Station data'!EP103,'Station data'!EV103,'Station data'!FB103)</f>
        <v>109.814814814815</v>
      </c>
      <c r="C42" s="69">
        <f>AVERAGE('Station data'!C103,'Station data'!I103,'Station data'!O103,'Station data'!U103,'Station data'!AA103,'Station data'!AG103,'Station data'!AM103,'Station data'!AS103,'Station data'!AY103,'Station data'!BE103,'Station data'!BK103,'Station data'!BQ103,'Station data'!BW103,'Station data'!CC103,'Station data'!CI103,'Station data'!CO103,'Station data'!CU103,'Station data'!DA103,'Station data'!DG103,'Station data'!DM103,'Station data'!DS103,'Station data'!DY103,'Station data'!EE103,'Station data'!EK103,'Station data'!EQ103,'Station data'!EW103,'Station data'!FC103)</f>
        <v>1152.892592592590</v>
      </c>
      <c r="D42" s="69">
        <f>AVERAGE('Station data'!D103,'Station data'!J103,'Station data'!P103,'Station data'!V103,'Station data'!AB103,'Station data'!AH103,'Station data'!AN103,'Station data'!AT103,'Station data'!AZ103,'Station data'!BF103,'Station data'!BL103,'Station data'!BR103,'Station data'!BX103,'Station data'!CD103,'Station data'!CJ103,'Station data'!CP103,'Station data'!CV103,'Station data'!DB103,'Station data'!DH103,'Station data'!DN103,'Station data'!DT103,'Station data'!DZ103,'Station data'!EF103,'Station data'!EL103,'Station data'!ER103,'Station data'!EX103,'Station data'!FD103)</f>
        <v>1.62962962962963</v>
      </c>
      <c r="E42" s="69">
        <f>AVERAGE('Station data'!E103,'Station data'!K103,'Station data'!Q103,'Station data'!W103,'Station data'!AC103,'Station data'!AI103,'Station data'!AO103,'Station data'!AU103,'Station data'!BA103,'Station data'!BG103,'Station data'!BM103,'Station data'!BS103,'Station data'!BY103,'Station data'!CE103,'Station data'!CK103,'Station data'!CQ103,'Station data'!CW103,'Station data'!DC103,'Station data'!DI103,'Station data'!DO103,'Station data'!DU103,'Station data'!EA103,'Station data'!EG103,'Station data'!EM103,'Station data'!ES103,'Station data'!EY103,'Station data'!FE103)</f>
        <v>204.607407407407</v>
      </c>
      <c r="F42" s="69">
        <f>AVERAGE('Station data'!F103,'Station data'!L103,'Station data'!R103,'Station data'!X103,'Station data'!AD103,'Station data'!AJ103,'Station data'!AP103,'Station data'!AV103,'Station data'!BB103,'Station data'!BH103,'Station data'!BN103,'Station data'!BT103,'Station data'!BZ103,'Station data'!CF103,'Station data'!CL103,'Station data'!CR103,'Station data'!CX103,'Station data'!DD103,'Station data'!DJ103,'Station data'!DP103,'Station data'!DV103,'Station data'!EB103,'Station data'!EH103,'Station data'!EN103,'Station data'!ET103,'Station data'!EZ103,'Station data'!FF103)</f>
        <v>125.210833333333</v>
      </c>
      <c r="G42" s="35"/>
      <c r="H42" s="35"/>
      <c r="I42" s="35"/>
      <c r="J42" s="35"/>
      <c r="K42" s="36"/>
    </row>
    <row r="43" ht="21.95" customHeight="1">
      <c r="A43" s="39">
        <v>1956</v>
      </c>
      <c r="B43" s="93">
        <f>AVERAGE('Station data'!B104,'Station data'!H104,'Station data'!N104,'Station data'!T104,'Station data'!Z104,'Station data'!AF104,'Station data'!AL104,'Station data'!AR104,'Station data'!AX104,'Station data'!BD104,'Station data'!BJ104,'Station data'!BP104,'Station data'!BV104,'Station data'!CB104,'Station data'!CH104,'Station data'!CN104,'Station data'!CT104,'Station data'!CZ104,'Station data'!DF104,'Station data'!DL104,'Station data'!DR104,'Station data'!DX104,'Station data'!ED104,'Station data'!EJ104,'Station data'!EP104,'Station data'!EV104,'Station data'!FB104)</f>
        <v>109.259259259259</v>
      </c>
      <c r="C43" s="69">
        <f>AVERAGE('Station data'!C104,'Station data'!I104,'Station data'!O104,'Station data'!U104,'Station data'!AA104,'Station data'!AG104,'Station data'!AM104,'Station data'!AS104,'Station data'!AY104,'Station data'!BE104,'Station data'!BK104,'Station data'!BQ104,'Station data'!BW104,'Station data'!CC104,'Station data'!CI104,'Station data'!CO104,'Station data'!CU104,'Station data'!DA104,'Station data'!DG104,'Station data'!DM104,'Station data'!DS104,'Station data'!DY104,'Station data'!EE104,'Station data'!EK104,'Station data'!EQ104,'Station data'!EW104,'Station data'!FC104)</f>
        <v>1262.1962962963</v>
      </c>
      <c r="D43" s="69">
        <f>AVERAGE('Station data'!D104,'Station data'!J104,'Station data'!P104,'Station data'!V104,'Station data'!AB104,'Station data'!AH104,'Station data'!AN104,'Station data'!AT104,'Station data'!AZ104,'Station data'!BF104,'Station data'!BL104,'Station data'!BR104,'Station data'!BX104,'Station data'!CD104,'Station data'!CJ104,'Station data'!CP104,'Station data'!CV104,'Station data'!DB104,'Station data'!DH104,'Station data'!DN104,'Station data'!DT104,'Station data'!DZ104,'Station data'!EF104,'Station data'!EL104,'Station data'!ER104,'Station data'!EX104,'Station data'!FD104)</f>
        <v>1.88888888888889</v>
      </c>
      <c r="E43" s="69">
        <f>AVERAGE('Station data'!E104,'Station data'!K104,'Station data'!Q104,'Station data'!W104,'Station data'!AC104,'Station data'!AI104,'Station data'!AO104,'Station data'!AU104,'Station data'!BA104,'Station data'!BG104,'Station data'!BM104,'Station data'!BS104,'Station data'!BY104,'Station data'!CE104,'Station data'!CK104,'Station data'!CQ104,'Station data'!CW104,'Station data'!DC104,'Station data'!DI104,'Station data'!DO104,'Station data'!DU104,'Station data'!EA104,'Station data'!EG104,'Station data'!EM104,'Station data'!ES104,'Station data'!EY104,'Station data'!FE104)</f>
        <v>213.344444444444</v>
      </c>
      <c r="F43" s="69">
        <f>AVERAGE('Station data'!F104,'Station data'!L104,'Station data'!R104,'Station data'!X104,'Station data'!AD104,'Station data'!AJ104,'Station data'!AP104,'Station data'!AV104,'Station data'!BB104,'Station data'!BH104,'Station data'!BN104,'Station data'!BT104,'Station data'!BZ104,'Station data'!CF104,'Station data'!CL104,'Station data'!CR104,'Station data'!CX104,'Station data'!DD104,'Station data'!DJ104,'Station data'!DP104,'Station data'!DV104,'Station data'!EB104,'Station data'!EH104,'Station data'!EN104,'Station data'!ET104,'Station data'!EZ104,'Station data'!FF104)</f>
        <v>116.924679487179</v>
      </c>
      <c r="G43" s="35"/>
      <c r="H43" s="35"/>
      <c r="I43" s="35"/>
      <c r="J43" s="35"/>
      <c r="K43" s="36"/>
    </row>
    <row r="44" ht="21.95" customHeight="1">
      <c r="A44" s="39">
        <v>1957</v>
      </c>
      <c r="B44" s="93">
        <f>AVERAGE('Station data'!B105,'Station data'!H105,'Station data'!N105,'Station data'!T105,'Station data'!Z105,'Station data'!AF105,'Station data'!AL105,'Station data'!AR105,'Station data'!AX105,'Station data'!BD105,'Station data'!BJ105,'Station data'!BP105,'Station data'!BV105,'Station data'!CB105,'Station data'!CH105,'Station data'!CN105,'Station data'!CT105,'Station data'!CZ105,'Station data'!DF105,'Station data'!DL105,'Station data'!DR105,'Station data'!DX105,'Station data'!ED105,'Station data'!EJ105,'Station data'!EP105,'Station data'!EV105,'Station data'!FB105)</f>
        <v>74.1481481481481</v>
      </c>
      <c r="C44" s="69">
        <f>AVERAGE('Station data'!C105,'Station data'!I105,'Station data'!O105,'Station data'!U105,'Station data'!AA105,'Station data'!AG105,'Station data'!AM105,'Station data'!AS105,'Station data'!AY105,'Station data'!BE105,'Station data'!BK105,'Station data'!BQ105,'Station data'!BW105,'Station data'!CC105,'Station data'!CI105,'Station data'!CO105,'Station data'!CU105,'Station data'!DA105,'Station data'!DG105,'Station data'!DM105,'Station data'!DS105,'Station data'!DY105,'Station data'!EE105,'Station data'!EK105,'Station data'!EQ105,'Station data'!EW105,'Station data'!FC105)</f>
        <v>627.359259259259</v>
      </c>
      <c r="D44" s="69">
        <f>AVERAGE('Station data'!D105,'Station data'!J105,'Station data'!P105,'Station data'!V105,'Station data'!AB105,'Station data'!AH105,'Station data'!AN105,'Station data'!AT105,'Station data'!AZ105,'Station data'!BF105,'Station data'!BL105,'Station data'!BR105,'Station data'!BX105,'Station data'!CD105,'Station data'!CJ105,'Station data'!CP105,'Station data'!CV105,'Station data'!DB105,'Station data'!DH105,'Station data'!DN105,'Station data'!DT105,'Station data'!DZ105,'Station data'!EF105,'Station data'!EL105,'Station data'!ER105,'Station data'!EX105,'Station data'!FD105)</f>
        <v>0.222222222222222</v>
      </c>
      <c r="E44" s="69">
        <f>AVERAGE('Station data'!E105,'Station data'!K105,'Station data'!Q105,'Station data'!W105,'Station data'!AC105,'Station data'!AI105,'Station data'!AO105,'Station data'!AU105,'Station data'!BA105,'Station data'!BG105,'Station data'!BM105,'Station data'!BS105,'Station data'!BY105,'Station data'!CE105,'Station data'!CK105,'Station data'!CQ105,'Station data'!CW105,'Station data'!DC105,'Station data'!DI105,'Station data'!DO105,'Station data'!DU105,'Station data'!EA105,'Station data'!EG105,'Station data'!EM105,'Station data'!ES105,'Station data'!EY105,'Station data'!FE105)</f>
        <v>21.3703703703704</v>
      </c>
      <c r="F44" s="69">
        <f>AVERAGE('Station data'!F105,'Station data'!L105,'Station data'!R105,'Station data'!X105,'Station data'!AD105,'Station data'!AJ105,'Station data'!AP105,'Station data'!AV105,'Station data'!BB105,'Station data'!BH105,'Station data'!BN105,'Station data'!BT105,'Station data'!BZ105,'Station data'!CF105,'Station data'!CL105,'Station data'!CR105,'Station data'!CX105,'Station data'!DD105,'Station data'!DJ105,'Station data'!DP105,'Station data'!DV105,'Station data'!EB105,'Station data'!EH105,'Station data'!EN105,'Station data'!ET105,'Station data'!EZ105,'Station data'!FF105)</f>
        <v>96.1666666666667</v>
      </c>
      <c r="G44" s="35"/>
      <c r="H44" s="35"/>
      <c r="I44" s="35"/>
      <c r="J44" s="35"/>
      <c r="K44" s="36"/>
    </row>
    <row r="45" ht="21.95" customHeight="1">
      <c r="A45" s="39">
        <v>1958</v>
      </c>
      <c r="B45" s="93">
        <f>AVERAGE('Station data'!B106,'Station data'!H106,'Station data'!N106,'Station data'!T106,'Station data'!Z106,'Station data'!AF106,'Station data'!AL106,'Station data'!AR106,'Station data'!AX106,'Station data'!BD106,'Station data'!BJ106,'Station data'!BP106,'Station data'!BV106,'Station data'!CB106,'Station data'!CH106,'Station data'!CN106,'Station data'!CT106,'Station data'!CZ106,'Station data'!DF106,'Station data'!DL106,'Station data'!DR106,'Station data'!DX106,'Station data'!ED106,'Station data'!EJ106,'Station data'!EP106,'Station data'!EV106,'Station data'!FB106)</f>
        <v>100.703703703704</v>
      </c>
      <c r="C45" s="69">
        <f>AVERAGE('Station data'!C106,'Station data'!I106,'Station data'!O106,'Station data'!U106,'Station data'!AA106,'Station data'!AG106,'Station data'!AM106,'Station data'!AS106,'Station data'!AY106,'Station data'!BE106,'Station data'!BK106,'Station data'!BQ106,'Station data'!BW106,'Station data'!CC106,'Station data'!CI106,'Station data'!CO106,'Station data'!CU106,'Station data'!DA106,'Station data'!DG106,'Station data'!DM106,'Station data'!DS106,'Station data'!DY106,'Station data'!EE106,'Station data'!EK106,'Station data'!EQ106,'Station data'!EW106,'Station data'!FC106)</f>
        <v>996.5148148148151</v>
      </c>
      <c r="D45" s="69">
        <f>AVERAGE('Station data'!D106,'Station data'!J106,'Station data'!P106,'Station data'!V106,'Station data'!AB106,'Station data'!AH106,'Station data'!AN106,'Station data'!AT106,'Station data'!AZ106,'Station data'!BF106,'Station data'!BL106,'Station data'!BR106,'Station data'!BX106,'Station data'!CD106,'Station data'!CJ106,'Station data'!CP106,'Station data'!CV106,'Station data'!DB106,'Station data'!DH106,'Station data'!DN106,'Station data'!DT106,'Station data'!DZ106,'Station data'!EF106,'Station data'!EL106,'Station data'!ER106,'Station data'!EX106,'Station data'!FD106)</f>
        <v>0.814814814814815</v>
      </c>
      <c r="E45" s="69">
        <f>AVERAGE('Station data'!E106,'Station data'!K106,'Station data'!Q106,'Station data'!W106,'Station data'!AC106,'Station data'!AI106,'Station data'!AO106,'Station data'!AU106,'Station data'!BA106,'Station data'!BG106,'Station data'!BM106,'Station data'!BS106,'Station data'!BY106,'Station data'!CE106,'Station data'!CK106,'Station data'!CQ106,'Station data'!CW106,'Station data'!DC106,'Station data'!DI106,'Station data'!DO106,'Station data'!DU106,'Station data'!EA106,'Station data'!EG106,'Station data'!EM106,'Station data'!ES106,'Station data'!EY106,'Station data'!FE106)</f>
        <v>78.0962962962963</v>
      </c>
      <c r="F45" s="69">
        <f>AVERAGE('Station data'!F106,'Station data'!L106,'Station data'!R106,'Station data'!X106,'Station data'!AD106,'Station data'!AJ106,'Station data'!AP106,'Station data'!AV106,'Station data'!BB106,'Station data'!BH106,'Station data'!BN106,'Station data'!BT106,'Station data'!BZ106,'Station data'!CF106,'Station data'!CL106,'Station data'!CR106,'Station data'!CX106,'Station data'!DD106,'Station data'!DJ106,'Station data'!DP106,'Station data'!DV106,'Station data'!EB106,'Station data'!EH106,'Station data'!EN106,'Station data'!ET106,'Station data'!EZ106,'Station data'!FF106)</f>
        <v>92.7397435897436</v>
      </c>
      <c r="G45" s="35"/>
      <c r="H45" s="35"/>
      <c r="I45" s="35"/>
      <c r="J45" s="35"/>
      <c r="K45" s="36"/>
    </row>
    <row r="46" ht="21.95" customHeight="1">
      <c r="A46" s="39">
        <v>1959</v>
      </c>
      <c r="B46" s="93">
        <f>AVERAGE('Station data'!B107,'Station data'!H107,'Station data'!N107,'Station data'!T107,'Station data'!Z107,'Station data'!AF107,'Station data'!AL107,'Station data'!AR107,'Station data'!AX107,'Station data'!BD107,'Station data'!BJ107,'Station data'!BP107,'Station data'!BV107,'Station data'!CB107,'Station data'!CH107,'Station data'!CN107,'Station data'!CT107,'Station data'!CZ107,'Station data'!DF107,'Station data'!DL107,'Station data'!DR107,'Station data'!DX107,'Station data'!ED107,'Station data'!EJ107,'Station data'!EP107,'Station data'!EV107,'Station data'!FB107)</f>
        <v>106.222222222222</v>
      </c>
      <c r="C46" s="69">
        <f>AVERAGE('Station data'!C107,'Station data'!I107,'Station data'!O107,'Station data'!U107,'Station data'!AA107,'Station data'!AG107,'Station data'!AM107,'Station data'!AS107,'Station data'!AY107,'Station data'!BE107,'Station data'!BK107,'Station data'!BQ107,'Station data'!BW107,'Station data'!CC107,'Station data'!CI107,'Station data'!CO107,'Station data'!CU107,'Station data'!DA107,'Station data'!DG107,'Station data'!DM107,'Station data'!DS107,'Station data'!DY107,'Station data'!EE107,'Station data'!EK107,'Station data'!EQ107,'Station data'!EW107,'Station data'!FC107)</f>
        <v>1215.040740740740</v>
      </c>
      <c r="D46" s="69">
        <f>AVERAGE('Station data'!D107,'Station data'!J107,'Station data'!P107,'Station data'!V107,'Station data'!AB107,'Station data'!AH107,'Station data'!AN107,'Station data'!AT107,'Station data'!AZ107,'Station data'!BF107,'Station data'!BL107,'Station data'!BR107,'Station data'!BX107,'Station data'!CD107,'Station data'!CJ107,'Station data'!CP107,'Station data'!CV107,'Station data'!DB107,'Station data'!DH107,'Station data'!DN107,'Station data'!DT107,'Station data'!DZ107,'Station data'!EF107,'Station data'!EL107,'Station data'!ER107,'Station data'!EX107,'Station data'!FD107)</f>
        <v>1.33333333333333</v>
      </c>
      <c r="E46" s="69">
        <f>AVERAGE('Station data'!E107,'Station data'!K107,'Station data'!Q107,'Station data'!W107,'Station data'!AC107,'Station data'!AI107,'Station data'!AO107,'Station data'!AU107,'Station data'!BA107,'Station data'!BG107,'Station data'!BM107,'Station data'!BS107,'Station data'!BY107,'Station data'!CE107,'Station data'!CK107,'Station data'!CQ107,'Station data'!CW107,'Station data'!DC107,'Station data'!DI107,'Station data'!DO107,'Station data'!DU107,'Station data'!EA107,'Station data'!EG107,'Station data'!EM107,'Station data'!ES107,'Station data'!EY107,'Station data'!FE107)</f>
        <v>145.785185185185</v>
      </c>
      <c r="F46" s="69">
        <f>AVERAGE('Station data'!F107,'Station data'!L107,'Station data'!R107,'Station data'!X107,'Station data'!AD107,'Station data'!AJ107,'Station data'!AP107,'Station data'!AV107,'Station data'!BB107,'Station data'!BH107,'Station data'!BN107,'Station data'!BT107,'Station data'!BZ107,'Station data'!CF107,'Station data'!CL107,'Station data'!CR107,'Station data'!CX107,'Station data'!DD107,'Station data'!DJ107,'Station data'!DP107,'Station data'!DV107,'Station data'!EB107,'Station data'!EH107,'Station data'!EN107,'Station data'!ET107,'Station data'!EZ107,'Station data'!FF107)</f>
        <v>103.3275</v>
      </c>
      <c r="G46" s="35"/>
      <c r="H46" s="35"/>
      <c r="I46" s="35"/>
      <c r="J46" s="35"/>
      <c r="K46" s="36"/>
    </row>
    <row r="47" ht="21.95" customHeight="1">
      <c r="A47" s="39">
        <v>1960</v>
      </c>
      <c r="B47" s="93">
        <f>AVERAGE('Station data'!B108,'Station data'!H108,'Station data'!N108,'Station data'!T108,'Station data'!Z108,'Station data'!AF108,'Station data'!AL108,'Station data'!AR108,'Station data'!AX108,'Station data'!BD108,'Station data'!BJ108,'Station data'!BP108,'Station data'!BV108,'Station data'!CB108,'Station data'!CH108,'Station data'!CN108,'Station data'!CT108,'Station data'!CZ108,'Station data'!DF108,'Station data'!DL108,'Station data'!DR108,'Station data'!DX108,'Station data'!ED108,'Station data'!EJ108,'Station data'!EP108,'Station data'!EV108,'Station data'!FB108)</f>
        <v>88.6296296296296</v>
      </c>
      <c r="C47" s="69">
        <f>AVERAGE('Station data'!C108,'Station data'!I108,'Station data'!O108,'Station data'!U108,'Station data'!AA108,'Station data'!AG108,'Station data'!AM108,'Station data'!AS108,'Station data'!AY108,'Station data'!BE108,'Station data'!BK108,'Station data'!BQ108,'Station data'!BW108,'Station data'!CC108,'Station data'!CI108,'Station data'!CO108,'Station data'!CU108,'Station data'!DA108,'Station data'!DG108,'Station data'!DM108,'Station data'!DS108,'Station data'!DY108,'Station data'!EE108,'Station data'!EK108,'Station data'!EQ108,'Station data'!EW108,'Station data'!FC108)</f>
        <v>682.4592592592591</v>
      </c>
      <c r="D47" s="69">
        <f>AVERAGE('Station data'!D108,'Station data'!J108,'Station data'!P108,'Station data'!V108,'Station data'!AB108,'Station data'!AH108,'Station data'!AN108,'Station data'!AT108,'Station data'!AZ108,'Station data'!BF108,'Station data'!BL108,'Station data'!BR108,'Station data'!BX108,'Station data'!CD108,'Station data'!CJ108,'Station data'!CP108,'Station data'!CV108,'Station data'!DB108,'Station data'!DH108,'Station data'!DN108,'Station data'!DT108,'Station data'!DZ108,'Station data'!EF108,'Station data'!EL108,'Station data'!ER108,'Station data'!EX108,'Station data'!FD108)</f>
        <v>0.407407407407407</v>
      </c>
      <c r="E47" s="69">
        <f>AVERAGE('Station data'!E108,'Station data'!K108,'Station data'!Q108,'Station data'!W108,'Station data'!AC108,'Station data'!AI108,'Station data'!AO108,'Station data'!AU108,'Station data'!BA108,'Station data'!BG108,'Station data'!BM108,'Station data'!BS108,'Station data'!BY108,'Station data'!CE108,'Station data'!CK108,'Station data'!CQ108,'Station data'!CW108,'Station data'!DC108,'Station data'!DI108,'Station data'!DO108,'Station data'!DU108,'Station data'!EA108,'Station data'!EG108,'Station data'!EM108,'Station data'!ES108,'Station data'!EY108,'Station data'!FE108)</f>
        <v>30.6888888888889</v>
      </c>
      <c r="F47" s="69">
        <f>AVERAGE('Station data'!F108,'Station data'!L108,'Station data'!R108,'Station data'!X108,'Station data'!AD108,'Station data'!AJ108,'Station data'!AP108,'Station data'!AV108,'Station data'!BB108,'Station data'!BH108,'Station data'!BN108,'Station data'!BT108,'Station data'!BZ108,'Station data'!CF108,'Station data'!CL108,'Station data'!CR108,'Station data'!CX108,'Station data'!DD108,'Station data'!DJ108,'Station data'!DP108,'Station data'!DV108,'Station data'!EB108,'Station data'!EH108,'Station data'!EN108,'Station data'!ET108,'Station data'!EZ108,'Station data'!FF108)</f>
        <v>75.7833333333333</v>
      </c>
      <c r="G47" s="35"/>
      <c r="H47" s="35"/>
      <c r="I47" s="35"/>
      <c r="J47" s="35"/>
      <c r="K47" s="36"/>
    </row>
    <row r="48" ht="21.95" customHeight="1">
      <c r="A48" s="39">
        <v>1961</v>
      </c>
      <c r="B48" s="93">
        <f>AVERAGE('Station data'!B109,'Station data'!H109,'Station data'!N109,'Station data'!T109,'Station data'!Z109,'Station data'!AF109,'Station data'!AL109,'Station data'!AR109,'Station data'!AX109,'Station data'!BD109,'Station data'!BJ109,'Station data'!BP109,'Station data'!BV109,'Station data'!CB109,'Station data'!CH109,'Station data'!CN109,'Station data'!CT109,'Station data'!CZ109,'Station data'!DF109,'Station data'!DL109,'Station data'!DR109,'Station data'!DX109,'Station data'!ED109,'Station data'!EJ109,'Station data'!EP109,'Station data'!EV109,'Station data'!FB109)</f>
        <v>99.4814814814815</v>
      </c>
      <c r="C48" s="69">
        <f>AVERAGE('Station data'!C109,'Station data'!I109,'Station data'!O109,'Station data'!U109,'Station data'!AA109,'Station data'!AG109,'Station data'!AM109,'Station data'!AS109,'Station data'!AY109,'Station data'!BE109,'Station data'!BK109,'Station data'!BQ109,'Station data'!BW109,'Station data'!CC109,'Station data'!CI109,'Station data'!CO109,'Station data'!CU109,'Station data'!DA109,'Station data'!DG109,'Station data'!DM109,'Station data'!DS109,'Station data'!DY109,'Station data'!EE109,'Station data'!EK109,'Station data'!EQ109,'Station data'!EW109,'Station data'!FC109)</f>
        <v>1015.062962962960</v>
      </c>
      <c r="D48" s="69">
        <f>AVERAGE('Station data'!D109,'Station data'!J109,'Station data'!P109,'Station data'!V109,'Station data'!AB109,'Station data'!AH109,'Station data'!AN109,'Station data'!AT109,'Station data'!AZ109,'Station data'!BF109,'Station data'!BL109,'Station data'!BR109,'Station data'!BX109,'Station data'!CD109,'Station data'!CJ109,'Station data'!CP109,'Station data'!CV109,'Station data'!DB109,'Station data'!DH109,'Station data'!DN109,'Station data'!DT109,'Station data'!DZ109,'Station data'!EF109,'Station data'!EL109,'Station data'!ER109,'Station data'!EX109,'Station data'!FD109)</f>
        <v>0.814814814814815</v>
      </c>
      <c r="E48" s="69">
        <f>AVERAGE('Station data'!E109,'Station data'!K109,'Station data'!Q109,'Station data'!W109,'Station data'!AC109,'Station data'!AI109,'Station data'!AO109,'Station data'!AU109,'Station data'!BA109,'Station data'!BG109,'Station data'!BM109,'Station data'!BS109,'Station data'!BY109,'Station data'!CE109,'Station data'!CK109,'Station data'!CQ109,'Station data'!CW109,'Station data'!DC109,'Station data'!DI109,'Station data'!DO109,'Station data'!DU109,'Station data'!EA109,'Station data'!EG109,'Station data'!EM109,'Station data'!ES109,'Station data'!EY109,'Station data'!FE109)</f>
        <v>84.2444444444444</v>
      </c>
      <c r="F48" s="69">
        <f>AVERAGE('Station data'!F109,'Station data'!L109,'Station data'!R109,'Station data'!X109,'Station data'!AD109,'Station data'!AJ109,'Station data'!AP109,'Station data'!AV109,'Station data'!BB109,'Station data'!BH109,'Station data'!BN109,'Station data'!BT109,'Station data'!BZ109,'Station data'!CF109,'Station data'!CL109,'Station data'!CR109,'Station data'!CX109,'Station data'!DD109,'Station data'!DJ109,'Station data'!DP109,'Station data'!DV109,'Station data'!EB109,'Station data'!EH109,'Station data'!EN109,'Station data'!ET109,'Station data'!EZ109,'Station data'!FF109)</f>
        <v>102.566666666667</v>
      </c>
      <c r="G48" s="35"/>
      <c r="H48" s="35"/>
      <c r="I48" s="35"/>
      <c r="J48" s="35"/>
      <c r="K48" s="36"/>
    </row>
    <row r="49" ht="21.95" customHeight="1">
      <c r="A49" s="39">
        <v>1962</v>
      </c>
      <c r="B49" s="93">
        <f>AVERAGE('Station data'!B110,'Station data'!H110,'Station data'!N110,'Station data'!T110,'Station data'!Z110,'Station data'!AF110,'Station data'!AL110,'Station data'!AR110,'Station data'!AX110,'Station data'!BD110,'Station data'!BJ110,'Station data'!BP110,'Station data'!BV110,'Station data'!CB110,'Station data'!CH110,'Station data'!CN110,'Station data'!CT110,'Station data'!CZ110,'Station data'!DF110,'Station data'!DL110,'Station data'!DR110,'Station data'!DX110,'Station data'!ED110,'Station data'!EJ110,'Station data'!EP110,'Station data'!EV110,'Station data'!FB110)</f>
        <v>106.148148148148</v>
      </c>
      <c r="C49" s="69">
        <f>AVERAGE('Station data'!C110,'Station data'!I110,'Station data'!O110,'Station data'!U110,'Station data'!AA110,'Station data'!AG110,'Station data'!AM110,'Station data'!AS110,'Station data'!AY110,'Station data'!BE110,'Station data'!BK110,'Station data'!BQ110,'Station data'!BW110,'Station data'!CC110,'Station data'!CI110,'Station data'!CO110,'Station data'!CU110,'Station data'!DA110,'Station data'!DG110,'Station data'!DM110,'Station data'!DS110,'Station data'!DY110,'Station data'!EE110,'Station data'!EK110,'Station data'!EQ110,'Station data'!EW110,'Station data'!FC110)</f>
        <v>1217.955555555560</v>
      </c>
      <c r="D49" s="69">
        <f>AVERAGE('Station data'!D110,'Station data'!J110,'Station data'!P110,'Station data'!V110,'Station data'!AB110,'Station data'!AH110,'Station data'!AN110,'Station data'!AT110,'Station data'!AZ110,'Station data'!BF110,'Station data'!BL110,'Station data'!BR110,'Station data'!BX110,'Station data'!CD110,'Station data'!CJ110,'Station data'!CP110,'Station data'!CV110,'Station data'!DB110,'Station data'!DH110,'Station data'!DN110,'Station data'!DT110,'Station data'!DZ110,'Station data'!EF110,'Station data'!EL110,'Station data'!ER110,'Station data'!EX110,'Station data'!FD110)</f>
        <v>1.55555555555556</v>
      </c>
      <c r="E49" s="69">
        <f>AVERAGE('Station data'!E110,'Station data'!K110,'Station data'!Q110,'Station data'!W110,'Station data'!AC110,'Station data'!AI110,'Station data'!AO110,'Station data'!AU110,'Station data'!BA110,'Station data'!BG110,'Station data'!BM110,'Station data'!BS110,'Station data'!BY110,'Station data'!CE110,'Station data'!CK110,'Station data'!CQ110,'Station data'!CW110,'Station data'!DC110,'Station data'!DI110,'Station data'!DO110,'Station data'!DU110,'Station data'!EA110,'Station data'!EG110,'Station data'!EM110,'Station data'!ES110,'Station data'!EY110,'Station data'!FE110)</f>
        <v>187.918518518519</v>
      </c>
      <c r="F49" s="69">
        <f>AVERAGE('Station data'!F110,'Station data'!L110,'Station data'!R110,'Station data'!X110,'Station data'!AD110,'Station data'!AJ110,'Station data'!AP110,'Station data'!AV110,'Station data'!BB110,'Station data'!BH110,'Station data'!BN110,'Station data'!BT110,'Station data'!BZ110,'Station data'!CF110,'Station data'!CL110,'Station data'!CR110,'Station data'!CX110,'Station data'!DD110,'Station data'!DJ110,'Station data'!DP110,'Station data'!DV110,'Station data'!EB110,'Station data'!EH110,'Station data'!EN110,'Station data'!ET110,'Station data'!EZ110,'Station data'!FF110)</f>
        <v>110.999550264550</v>
      </c>
      <c r="G49" s="35"/>
      <c r="H49" s="35"/>
      <c r="I49" s="35"/>
      <c r="J49" s="35"/>
      <c r="K49" s="36"/>
    </row>
    <row r="50" ht="21.95" customHeight="1">
      <c r="A50" s="39">
        <v>1963</v>
      </c>
      <c r="B50" s="93">
        <f>AVERAGE('Station data'!B111,'Station data'!H111,'Station data'!N111,'Station data'!T111,'Station data'!Z111,'Station data'!AF111,'Station data'!AL111,'Station data'!AR111,'Station data'!AX111,'Station data'!BD111,'Station data'!BJ111,'Station data'!BP111,'Station data'!BV111,'Station data'!CB111,'Station data'!CH111,'Station data'!CN111,'Station data'!CT111,'Station data'!CZ111,'Station data'!DF111,'Station data'!DL111,'Station data'!DR111,'Station data'!DX111,'Station data'!ED111,'Station data'!EJ111,'Station data'!EP111,'Station data'!EV111,'Station data'!FB111)</f>
        <v>108.222222222222</v>
      </c>
      <c r="C50" s="69">
        <f>AVERAGE('Station data'!C111,'Station data'!I111,'Station data'!O111,'Station data'!U111,'Station data'!AA111,'Station data'!AG111,'Station data'!AM111,'Station data'!AS111,'Station data'!AY111,'Station data'!BE111,'Station data'!BK111,'Station data'!BQ111,'Station data'!BW111,'Station data'!CC111,'Station data'!CI111,'Station data'!CO111,'Station data'!CU111,'Station data'!DA111,'Station data'!DG111,'Station data'!DM111,'Station data'!DS111,'Station data'!DY111,'Station data'!EE111,'Station data'!EK111,'Station data'!EQ111,'Station data'!EW111,'Station data'!FC111)</f>
        <v>1208.955555555560</v>
      </c>
      <c r="D50" s="69">
        <f>AVERAGE('Station data'!D111,'Station data'!J111,'Station data'!P111,'Station data'!V111,'Station data'!AB111,'Station data'!AH111,'Station data'!AN111,'Station data'!AT111,'Station data'!AZ111,'Station data'!BF111,'Station data'!BL111,'Station data'!BR111,'Station data'!BX111,'Station data'!CD111,'Station data'!CJ111,'Station data'!CP111,'Station data'!CV111,'Station data'!DB111,'Station data'!DH111,'Station data'!DN111,'Station data'!DT111,'Station data'!DZ111,'Station data'!EF111,'Station data'!EL111,'Station data'!ER111,'Station data'!EX111,'Station data'!FD111)</f>
        <v>1.44444444444444</v>
      </c>
      <c r="E50" s="69">
        <f>AVERAGE('Station data'!E111,'Station data'!K111,'Station data'!Q111,'Station data'!W111,'Station data'!AC111,'Station data'!AI111,'Station data'!AO111,'Station data'!AU111,'Station data'!BA111,'Station data'!BG111,'Station data'!BM111,'Station data'!BS111,'Station data'!BY111,'Station data'!CE111,'Station data'!CK111,'Station data'!CQ111,'Station data'!CW111,'Station data'!DC111,'Station data'!DI111,'Station data'!DO111,'Station data'!DU111,'Station data'!EA111,'Station data'!EG111,'Station data'!EM111,'Station data'!ES111,'Station data'!EY111,'Station data'!FE111)</f>
        <v>159.185185185185</v>
      </c>
      <c r="F50" s="69">
        <f>AVERAGE('Station data'!F111,'Station data'!L111,'Station data'!R111,'Station data'!X111,'Station data'!AD111,'Station data'!AJ111,'Station data'!AP111,'Station data'!AV111,'Station data'!BB111,'Station data'!BH111,'Station data'!BN111,'Station data'!BT111,'Station data'!BZ111,'Station data'!CF111,'Station data'!CL111,'Station data'!CR111,'Station data'!CX111,'Station data'!DD111,'Station data'!DJ111,'Station data'!DP111,'Station data'!DV111,'Station data'!EB111,'Station data'!EH111,'Station data'!EN111,'Station data'!ET111,'Station data'!EZ111,'Station data'!FF111)</f>
        <v>113.617063492063</v>
      </c>
      <c r="G50" s="35"/>
      <c r="H50" s="35"/>
      <c r="I50" s="35"/>
      <c r="J50" s="35"/>
      <c r="K50" s="36"/>
    </row>
    <row r="51" ht="21.95" customHeight="1">
      <c r="A51" s="39">
        <v>1964</v>
      </c>
      <c r="B51" s="93">
        <f>AVERAGE('Station data'!B112,'Station data'!H112,'Station data'!N112,'Station data'!T112,'Station data'!Z112,'Station data'!AF112,'Station data'!AL112,'Station data'!AR112,'Station data'!AX112,'Station data'!BD112,'Station data'!BJ112,'Station data'!BP112,'Station data'!BV112,'Station data'!CB112,'Station data'!CH112,'Station data'!CN112,'Station data'!CT112,'Station data'!CZ112,'Station data'!DF112,'Station data'!DL112,'Station data'!DR112,'Station data'!DX112,'Station data'!ED112,'Station data'!EJ112,'Station data'!EP112,'Station data'!EV112,'Station data'!FB112)</f>
        <v>93.3333333333333</v>
      </c>
      <c r="C51" s="69">
        <f>AVERAGE('Station data'!C112,'Station data'!I112,'Station data'!O112,'Station data'!U112,'Station data'!AA112,'Station data'!AG112,'Station data'!AM112,'Station data'!AS112,'Station data'!AY112,'Station data'!BE112,'Station data'!BK112,'Station data'!BQ112,'Station data'!BW112,'Station data'!CC112,'Station data'!CI112,'Station data'!CO112,'Station data'!CU112,'Station data'!DA112,'Station data'!DG112,'Station data'!DM112,'Station data'!DS112,'Station data'!DY112,'Station data'!EE112,'Station data'!EK112,'Station data'!EQ112,'Station data'!EW112,'Station data'!FC112)</f>
        <v>935.207407407407</v>
      </c>
      <c r="D51" s="69">
        <f>AVERAGE('Station data'!D112,'Station data'!J112,'Station data'!P112,'Station data'!V112,'Station data'!AB112,'Station data'!AH112,'Station data'!AN112,'Station data'!AT112,'Station data'!AZ112,'Station data'!BF112,'Station data'!BL112,'Station data'!BR112,'Station data'!BX112,'Station data'!CD112,'Station data'!CJ112,'Station data'!CP112,'Station data'!CV112,'Station data'!DB112,'Station data'!DH112,'Station data'!DN112,'Station data'!DT112,'Station data'!DZ112,'Station data'!EF112,'Station data'!EL112,'Station data'!ER112,'Station data'!EX112,'Station data'!FD112)</f>
        <v>0.592592592592593</v>
      </c>
      <c r="E51" s="69">
        <f>AVERAGE('Station data'!E112,'Station data'!K112,'Station data'!Q112,'Station data'!W112,'Station data'!AC112,'Station data'!AI112,'Station data'!AO112,'Station data'!AU112,'Station data'!BA112,'Station data'!BG112,'Station data'!BM112,'Station data'!BS112,'Station data'!BY112,'Station data'!CE112,'Station data'!CK112,'Station data'!CQ112,'Station data'!CW112,'Station data'!DC112,'Station data'!DI112,'Station data'!DO112,'Station data'!DU112,'Station data'!EA112,'Station data'!EG112,'Station data'!EM112,'Station data'!ES112,'Station data'!EY112,'Station data'!FE112)</f>
        <v>66.3814814814815</v>
      </c>
      <c r="F51" s="69">
        <f>AVERAGE('Station data'!F112,'Station data'!L112,'Station data'!R112,'Station data'!X112,'Station data'!AD112,'Station data'!AJ112,'Station data'!AP112,'Station data'!AV112,'Station data'!BB112,'Station data'!BH112,'Station data'!BN112,'Station data'!BT112,'Station data'!BZ112,'Station data'!CF112,'Station data'!CL112,'Station data'!CR112,'Station data'!CX112,'Station data'!DD112,'Station data'!DJ112,'Station data'!DP112,'Station data'!DV112,'Station data'!EB112,'Station data'!EH112,'Station data'!EN112,'Station data'!ET112,'Station data'!EZ112,'Station data'!FF112)</f>
        <v>113.748484848485</v>
      </c>
      <c r="G51" s="35"/>
      <c r="H51" s="35"/>
      <c r="I51" s="35"/>
      <c r="J51" s="35"/>
      <c r="K51" s="36"/>
    </row>
    <row r="52" ht="21.95" customHeight="1">
      <c r="A52" s="39">
        <v>1965</v>
      </c>
      <c r="B52" s="93">
        <f>AVERAGE('Station data'!B113,'Station data'!H113,'Station data'!N113,'Station data'!T113,'Station data'!Z113,'Station data'!AF113,'Station data'!AL113,'Station data'!AR113,'Station data'!AX113,'Station data'!BD113,'Station data'!BJ113,'Station data'!BP113,'Station data'!BV113,'Station data'!CB113,'Station data'!CH113,'Station data'!CN113,'Station data'!CT113,'Station data'!CZ113,'Station data'!DF113,'Station data'!DL113,'Station data'!DR113,'Station data'!DX113,'Station data'!ED113,'Station data'!EJ113,'Station data'!EP113,'Station data'!EV113,'Station data'!FB113)</f>
        <v>86.7037037037037</v>
      </c>
      <c r="C52" s="69">
        <f>AVERAGE('Station data'!C113,'Station data'!I113,'Station data'!O113,'Station data'!U113,'Station data'!AA113,'Station data'!AG113,'Station data'!AM113,'Station data'!AS113,'Station data'!AY113,'Station data'!BE113,'Station data'!BK113,'Station data'!BQ113,'Station data'!BW113,'Station data'!CC113,'Station data'!CI113,'Station data'!CO113,'Station data'!CU113,'Station data'!DA113,'Station data'!DG113,'Station data'!DM113,'Station data'!DS113,'Station data'!DY113,'Station data'!EE113,'Station data'!EK113,'Station data'!EQ113,'Station data'!EW113,'Station data'!FC113)</f>
        <v>819.633333333333</v>
      </c>
      <c r="D52" s="69">
        <f>AVERAGE('Station data'!D113,'Station data'!J113,'Station data'!P113,'Station data'!V113,'Station data'!AB113,'Station data'!AH113,'Station data'!AN113,'Station data'!AT113,'Station data'!AZ113,'Station data'!BF113,'Station data'!BL113,'Station data'!BR113,'Station data'!BX113,'Station data'!CD113,'Station data'!CJ113,'Station data'!CP113,'Station data'!CV113,'Station data'!DB113,'Station data'!DH113,'Station data'!DN113,'Station data'!DT113,'Station data'!DZ113,'Station data'!EF113,'Station data'!EL113,'Station data'!ER113,'Station data'!EX113,'Station data'!FD113)</f>
        <v>0.925925925925926</v>
      </c>
      <c r="E52" s="69">
        <f>AVERAGE('Station data'!E113,'Station data'!K113,'Station data'!Q113,'Station data'!W113,'Station data'!AC113,'Station data'!AI113,'Station data'!AO113,'Station data'!AU113,'Station data'!BA113,'Station data'!BG113,'Station data'!BM113,'Station data'!BS113,'Station data'!BY113,'Station data'!CE113,'Station data'!CK113,'Station data'!CQ113,'Station data'!CW113,'Station data'!DC113,'Station data'!DI113,'Station data'!DO113,'Station data'!DU113,'Station data'!EA113,'Station data'!EG113,'Station data'!EM113,'Station data'!ES113,'Station data'!EY113,'Station data'!FE113)</f>
        <v>109.018518518519</v>
      </c>
      <c r="F52" s="69">
        <f>AVERAGE('Station data'!F113,'Station data'!L113,'Station data'!R113,'Station data'!X113,'Station data'!AD113,'Station data'!AJ113,'Station data'!AP113,'Station data'!AV113,'Station data'!BB113,'Station data'!BH113,'Station data'!BN113,'Station data'!BT113,'Station data'!BZ113,'Station data'!CF113,'Station data'!CL113,'Station data'!CR113,'Station data'!CX113,'Station data'!DD113,'Station data'!DJ113,'Station data'!DP113,'Station data'!DV113,'Station data'!EB113,'Station data'!EH113,'Station data'!EN113,'Station data'!ET113,'Station data'!EZ113,'Station data'!FF113)</f>
        <v>119.263888888889</v>
      </c>
      <c r="G52" s="35"/>
      <c r="H52" s="35"/>
      <c r="I52" s="35"/>
      <c r="J52" s="35"/>
      <c r="K52" s="36"/>
    </row>
    <row r="53" ht="21.95" customHeight="1">
      <c r="A53" s="39">
        <v>1966</v>
      </c>
      <c r="B53" s="93">
        <f>AVERAGE('Station data'!B114,'Station data'!H114,'Station data'!N114,'Station data'!T114,'Station data'!Z114,'Station data'!AF114,'Station data'!AL114,'Station data'!AR114,'Station data'!AX114,'Station data'!BD114,'Station data'!BJ114,'Station data'!BP114,'Station data'!BV114,'Station data'!CB114,'Station data'!CH114,'Station data'!CN114,'Station data'!CT114,'Station data'!CZ114,'Station data'!DF114,'Station data'!DL114,'Station data'!DR114,'Station data'!DX114,'Station data'!ED114,'Station data'!EJ114,'Station data'!EP114,'Station data'!EV114,'Station data'!FB114)</f>
        <v>80.9259259259259</v>
      </c>
      <c r="C53" s="69">
        <f>AVERAGE('Station data'!C114,'Station data'!I114,'Station data'!O114,'Station data'!U114,'Station data'!AA114,'Station data'!AG114,'Station data'!AM114,'Station data'!AS114,'Station data'!AY114,'Station data'!BE114,'Station data'!BK114,'Station data'!BQ114,'Station data'!BW114,'Station data'!CC114,'Station data'!CI114,'Station data'!CO114,'Station data'!CU114,'Station data'!DA114,'Station data'!DG114,'Station data'!DM114,'Station data'!DS114,'Station data'!DY114,'Station data'!EE114,'Station data'!EK114,'Station data'!EQ114,'Station data'!EW114,'Station data'!FC114)</f>
        <v>815.029629629630</v>
      </c>
      <c r="D53" s="69">
        <f>AVERAGE('Station data'!D114,'Station data'!J114,'Station data'!P114,'Station data'!V114,'Station data'!AB114,'Station data'!AH114,'Station data'!AN114,'Station data'!AT114,'Station data'!AZ114,'Station data'!BF114,'Station data'!BL114,'Station data'!BR114,'Station data'!BX114,'Station data'!CD114,'Station data'!CJ114,'Station data'!CP114,'Station data'!CV114,'Station data'!DB114,'Station data'!DH114,'Station data'!DN114,'Station data'!DT114,'Station data'!DZ114,'Station data'!EF114,'Station data'!EL114,'Station data'!ER114,'Station data'!EX114,'Station data'!FD114)</f>
        <v>1.07407407407407</v>
      </c>
      <c r="E53" s="69">
        <f>AVERAGE('Station data'!E114,'Station data'!K114,'Station data'!Q114,'Station data'!W114,'Station data'!AC114,'Station data'!AI114,'Station data'!AO114,'Station data'!AU114,'Station data'!BA114,'Station data'!BG114,'Station data'!BM114,'Station data'!BS114,'Station data'!BY114,'Station data'!CE114,'Station data'!CK114,'Station data'!CQ114,'Station data'!CW114,'Station data'!DC114,'Station data'!DI114,'Station data'!DO114,'Station data'!DU114,'Station data'!EA114,'Station data'!EG114,'Station data'!EM114,'Station data'!ES114,'Station data'!EY114,'Station data'!FE114)</f>
        <v>109.440740740741</v>
      </c>
      <c r="F53" s="69">
        <f>AVERAGE('Station data'!F114,'Station data'!L114,'Station data'!R114,'Station data'!X114,'Station data'!AD114,'Station data'!AJ114,'Station data'!AP114,'Station data'!AV114,'Station data'!BB114,'Station data'!BH114,'Station data'!BN114,'Station data'!BT114,'Station data'!BZ114,'Station data'!CF114,'Station data'!CL114,'Station data'!CR114,'Station data'!CX114,'Station data'!DD114,'Station data'!DJ114,'Station data'!DP114,'Station data'!DV114,'Station data'!EB114,'Station data'!EH114,'Station data'!EN114,'Station data'!ET114,'Station data'!EZ114,'Station data'!FF114)</f>
        <v>106.434313725490</v>
      </c>
      <c r="G53" s="35"/>
      <c r="H53" s="35"/>
      <c r="I53" s="35"/>
      <c r="J53" s="35"/>
      <c r="K53" s="36"/>
    </row>
    <row r="54" ht="21.95" customHeight="1">
      <c r="A54" s="39">
        <v>1967</v>
      </c>
      <c r="B54" s="93">
        <f>AVERAGE('Station data'!B115,'Station data'!H115,'Station data'!N115,'Station data'!T115,'Station data'!Z115,'Station data'!AF115,'Station data'!AL115,'Station data'!AR115,'Station data'!AX115,'Station data'!BD115,'Station data'!BJ115,'Station data'!BP115,'Station data'!BV115,'Station data'!CB115,'Station data'!CH115,'Station data'!CN115,'Station data'!CT115,'Station data'!CZ115,'Station data'!DF115,'Station data'!DL115,'Station data'!DR115,'Station data'!DX115,'Station data'!ED115,'Station data'!EJ115,'Station data'!EP115,'Station data'!EV115,'Station data'!FB115)</f>
        <v>91.9259259259259</v>
      </c>
      <c r="C54" s="69">
        <f>AVERAGE('Station data'!C115,'Station data'!I115,'Station data'!O115,'Station data'!U115,'Station data'!AA115,'Station data'!AG115,'Station data'!AM115,'Station data'!AS115,'Station data'!AY115,'Station data'!BE115,'Station data'!BK115,'Station data'!BQ115,'Station data'!BW115,'Station data'!CC115,'Station data'!CI115,'Station data'!CO115,'Station data'!CU115,'Station data'!DA115,'Station data'!DG115,'Station data'!DM115,'Station data'!DS115,'Station data'!DY115,'Station data'!EE115,'Station data'!EK115,'Station data'!EQ115,'Station data'!EW115,'Station data'!FC115)</f>
        <v>1129.448148148150</v>
      </c>
      <c r="D54" s="69">
        <f>AVERAGE('Station data'!D115,'Station data'!J115,'Station data'!P115,'Station data'!V115,'Station data'!AB115,'Station data'!AH115,'Station data'!AN115,'Station data'!AT115,'Station data'!AZ115,'Station data'!BF115,'Station data'!BL115,'Station data'!BR115,'Station data'!BX115,'Station data'!CD115,'Station data'!CJ115,'Station data'!CP115,'Station data'!CV115,'Station data'!DB115,'Station data'!DH115,'Station data'!DN115,'Station data'!DT115,'Station data'!DZ115,'Station data'!EF115,'Station data'!EL115,'Station data'!ER115,'Station data'!EX115,'Station data'!FD115)</f>
        <v>1.25925925925926</v>
      </c>
      <c r="E54" s="69">
        <f>AVERAGE('Station data'!E115,'Station data'!K115,'Station data'!Q115,'Station data'!W115,'Station data'!AC115,'Station data'!AI115,'Station data'!AO115,'Station data'!AU115,'Station data'!BA115,'Station data'!BG115,'Station data'!BM115,'Station data'!BS115,'Station data'!BY115,'Station data'!CE115,'Station data'!CK115,'Station data'!CQ115,'Station data'!CW115,'Station data'!DC115,'Station data'!DI115,'Station data'!DO115,'Station data'!DU115,'Station data'!EA115,'Station data'!EG115,'Station data'!EM115,'Station data'!ES115,'Station data'!EY115,'Station data'!FE115)</f>
        <v>163.070370370370</v>
      </c>
      <c r="F54" s="69">
        <f>AVERAGE('Station data'!F115,'Station data'!L115,'Station data'!R115,'Station data'!X115,'Station data'!AD115,'Station data'!AJ115,'Station data'!AP115,'Station data'!AV115,'Station data'!BB115,'Station data'!BH115,'Station data'!BN115,'Station data'!BT115,'Station data'!BZ115,'Station data'!CF115,'Station data'!CL115,'Station data'!CR115,'Station data'!CX115,'Station data'!DD115,'Station data'!DJ115,'Station data'!DP115,'Station data'!DV115,'Station data'!EB115,'Station data'!EH115,'Station data'!EN115,'Station data'!ET115,'Station data'!EZ115,'Station data'!FF115)</f>
        <v>124.491666666667</v>
      </c>
      <c r="G54" s="35"/>
      <c r="H54" s="35"/>
      <c r="I54" s="35"/>
      <c r="J54" s="35"/>
      <c r="K54" s="36"/>
    </row>
    <row r="55" ht="21.95" customHeight="1">
      <c r="A55" s="39">
        <v>1968</v>
      </c>
      <c r="B55" s="93">
        <f>AVERAGE('Station data'!B116,'Station data'!H116,'Station data'!N116,'Station data'!T116,'Station data'!Z116,'Station data'!AF116,'Station data'!AL116,'Station data'!AR116,'Station data'!AX116,'Station data'!BD116,'Station data'!BJ116,'Station data'!BP116,'Station data'!BV116,'Station data'!CB116,'Station data'!CH116,'Station data'!CN116,'Station data'!CT116,'Station data'!CZ116,'Station data'!DF116,'Station data'!DL116,'Station data'!DR116,'Station data'!DX116,'Station data'!ED116,'Station data'!EJ116,'Station data'!EP116,'Station data'!EV116,'Station data'!FB116)</f>
        <v>83.962962962963</v>
      </c>
      <c r="C55" s="69">
        <f>AVERAGE('Station data'!C116,'Station data'!I116,'Station data'!O116,'Station data'!U116,'Station data'!AA116,'Station data'!AG116,'Station data'!AM116,'Station data'!AS116,'Station data'!AY116,'Station data'!BE116,'Station data'!BK116,'Station data'!BQ116,'Station data'!BW116,'Station data'!CC116,'Station data'!CI116,'Station data'!CO116,'Station data'!CU116,'Station data'!DA116,'Station data'!DG116,'Station data'!DM116,'Station data'!DS116,'Station data'!DY116,'Station data'!EE116,'Station data'!EK116,'Station data'!EQ116,'Station data'!EW116,'Station data'!FC116)</f>
        <v>765.466666666667</v>
      </c>
      <c r="D55" s="69">
        <f>AVERAGE('Station data'!D116,'Station data'!J116,'Station data'!P116,'Station data'!V116,'Station data'!AB116,'Station data'!AH116,'Station data'!AN116,'Station data'!AT116,'Station data'!AZ116,'Station data'!BF116,'Station data'!BL116,'Station data'!BR116,'Station data'!BX116,'Station data'!CD116,'Station data'!CJ116,'Station data'!CP116,'Station data'!CV116,'Station data'!DB116,'Station data'!DH116,'Station data'!DN116,'Station data'!DT116,'Station data'!DZ116,'Station data'!EF116,'Station data'!EL116,'Station data'!ER116,'Station data'!EX116,'Station data'!FD116)</f>
        <v>0.555555555555556</v>
      </c>
      <c r="E55" s="69">
        <f>AVERAGE('Station data'!E116,'Station data'!K116,'Station data'!Q116,'Station data'!W116,'Station data'!AC116,'Station data'!AI116,'Station data'!AO116,'Station data'!AU116,'Station data'!BA116,'Station data'!BG116,'Station data'!BM116,'Station data'!BS116,'Station data'!BY116,'Station data'!CE116,'Station data'!CK116,'Station data'!CQ116,'Station data'!CW116,'Station data'!DC116,'Station data'!DI116,'Station data'!DO116,'Station data'!DU116,'Station data'!EA116,'Station data'!EG116,'Station data'!EM116,'Station data'!ES116,'Station data'!EY116,'Station data'!FE116)</f>
        <v>47.4666666666667</v>
      </c>
      <c r="F55" s="69">
        <f>AVERAGE('Station data'!F116,'Station data'!L116,'Station data'!R116,'Station data'!X116,'Station data'!AD116,'Station data'!AJ116,'Station data'!AP116,'Station data'!AV116,'Station data'!BB116,'Station data'!BH116,'Station data'!BN116,'Station data'!BT116,'Station data'!BZ116,'Station data'!CF116,'Station data'!CL116,'Station data'!CR116,'Station data'!CX116,'Station data'!DD116,'Station data'!DJ116,'Station data'!DP116,'Station data'!DV116,'Station data'!EB116,'Station data'!EH116,'Station data'!EN116,'Station data'!ET116,'Station data'!EZ116,'Station data'!FF116)</f>
        <v>89.5291666666667</v>
      </c>
      <c r="G55" s="35"/>
      <c r="H55" s="35"/>
      <c r="I55" s="35"/>
      <c r="J55" s="35"/>
      <c r="K55" s="36"/>
    </row>
    <row r="56" ht="21.95" customHeight="1">
      <c r="A56" s="39">
        <v>1969</v>
      </c>
      <c r="B56" s="93">
        <f>AVERAGE('Station data'!B117,'Station data'!H117,'Station data'!N117,'Station data'!T117,'Station data'!Z117,'Station data'!AF117,'Station data'!AL117,'Station data'!AR117,'Station data'!AX117,'Station data'!BD117,'Station data'!BJ117,'Station data'!BP117,'Station data'!BV117,'Station data'!CB117,'Station data'!CH117,'Station data'!CN117,'Station data'!CT117,'Station data'!CZ117,'Station data'!DF117,'Station data'!DL117,'Station data'!DR117,'Station data'!DX117,'Station data'!ED117,'Station data'!EJ117,'Station data'!EP117,'Station data'!EV117,'Station data'!FB117)</f>
        <v>94.1851851851852</v>
      </c>
      <c r="C56" s="69">
        <f>AVERAGE('Station data'!C117,'Station data'!I117,'Station data'!O117,'Station data'!U117,'Station data'!AA117,'Station data'!AG117,'Station data'!AM117,'Station data'!AS117,'Station data'!AY117,'Station data'!BE117,'Station data'!BK117,'Station data'!BQ117,'Station data'!BW117,'Station data'!CC117,'Station data'!CI117,'Station data'!CO117,'Station data'!CU117,'Station data'!DA117,'Station data'!DG117,'Station data'!DM117,'Station data'!DS117,'Station data'!DY117,'Station data'!EE117,'Station data'!EK117,'Station data'!EQ117,'Station data'!EW117,'Station data'!FC117)</f>
        <v>855.366666666667</v>
      </c>
      <c r="D56" s="69">
        <f>AVERAGE('Station data'!D117,'Station data'!J117,'Station data'!P117,'Station data'!V117,'Station data'!AB117,'Station data'!AH117,'Station data'!AN117,'Station data'!AT117,'Station data'!AZ117,'Station data'!BF117,'Station data'!BL117,'Station data'!BR117,'Station data'!BX117,'Station data'!CD117,'Station data'!CJ117,'Station data'!CP117,'Station data'!CV117,'Station data'!DB117,'Station data'!DH117,'Station data'!DN117,'Station data'!DT117,'Station data'!DZ117,'Station data'!EF117,'Station data'!EL117,'Station data'!ER117,'Station data'!EX117,'Station data'!FD117)</f>
        <v>0.518518518518519</v>
      </c>
      <c r="E56" s="69">
        <f>AVERAGE('Station data'!E117,'Station data'!K117,'Station data'!Q117,'Station data'!W117,'Station data'!AC117,'Station data'!AI117,'Station data'!AO117,'Station data'!AU117,'Station data'!BA117,'Station data'!BG117,'Station data'!BM117,'Station data'!BS117,'Station data'!BY117,'Station data'!CE117,'Station data'!CK117,'Station data'!CQ117,'Station data'!CW117,'Station data'!DC117,'Station data'!DI117,'Station data'!DO117,'Station data'!DU117,'Station data'!EA117,'Station data'!EG117,'Station data'!EM117,'Station data'!ES117,'Station data'!EY117,'Station data'!FE117)</f>
        <v>43.2814814814815</v>
      </c>
      <c r="F56" s="69">
        <f>AVERAGE('Station data'!F117,'Station data'!L117,'Station data'!R117,'Station data'!X117,'Station data'!AD117,'Station data'!AJ117,'Station data'!AP117,'Station data'!AV117,'Station data'!BB117,'Station data'!BH117,'Station data'!BN117,'Station data'!BT117,'Station data'!BZ117,'Station data'!CF117,'Station data'!CL117,'Station data'!CR117,'Station data'!CX117,'Station data'!DD117,'Station data'!DJ117,'Station data'!DP117,'Station data'!DV117,'Station data'!EB117,'Station data'!EH117,'Station data'!EN117,'Station data'!ET117,'Station data'!EZ117,'Station data'!FF117)</f>
        <v>83.4714285714286</v>
      </c>
      <c r="G56" s="35"/>
      <c r="H56" s="35"/>
      <c r="I56" s="35"/>
      <c r="J56" s="35"/>
      <c r="K56" s="36"/>
    </row>
    <row r="57" ht="21.95" customHeight="1">
      <c r="A57" s="39">
        <v>1970</v>
      </c>
      <c r="B57" s="93">
        <f>AVERAGE('Station data'!B118,'Station data'!H118,'Station data'!N118,'Station data'!T118,'Station data'!Z118,'Station data'!AF118,'Station data'!AL118,'Station data'!AR118,'Station data'!AX118,'Station data'!BD118,'Station data'!BJ118,'Station data'!BP118,'Station data'!BV118,'Station data'!CB118,'Station data'!CH118,'Station data'!CN118,'Station data'!CT118,'Station data'!CZ118,'Station data'!DF118,'Station data'!DL118,'Station data'!DR118,'Station data'!DX118,'Station data'!ED118,'Station data'!EJ118,'Station data'!EP118,'Station data'!EV118,'Station data'!FB118)</f>
        <v>93.1851851851852</v>
      </c>
      <c r="C57" s="69">
        <f>AVERAGE('Station data'!C118,'Station data'!I118,'Station data'!O118,'Station data'!U118,'Station data'!AA118,'Station data'!AG118,'Station data'!AM118,'Station data'!AS118,'Station data'!AY118,'Station data'!BE118,'Station data'!BK118,'Station data'!BQ118,'Station data'!BW118,'Station data'!CC118,'Station data'!CI118,'Station data'!CO118,'Station data'!CU118,'Station data'!DA118,'Station data'!DG118,'Station data'!DM118,'Station data'!DS118,'Station data'!DY118,'Station data'!EE118,'Station data'!EK118,'Station data'!EQ118,'Station data'!EW118,'Station data'!FC118)</f>
        <v>975.5111111111109</v>
      </c>
      <c r="D57" s="69">
        <f>AVERAGE('Station data'!D118,'Station data'!J118,'Station data'!P118,'Station data'!V118,'Station data'!AB118,'Station data'!AH118,'Station data'!AN118,'Station data'!AT118,'Station data'!AZ118,'Station data'!BF118,'Station data'!BL118,'Station data'!BR118,'Station data'!BX118,'Station data'!CD118,'Station data'!CJ118,'Station data'!CP118,'Station data'!CV118,'Station data'!DB118,'Station data'!DH118,'Station data'!DN118,'Station data'!DT118,'Station data'!DZ118,'Station data'!EF118,'Station data'!EL118,'Station data'!ER118,'Station data'!EX118,'Station data'!FD118)</f>
        <v>1.18518518518519</v>
      </c>
      <c r="E57" s="69">
        <f>AVERAGE('Station data'!E118,'Station data'!K118,'Station data'!Q118,'Station data'!W118,'Station data'!AC118,'Station data'!AI118,'Station data'!AO118,'Station data'!AU118,'Station data'!BA118,'Station data'!BG118,'Station data'!BM118,'Station data'!BS118,'Station data'!BY118,'Station data'!CE118,'Station data'!CK118,'Station data'!CQ118,'Station data'!CW118,'Station data'!DC118,'Station data'!DI118,'Station data'!DO118,'Station data'!DU118,'Station data'!EA118,'Station data'!EG118,'Station data'!EM118,'Station data'!ES118,'Station data'!EY118,'Station data'!FE118)</f>
        <v>107.925925925926</v>
      </c>
      <c r="F57" s="69">
        <f>AVERAGE('Station data'!F118,'Station data'!L118,'Station data'!R118,'Station data'!X118,'Station data'!AD118,'Station data'!AJ118,'Station data'!AP118,'Station data'!AV118,'Station data'!BB118,'Station data'!BH118,'Station data'!BN118,'Station data'!BT118,'Station data'!BZ118,'Station data'!CF118,'Station data'!CL118,'Station data'!CR118,'Station data'!CX118,'Station data'!DD118,'Station data'!DJ118,'Station data'!DP118,'Station data'!DV118,'Station data'!EB118,'Station data'!EH118,'Station data'!EN118,'Station data'!ET118,'Station data'!EZ118,'Station data'!FF118)</f>
        <v>95.42874999999999</v>
      </c>
      <c r="G57" s="35"/>
      <c r="H57" s="35"/>
      <c r="I57" s="35"/>
      <c r="J57" s="35"/>
      <c r="K57" s="36"/>
    </row>
    <row r="58" ht="21.95" customHeight="1">
      <c r="A58" s="39">
        <v>1971</v>
      </c>
      <c r="B58" s="93">
        <f>AVERAGE('Station data'!B119,'Station data'!H119,'Station data'!N119,'Station data'!T119,'Station data'!Z119,'Station data'!AF119,'Station data'!AL119,'Station data'!AR119,'Station data'!AX119,'Station data'!BD119,'Station data'!BJ119,'Station data'!BP119,'Station data'!BV119,'Station data'!CB119,'Station data'!CH119,'Station data'!CN119,'Station data'!CT119,'Station data'!CZ119,'Station data'!DF119,'Station data'!DL119,'Station data'!DR119,'Station data'!DX119,'Station data'!ED119,'Station data'!EJ119,'Station data'!EP119,'Station data'!EV119,'Station data'!FB119)</f>
        <v>103.555555555556</v>
      </c>
      <c r="C58" s="69">
        <f>AVERAGE('Station data'!C119,'Station data'!I119,'Station data'!O119,'Station data'!U119,'Station data'!AA119,'Station data'!AG119,'Station data'!AM119,'Station data'!AS119,'Station data'!AY119,'Station data'!BE119,'Station data'!BK119,'Station data'!BQ119,'Station data'!BW119,'Station data'!CC119,'Station data'!CI119,'Station data'!CO119,'Station data'!CU119,'Station data'!DA119,'Station data'!DG119,'Station data'!DM119,'Station data'!DS119,'Station data'!DY119,'Station data'!EE119,'Station data'!EK119,'Station data'!EQ119,'Station data'!EW119,'Station data'!FC119)</f>
        <v>931.629629629630</v>
      </c>
      <c r="D58" s="69">
        <f>AVERAGE('Station data'!D119,'Station data'!J119,'Station data'!P119,'Station data'!V119,'Station data'!AB119,'Station data'!AH119,'Station data'!AN119,'Station data'!AT119,'Station data'!AZ119,'Station data'!BF119,'Station data'!BL119,'Station data'!BR119,'Station data'!BX119,'Station data'!CD119,'Station data'!CJ119,'Station data'!CP119,'Station data'!CV119,'Station data'!DB119,'Station data'!DH119,'Station data'!DN119,'Station data'!DT119,'Station data'!DZ119,'Station data'!EF119,'Station data'!EL119,'Station data'!ER119,'Station data'!EX119,'Station data'!FD119)</f>
        <v>0.592592592592593</v>
      </c>
      <c r="E58" s="69">
        <f>AVERAGE('Station data'!E119,'Station data'!K119,'Station data'!Q119,'Station data'!W119,'Station data'!AC119,'Station data'!AI119,'Station data'!AO119,'Station data'!AU119,'Station data'!BA119,'Station data'!BG119,'Station data'!BM119,'Station data'!BS119,'Station data'!BY119,'Station data'!CE119,'Station data'!CK119,'Station data'!CQ119,'Station data'!CW119,'Station data'!DC119,'Station data'!DI119,'Station data'!DO119,'Station data'!DU119,'Station data'!EA119,'Station data'!EG119,'Station data'!EM119,'Station data'!ES119,'Station data'!EY119,'Station data'!FE119)</f>
        <v>57.6333333333333</v>
      </c>
      <c r="F58" s="69">
        <f>AVERAGE('Station data'!F119,'Station data'!L119,'Station data'!R119,'Station data'!X119,'Station data'!AD119,'Station data'!AJ119,'Station data'!AP119,'Station data'!AV119,'Station data'!BB119,'Station data'!BH119,'Station data'!BN119,'Station data'!BT119,'Station data'!BZ119,'Station data'!CF119,'Station data'!CL119,'Station data'!CR119,'Station data'!CX119,'Station data'!DD119,'Station data'!DJ119,'Station data'!DP119,'Station data'!DV119,'Station data'!EB119,'Station data'!EH119,'Station data'!EN119,'Station data'!ET119,'Station data'!EZ119,'Station data'!FF119)</f>
        <v>101.138461538462</v>
      </c>
      <c r="G58" s="35"/>
      <c r="H58" s="35"/>
      <c r="I58" s="35"/>
      <c r="J58" s="35"/>
      <c r="K58" s="36"/>
    </row>
    <row r="59" ht="21.95" customHeight="1">
      <c r="A59" s="39">
        <v>1972</v>
      </c>
      <c r="B59" s="93">
        <f>AVERAGE('Station data'!B120,'Station data'!H120,'Station data'!N120,'Station data'!T120,'Station data'!Z120,'Station data'!AF120,'Station data'!AL120,'Station data'!AR120,'Station data'!AX120,'Station data'!BD120,'Station data'!BJ120,'Station data'!BP120,'Station data'!BV120,'Station data'!CB120,'Station data'!CH120,'Station data'!CN120,'Station data'!CT120,'Station data'!CZ120,'Station data'!DF120,'Station data'!DL120,'Station data'!DR120,'Station data'!DX120,'Station data'!ED120,'Station data'!EJ120,'Station data'!EP120,'Station data'!EV120,'Station data'!FB120)</f>
        <v>97.7407407407407</v>
      </c>
      <c r="C59" s="69">
        <f>AVERAGE('Station data'!C120,'Station data'!I120,'Station data'!O120,'Station data'!U120,'Station data'!AA120,'Station data'!AG120,'Station data'!AM120,'Station data'!AS120,'Station data'!AY120,'Station data'!BE120,'Station data'!BK120,'Station data'!BQ120,'Station data'!BW120,'Station data'!CC120,'Station data'!CI120,'Station data'!CO120,'Station data'!CU120,'Station data'!DA120,'Station data'!DG120,'Station data'!DM120,'Station data'!DS120,'Station data'!DY120,'Station data'!EE120,'Station data'!EK120,'Station data'!EQ120,'Station data'!EW120,'Station data'!FC120)</f>
        <v>1215.225925925930</v>
      </c>
      <c r="D59" s="69">
        <f>AVERAGE('Station data'!D120,'Station data'!J120,'Station data'!P120,'Station data'!V120,'Station data'!AB120,'Station data'!AH120,'Station data'!AN120,'Station data'!AT120,'Station data'!AZ120,'Station data'!BF120,'Station data'!BL120,'Station data'!BR120,'Station data'!BX120,'Station data'!CD120,'Station data'!CJ120,'Station data'!CP120,'Station data'!CV120,'Station data'!DB120,'Station data'!DH120,'Station data'!DN120,'Station data'!DT120,'Station data'!DZ120,'Station data'!EF120,'Station data'!EL120,'Station data'!ER120,'Station data'!EX120,'Station data'!FD120)</f>
        <v>1.81481481481481</v>
      </c>
      <c r="E59" s="69">
        <f>AVERAGE('Station data'!E120,'Station data'!K120,'Station data'!Q120,'Station data'!W120,'Station data'!AC120,'Station data'!AI120,'Station data'!AO120,'Station data'!AU120,'Station data'!BA120,'Station data'!BG120,'Station data'!BM120,'Station data'!BS120,'Station data'!BY120,'Station data'!CE120,'Station data'!CK120,'Station data'!CQ120,'Station data'!CW120,'Station data'!DC120,'Station data'!DI120,'Station data'!DO120,'Station data'!DU120,'Station data'!EA120,'Station data'!EG120,'Station data'!EM120,'Station data'!ES120,'Station data'!EY120,'Station data'!FE120)</f>
        <v>245.877777777778</v>
      </c>
      <c r="F59" s="69">
        <f>AVERAGE('Station data'!F120,'Station data'!L120,'Station data'!R120,'Station data'!X120,'Station data'!AD120,'Station data'!AJ120,'Station data'!AP120,'Station data'!AV120,'Station data'!BB120,'Station data'!BH120,'Station data'!BN120,'Station data'!BT120,'Station data'!BZ120,'Station data'!CF120,'Station data'!CL120,'Station data'!CR120,'Station data'!CX120,'Station data'!DD120,'Station data'!DJ120,'Station data'!DP120,'Station data'!DV120,'Station data'!EB120,'Station data'!EH120,'Station data'!EN120,'Station data'!ET120,'Station data'!EZ120,'Station data'!FF120)</f>
        <v>114.873582766440</v>
      </c>
      <c r="G59" s="69">
        <f>AVERAGE(D30:D59)</f>
        <v>1.10123456790123</v>
      </c>
      <c r="H59" s="35"/>
      <c r="I59" s="35"/>
      <c r="J59" s="35"/>
      <c r="K59" s="36"/>
    </row>
    <row r="60" ht="21.95" customHeight="1">
      <c r="A60" s="39">
        <v>1973</v>
      </c>
      <c r="B60" s="93">
        <f>AVERAGE('Station data'!B121,'Station data'!H121,'Station data'!N121,'Station data'!T121,'Station data'!Z121,'Station data'!AF121,'Station data'!AL121,'Station data'!AR121,'Station data'!AX121,'Station data'!BD121,'Station data'!BJ121,'Station data'!BP121,'Station data'!BV121,'Station data'!CB121,'Station data'!CH121,'Station data'!CN121,'Station data'!CT121,'Station data'!CZ121,'Station data'!DF121,'Station data'!DL121,'Station data'!DR121,'Station data'!DX121,'Station data'!ED121,'Station data'!EJ121,'Station data'!EP121,'Station data'!EV121,'Station data'!FB121)</f>
        <v>110.370370370370</v>
      </c>
      <c r="C60" s="69">
        <f>AVERAGE('Station data'!C121,'Station data'!I121,'Station data'!O121,'Station data'!U121,'Station data'!AA121,'Station data'!AG121,'Station data'!AM121,'Station data'!AS121,'Station data'!AY121,'Station data'!BE121,'Station data'!BK121,'Station data'!BQ121,'Station data'!BW121,'Station data'!CC121,'Station data'!CI121,'Station data'!CO121,'Station data'!CU121,'Station data'!DA121,'Station data'!DG121,'Station data'!DM121,'Station data'!DS121,'Station data'!DY121,'Station data'!EE121,'Station data'!EK121,'Station data'!EQ121,'Station data'!EW121,'Station data'!FC121)</f>
        <v>1113.5962962963</v>
      </c>
      <c r="D60" s="69">
        <f>AVERAGE('Station data'!D121,'Station data'!J121,'Station data'!P121,'Station data'!V121,'Station data'!AB121,'Station data'!AH121,'Station data'!AN121,'Station data'!AT121,'Station data'!AZ121,'Station data'!BF121,'Station data'!BL121,'Station data'!BR121,'Station data'!BX121,'Station data'!CD121,'Station data'!CJ121,'Station data'!CP121,'Station data'!CV121,'Station data'!DB121,'Station data'!DH121,'Station data'!DN121,'Station data'!DT121,'Station data'!DZ121,'Station data'!EF121,'Station data'!EL121,'Station data'!ER121,'Station data'!EX121,'Station data'!FD121)</f>
        <v>1.14814814814815</v>
      </c>
      <c r="E60" s="69">
        <f>AVERAGE('Station data'!E121,'Station data'!K121,'Station data'!Q121,'Station data'!W121,'Station data'!AC121,'Station data'!AI121,'Station data'!AO121,'Station data'!AU121,'Station data'!BA121,'Station data'!BG121,'Station data'!BM121,'Station data'!BS121,'Station data'!BY121,'Station data'!CE121,'Station data'!CK121,'Station data'!CQ121,'Station data'!CW121,'Station data'!DC121,'Station data'!DI121,'Station data'!DO121,'Station data'!DU121,'Station data'!EA121,'Station data'!EG121,'Station data'!EM121,'Station data'!ES121,'Station data'!EY121,'Station data'!FE121)</f>
        <v>99.21111111111109</v>
      </c>
      <c r="F60" s="69">
        <f>AVERAGE('Station data'!F121,'Station data'!L121,'Station data'!R121,'Station data'!X121,'Station data'!AD121,'Station data'!AJ121,'Station data'!AP121,'Station data'!AV121,'Station data'!BB121,'Station data'!BH121,'Station data'!BN121,'Station data'!BT121,'Station data'!BZ121,'Station data'!CF121,'Station data'!CL121,'Station data'!CR121,'Station data'!CX121,'Station data'!DD121,'Station data'!DJ121,'Station data'!DP121,'Station data'!DV121,'Station data'!EB121,'Station data'!EH121,'Station data'!EN121,'Station data'!ET121,'Station data'!EZ121,'Station data'!FF121)</f>
        <v>102.981458333333</v>
      </c>
      <c r="G60" s="69">
        <f>AVERAGE(D31:D60)</f>
        <v>1.11975308641975</v>
      </c>
      <c r="H60" s="35"/>
      <c r="I60" s="35"/>
      <c r="J60" s="35"/>
      <c r="K60" s="36"/>
    </row>
    <row r="61" ht="21.95" customHeight="1">
      <c r="A61" s="39">
        <v>1974</v>
      </c>
      <c r="B61" s="93">
        <f>AVERAGE('Station data'!B122,'Station data'!H122,'Station data'!N122,'Station data'!T122,'Station data'!Z122,'Station data'!AF122,'Station data'!AL122,'Station data'!AR122,'Station data'!AX122,'Station data'!BD122,'Station data'!BJ122,'Station data'!BP122,'Station data'!BV122,'Station data'!CB122,'Station data'!CH122,'Station data'!CN122,'Station data'!CT122,'Station data'!CZ122,'Station data'!DF122,'Station data'!DL122,'Station data'!DR122,'Station data'!DX122,'Station data'!ED122,'Station data'!EJ122,'Station data'!EP122,'Station data'!EV122,'Station data'!FB122)</f>
        <v>100.703703703704</v>
      </c>
      <c r="C61" s="69">
        <f>AVERAGE('Station data'!C122,'Station data'!I122,'Station data'!O122,'Station data'!U122,'Station data'!AA122,'Station data'!AG122,'Station data'!AM122,'Station data'!AS122,'Station data'!AY122,'Station data'!BE122,'Station data'!BK122,'Station data'!BQ122,'Station data'!BW122,'Station data'!CC122,'Station data'!CI122,'Station data'!CO122,'Station data'!CU122,'Station data'!DA122,'Station data'!DG122,'Station data'!DM122,'Station data'!DS122,'Station data'!DY122,'Station data'!EE122,'Station data'!EK122,'Station data'!EQ122,'Station data'!EW122,'Station data'!FC122)</f>
        <v>1384.177777777780</v>
      </c>
      <c r="D61" s="69">
        <f>AVERAGE('Station data'!D122,'Station data'!J122,'Station data'!P122,'Station data'!V122,'Station data'!AB122,'Station data'!AH122,'Station data'!AN122,'Station data'!AT122,'Station data'!AZ122,'Station data'!BF122,'Station data'!BL122,'Station data'!BR122,'Station data'!BX122,'Station data'!CD122,'Station data'!CJ122,'Station data'!CP122,'Station data'!CV122,'Station data'!DB122,'Station data'!DH122,'Station data'!DN122,'Station data'!DT122,'Station data'!DZ122,'Station data'!EF122,'Station data'!EL122,'Station data'!ER122,'Station data'!EX122,'Station data'!FD122)</f>
        <v>2.74074074074074</v>
      </c>
      <c r="E61" s="69">
        <f>AVERAGE('Station data'!E122,'Station data'!K122,'Station data'!Q122,'Station data'!W122,'Station data'!AC122,'Station data'!AI122,'Station data'!AO122,'Station data'!AU122,'Station data'!BA122,'Station data'!BG122,'Station data'!BM122,'Station data'!BS122,'Station data'!BY122,'Station data'!CE122,'Station data'!CK122,'Station data'!CQ122,'Station data'!CW122,'Station data'!DC122,'Station data'!DI122,'Station data'!DO122,'Station data'!DU122,'Station data'!EA122,'Station data'!EG122,'Station data'!EM122,'Station data'!ES122,'Station data'!EY122,'Station data'!FE122)</f>
        <v>449.359259259259</v>
      </c>
      <c r="F61" s="69">
        <f>AVERAGE('Station data'!F122,'Station data'!L122,'Station data'!R122,'Station data'!X122,'Station data'!AD122,'Station data'!AJ122,'Station data'!AP122,'Station data'!AV122,'Station data'!BB122,'Station data'!BH122,'Station data'!BN122,'Station data'!BT122,'Station data'!BZ122,'Station data'!CF122,'Station data'!CL122,'Station data'!CR122,'Station data'!CX122,'Station data'!DD122,'Station data'!DJ122,'Station data'!DP122,'Station data'!DV122,'Station data'!EB122,'Station data'!EH122,'Station data'!EN122,'Station data'!ET122,'Station data'!EZ122,'Station data'!FF122)</f>
        <v>154.295</v>
      </c>
      <c r="G61" s="69">
        <f>AVERAGE(D32:D61)</f>
        <v>1.19382716049383</v>
      </c>
      <c r="H61" s="35"/>
      <c r="I61" s="35"/>
      <c r="J61" s="35"/>
      <c r="K61" s="36"/>
    </row>
    <row r="62" ht="21.95" customHeight="1">
      <c r="A62" s="39">
        <v>1975</v>
      </c>
      <c r="B62" s="93">
        <f>AVERAGE('Station data'!B123,'Station data'!H123,'Station data'!N123,'Station data'!T123,'Station data'!Z123,'Station data'!AF123,'Station data'!AL123,'Station data'!AR123,'Station data'!AX123,'Station data'!BD123,'Station data'!BJ123,'Station data'!BP123,'Station data'!BV123,'Station data'!CB123,'Station data'!CH123,'Station data'!CN123,'Station data'!CT123,'Station data'!CZ123,'Station data'!DF123,'Station data'!DL123,'Station data'!DR123,'Station data'!DX123,'Station data'!ED123,'Station data'!EJ123,'Station data'!EP123,'Station data'!EV123,'Station data'!FB123)</f>
        <v>96.4074074074074</v>
      </c>
      <c r="C62" s="69">
        <f>AVERAGE('Station data'!C123,'Station data'!I123,'Station data'!O123,'Station data'!U123,'Station data'!AA123,'Station data'!AG123,'Station data'!AM123,'Station data'!AS123,'Station data'!AY123,'Station data'!BE123,'Station data'!BK123,'Station data'!BQ123,'Station data'!BW123,'Station data'!CC123,'Station data'!CI123,'Station data'!CO123,'Station data'!CU123,'Station data'!DA123,'Station data'!DG123,'Station data'!DM123,'Station data'!DS123,'Station data'!DY123,'Station data'!EE123,'Station data'!EK123,'Station data'!EQ123,'Station data'!EW123,'Station data'!FC123)</f>
        <v>1123.555555555560</v>
      </c>
      <c r="D62" s="69">
        <f>AVERAGE('Station data'!D123,'Station data'!J123,'Station data'!P123,'Station data'!V123,'Station data'!AB123,'Station data'!AH123,'Station data'!AN123,'Station data'!AT123,'Station data'!AZ123,'Station data'!BF123,'Station data'!BL123,'Station data'!BR123,'Station data'!BX123,'Station data'!CD123,'Station data'!CJ123,'Station data'!CP123,'Station data'!CV123,'Station data'!DB123,'Station data'!DH123,'Station data'!DN123,'Station data'!DT123,'Station data'!DZ123,'Station data'!EF123,'Station data'!EL123,'Station data'!ER123,'Station data'!EX123,'Station data'!FD123)</f>
        <v>1.14814814814815</v>
      </c>
      <c r="E62" s="69">
        <f>AVERAGE('Station data'!E123,'Station data'!K123,'Station data'!Q123,'Station data'!W123,'Station data'!AC123,'Station data'!AI123,'Station data'!AO123,'Station data'!AU123,'Station data'!BA123,'Station data'!BG123,'Station data'!BM123,'Station data'!BS123,'Station data'!BY123,'Station data'!CE123,'Station data'!CK123,'Station data'!CQ123,'Station data'!CW123,'Station data'!DC123,'Station data'!DI123,'Station data'!DO123,'Station data'!DU123,'Station data'!EA123,'Station data'!EG123,'Station data'!EM123,'Station data'!ES123,'Station data'!EY123,'Station data'!FE123)</f>
        <v>136.881481481481</v>
      </c>
      <c r="F62" s="69">
        <f>AVERAGE('Station data'!F123,'Station data'!L123,'Station data'!R123,'Station data'!X123,'Station data'!AD123,'Station data'!AJ123,'Station data'!AP123,'Station data'!AV123,'Station data'!BB123,'Station data'!BH123,'Station data'!BN123,'Station data'!BT123,'Station data'!BZ123,'Station data'!CF123,'Station data'!CL123,'Station data'!CR123,'Station data'!CX123,'Station data'!DD123,'Station data'!DJ123,'Station data'!DP123,'Station data'!DV123,'Station data'!EB123,'Station data'!EH123,'Station data'!EN123,'Station data'!ET123,'Station data'!EZ123,'Station data'!FF123)</f>
        <v>114.648245614035</v>
      </c>
      <c r="G62" s="69">
        <f>AVERAGE(D33:D62)</f>
        <v>1.19753086419753</v>
      </c>
      <c r="H62" s="35"/>
      <c r="I62" s="35"/>
      <c r="J62" s="35"/>
      <c r="K62" s="36"/>
    </row>
    <row r="63" ht="21.95" customHeight="1">
      <c r="A63" s="39">
        <v>1976</v>
      </c>
      <c r="B63" s="93">
        <f>AVERAGE('Station data'!B124,'Station data'!H124,'Station data'!N124,'Station data'!T124,'Station data'!Z124,'Station data'!AF124,'Station data'!AL124,'Station data'!AR124,'Station data'!AX124,'Station data'!BD124,'Station data'!BJ124,'Station data'!BP124,'Station data'!BV124,'Station data'!CB124,'Station data'!CH124,'Station data'!CN124,'Station data'!CT124,'Station data'!CZ124,'Station data'!DF124,'Station data'!DL124,'Station data'!DR124,'Station data'!DX124,'Station data'!ED124,'Station data'!EJ124,'Station data'!EP124,'Station data'!EV124,'Station data'!FB124)</f>
        <v>96.8148148148148</v>
      </c>
      <c r="C63" s="69">
        <f>AVERAGE('Station data'!C124,'Station data'!I124,'Station data'!O124,'Station data'!U124,'Station data'!AA124,'Station data'!AG124,'Station data'!AM124,'Station data'!AS124,'Station data'!AY124,'Station data'!BE124,'Station data'!BK124,'Station data'!BQ124,'Station data'!BW124,'Station data'!CC124,'Station data'!CI124,'Station data'!CO124,'Station data'!CU124,'Station data'!DA124,'Station data'!DG124,'Station data'!DM124,'Station data'!DS124,'Station data'!DY124,'Station data'!EE124,'Station data'!EK124,'Station data'!EQ124,'Station data'!EW124,'Station data'!FC124)</f>
        <v>1111.081481481480</v>
      </c>
      <c r="D63" s="69">
        <f>AVERAGE('Station data'!D124,'Station data'!J124,'Station data'!P124,'Station data'!V124,'Station data'!AB124,'Station data'!AH124,'Station data'!AN124,'Station data'!AT124,'Station data'!AZ124,'Station data'!BF124,'Station data'!BL124,'Station data'!BR124,'Station data'!BX124,'Station data'!CD124,'Station data'!CJ124,'Station data'!CP124,'Station data'!CV124,'Station data'!DB124,'Station data'!DH124,'Station data'!DN124,'Station data'!DT124,'Station data'!DZ124,'Station data'!EF124,'Station data'!EL124,'Station data'!ER124,'Station data'!EX124,'Station data'!FD124)</f>
        <v>1.55555555555556</v>
      </c>
      <c r="E63" s="69">
        <f>AVERAGE('Station data'!E124,'Station data'!K124,'Station data'!Q124,'Station data'!W124,'Station data'!AC124,'Station data'!AI124,'Station data'!AO124,'Station data'!AU124,'Station data'!BA124,'Station data'!BG124,'Station data'!BM124,'Station data'!BS124,'Station data'!BY124,'Station data'!CE124,'Station data'!CK124,'Station data'!CQ124,'Station data'!CW124,'Station data'!DC124,'Station data'!DI124,'Station data'!DO124,'Station data'!DU124,'Station data'!EA124,'Station data'!EG124,'Station data'!EM124,'Station data'!ES124,'Station data'!EY124,'Station data'!FE124)</f>
        <v>216.7</v>
      </c>
      <c r="F63" s="69">
        <f>AVERAGE('Station data'!F124,'Station data'!L124,'Station data'!R124,'Station data'!X124,'Station data'!AD124,'Station data'!AJ124,'Station data'!AP124,'Station data'!AV124,'Station data'!BB124,'Station data'!BH124,'Station data'!BN124,'Station data'!BT124,'Station data'!BZ124,'Station data'!CF124,'Station data'!CL124,'Station data'!CR124,'Station data'!CX124,'Station data'!DD124,'Station data'!DJ124,'Station data'!DP124,'Station data'!DV124,'Station data'!EB124,'Station data'!EH124,'Station data'!EN124,'Station data'!ET124,'Station data'!EZ124,'Station data'!FF124)</f>
        <v>140.3575</v>
      </c>
      <c r="G63" s="69">
        <f>AVERAGE(D34:D63)</f>
        <v>1.20740740740741</v>
      </c>
      <c r="H63" s="35"/>
      <c r="I63" s="35"/>
      <c r="J63" s="35"/>
      <c r="K63" s="36"/>
    </row>
    <row r="64" ht="21.95" customHeight="1">
      <c r="A64" s="39">
        <v>1977</v>
      </c>
      <c r="B64" s="93">
        <f>AVERAGE('Station data'!B125,'Station data'!H125,'Station data'!N125,'Station data'!T125,'Station data'!Z125,'Station data'!AF125,'Station data'!AL125,'Station data'!AR125,'Station data'!AX125,'Station data'!BD125,'Station data'!BJ125,'Station data'!BP125,'Station data'!BV125,'Station data'!CB125,'Station data'!CH125,'Station data'!CN125,'Station data'!CT125,'Station data'!CZ125,'Station data'!DF125,'Station data'!DL125,'Station data'!DR125,'Station data'!DX125,'Station data'!ED125,'Station data'!EJ125,'Station data'!EP125,'Station data'!EV125,'Station data'!FB125)</f>
        <v>82.5185185185185</v>
      </c>
      <c r="C64" s="69">
        <f>AVERAGE('Station data'!C125,'Station data'!I125,'Station data'!O125,'Station data'!U125,'Station data'!AA125,'Station data'!AG125,'Station data'!AM125,'Station data'!AS125,'Station data'!AY125,'Station data'!BE125,'Station data'!BK125,'Station data'!BQ125,'Station data'!BW125,'Station data'!CC125,'Station data'!CI125,'Station data'!CO125,'Station data'!CU125,'Station data'!DA125,'Station data'!DG125,'Station data'!DM125,'Station data'!DS125,'Station data'!DY125,'Station data'!EE125,'Station data'!EK125,'Station data'!EQ125,'Station data'!EW125,'Station data'!FC125)</f>
        <v>757.396296296296</v>
      </c>
      <c r="D64" s="69">
        <f>AVERAGE('Station data'!D125,'Station data'!J125,'Station data'!P125,'Station data'!V125,'Station data'!AB125,'Station data'!AH125,'Station data'!AN125,'Station data'!AT125,'Station data'!AZ125,'Station data'!BF125,'Station data'!BL125,'Station data'!BR125,'Station data'!BX125,'Station data'!CD125,'Station data'!CJ125,'Station data'!CP125,'Station data'!CV125,'Station data'!DB125,'Station data'!DH125,'Station data'!DN125,'Station data'!DT125,'Station data'!DZ125,'Station data'!EF125,'Station data'!EL125,'Station data'!ER125,'Station data'!EX125,'Station data'!FD125)</f>
        <v>0.666666666666667</v>
      </c>
      <c r="E64" s="69">
        <f>AVERAGE('Station data'!E125,'Station data'!K125,'Station data'!Q125,'Station data'!W125,'Station data'!AC125,'Station data'!AI125,'Station data'!AO125,'Station data'!AU125,'Station data'!BA125,'Station data'!BG125,'Station data'!BM125,'Station data'!BS125,'Station data'!BY125,'Station data'!CE125,'Station data'!CK125,'Station data'!CQ125,'Station data'!CW125,'Station data'!DC125,'Station data'!DI125,'Station data'!DO125,'Station data'!DU125,'Station data'!EA125,'Station data'!EG125,'Station data'!EM125,'Station data'!ES125,'Station data'!EY125,'Station data'!FE125)</f>
        <v>73.2037037037037</v>
      </c>
      <c r="F64" s="69">
        <f>AVERAGE('Station data'!F125,'Station data'!L125,'Station data'!R125,'Station data'!X125,'Station data'!AD125,'Station data'!AJ125,'Station data'!AP125,'Station data'!AV125,'Station data'!BB125,'Station data'!BH125,'Station data'!BN125,'Station data'!BT125,'Station data'!BZ125,'Station data'!CF125,'Station data'!CL125,'Station data'!CR125,'Station data'!CX125,'Station data'!DD125,'Station data'!DJ125,'Station data'!DP125,'Station data'!DV125,'Station data'!EB125,'Station data'!EH125,'Station data'!EN125,'Station data'!ET125,'Station data'!EZ125,'Station data'!FF125)</f>
        <v>111.276923076923</v>
      </c>
      <c r="G64" s="69">
        <f>AVERAGE(D35:D64)</f>
        <v>1.18395061728395</v>
      </c>
      <c r="H64" s="35"/>
      <c r="I64" s="35"/>
      <c r="J64" s="35"/>
      <c r="K64" s="36"/>
    </row>
    <row r="65" ht="21.95" customHeight="1">
      <c r="A65" s="39">
        <v>1978</v>
      </c>
      <c r="B65" s="93">
        <f>AVERAGE('Station data'!B126,'Station data'!H126,'Station data'!N126,'Station data'!T126,'Station data'!Z126,'Station data'!AF126,'Station data'!AL126,'Station data'!AR126,'Station data'!AX126,'Station data'!BD126,'Station data'!BJ126,'Station data'!BP126,'Station data'!BV126,'Station data'!CB126,'Station data'!CH126,'Station data'!CN126,'Station data'!CT126,'Station data'!CZ126,'Station data'!DF126,'Station data'!DL126,'Station data'!DR126,'Station data'!DX126,'Station data'!ED126,'Station data'!EJ126,'Station data'!EP126,'Station data'!EV126,'Station data'!FB126)</f>
        <v>106.555555555556</v>
      </c>
      <c r="C65" s="69">
        <f>AVERAGE('Station data'!C126,'Station data'!I126,'Station data'!O126,'Station data'!U126,'Station data'!AA126,'Station data'!AG126,'Station data'!AM126,'Station data'!AS126,'Station data'!AY126,'Station data'!BE126,'Station data'!BK126,'Station data'!BQ126,'Station data'!BW126,'Station data'!CC126,'Station data'!CI126,'Station data'!CO126,'Station data'!CU126,'Station data'!DA126,'Station data'!DG126,'Station data'!DM126,'Station data'!DS126,'Station data'!DY126,'Station data'!EE126,'Station data'!EK126,'Station data'!EQ126,'Station data'!EW126,'Station data'!FC126)</f>
        <v>1054.281481481480</v>
      </c>
      <c r="D65" s="69">
        <f>AVERAGE('Station data'!D126,'Station data'!J126,'Station data'!P126,'Station data'!V126,'Station data'!AB126,'Station data'!AH126,'Station data'!AN126,'Station data'!AT126,'Station data'!AZ126,'Station data'!BF126,'Station data'!BL126,'Station data'!BR126,'Station data'!BX126,'Station data'!CD126,'Station data'!CJ126,'Station data'!CP126,'Station data'!CV126,'Station data'!DB126,'Station data'!DH126,'Station data'!DN126,'Station data'!DT126,'Station data'!DZ126,'Station data'!EF126,'Station data'!EL126,'Station data'!ER126,'Station data'!EX126,'Station data'!FD126)</f>
        <v>0.851851851851852</v>
      </c>
      <c r="E65" s="69">
        <f>AVERAGE('Station data'!E126,'Station data'!K126,'Station data'!Q126,'Station data'!W126,'Station data'!AC126,'Station data'!AI126,'Station data'!AO126,'Station data'!AU126,'Station data'!BA126,'Station data'!BG126,'Station data'!BM126,'Station data'!BS126,'Station data'!BY126,'Station data'!CE126,'Station data'!CK126,'Station data'!CQ126,'Station data'!CW126,'Station data'!DC126,'Station data'!DI126,'Station data'!DO126,'Station data'!DU126,'Station data'!EA126,'Station data'!EG126,'Station data'!EM126,'Station data'!ES126,'Station data'!EY126,'Station data'!FE126)</f>
        <v>103.525925925926</v>
      </c>
      <c r="F65" s="69">
        <f>AVERAGE('Station data'!F126,'Station data'!L126,'Station data'!R126,'Station data'!X126,'Station data'!AD126,'Station data'!AJ126,'Station data'!AP126,'Station data'!AV126,'Station data'!BB126,'Station data'!BH126,'Station data'!BN126,'Station data'!BT126,'Station data'!BZ126,'Station data'!CF126,'Station data'!CL126,'Station data'!CR126,'Station data'!CX126,'Station data'!DD126,'Station data'!DJ126,'Station data'!DP126,'Station data'!DV126,'Station data'!EB126,'Station data'!EH126,'Station data'!EN126,'Station data'!ET126,'Station data'!EZ126,'Station data'!FF126)</f>
        <v>106.92</v>
      </c>
      <c r="G65" s="69">
        <f>AVERAGE(D36:D65)</f>
        <v>1.17160493827161</v>
      </c>
      <c r="H65" s="35"/>
      <c r="I65" s="35"/>
      <c r="J65" s="35"/>
      <c r="K65" s="36"/>
    </row>
    <row r="66" ht="21.95" customHeight="1">
      <c r="A66" s="39">
        <v>1979</v>
      </c>
      <c r="B66" s="93">
        <f>AVERAGE('Station data'!B127,'Station data'!H127,'Station data'!N127,'Station data'!T127,'Station data'!Z127,'Station data'!AF127,'Station data'!AL127,'Station data'!AR127,'Station data'!AX127,'Station data'!BD127,'Station data'!BJ127,'Station data'!BP127,'Station data'!BV127,'Station data'!CB127,'Station data'!CH127,'Station data'!CN127,'Station data'!CT127,'Station data'!CZ127,'Station data'!DF127,'Station data'!DL127,'Station data'!DR127,'Station data'!DX127,'Station data'!ED127,'Station data'!EJ127,'Station data'!EP127,'Station data'!EV127,'Station data'!FB127)</f>
        <v>85.8148148148148</v>
      </c>
      <c r="C66" s="69">
        <f>AVERAGE('Station data'!C127,'Station data'!I127,'Station data'!O127,'Station data'!U127,'Station data'!AA127,'Station data'!AG127,'Station data'!AM127,'Station data'!AS127,'Station data'!AY127,'Station data'!BE127,'Station data'!BK127,'Station data'!BQ127,'Station data'!BW127,'Station data'!CC127,'Station data'!CI127,'Station data'!CO127,'Station data'!CU127,'Station data'!DA127,'Station data'!DG127,'Station data'!DM127,'Station data'!DS127,'Station data'!DY127,'Station data'!EE127,'Station data'!EK127,'Station data'!EQ127,'Station data'!EW127,'Station data'!FC127)</f>
        <v>825.733333333333</v>
      </c>
      <c r="D66" s="69">
        <f>AVERAGE('Station data'!D127,'Station data'!J127,'Station data'!P127,'Station data'!V127,'Station data'!AB127,'Station data'!AH127,'Station data'!AN127,'Station data'!AT127,'Station data'!AZ127,'Station data'!BF127,'Station data'!BL127,'Station data'!BR127,'Station data'!BX127,'Station data'!CD127,'Station data'!CJ127,'Station data'!CP127,'Station data'!CV127,'Station data'!DB127,'Station data'!DH127,'Station data'!DN127,'Station data'!DT127,'Station data'!DZ127,'Station data'!EF127,'Station data'!EL127,'Station data'!ER127,'Station data'!EX127,'Station data'!FD127)</f>
        <v>0.555555555555556</v>
      </c>
      <c r="E66" s="69">
        <f>AVERAGE('Station data'!E127,'Station data'!K127,'Station data'!Q127,'Station data'!W127,'Station data'!AC127,'Station data'!AI127,'Station data'!AO127,'Station data'!AU127,'Station data'!BA127,'Station data'!BG127,'Station data'!BM127,'Station data'!BS127,'Station data'!BY127,'Station data'!CE127,'Station data'!CK127,'Station data'!CQ127,'Station data'!CW127,'Station data'!DC127,'Station data'!DI127,'Station data'!DO127,'Station data'!DU127,'Station data'!EA127,'Station data'!EG127,'Station data'!EM127,'Station data'!ES127,'Station data'!EY127,'Station data'!FE127)</f>
        <v>51.2111111111111</v>
      </c>
      <c r="F66" s="69">
        <f>AVERAGE('Station data'!F127,'Station data'!L127,'Station data'!R127,'Station data'!X127,'Station data'!AD127,'Station data'!AJ127,'Station data'!AP127,'Station data'!AV127,'Station data'!BB127,'Station data'!BH127,'Station data'!BN127,'Station data'!BT127,'Station data'!BZ127,'Station data'!CF127,'Station data'!CL127,'Station data'!CR127,'Station data'!CX127,'Station data'!DD127,'Station data'!DJ127,'Station data'!DP127,'Station data'!DV127,'Station data'!EB127,'Station data'!EH127,'Station data'!EN127,'Station data'!ET127,'Station data'!EZ127,'Station data'!FF127)</f>
        <v>93.05833333333329</v>
      </c>
      <c r="G66" s="69">
        <f>AVERAGE(D37:D66)</f>
        <v>1.14567901234568</v>
      </c>
      <c r="H66" s="35"/>
      <c r="I66" s="35"/>
      <c r="J66" s="35"/>
      <c r="K66" s="36"/>
    </row>
    <row r="67" ht="21.95" customHeight="1">
      <c r="A67" s="39">
        <v>1980</v>
      </c>
      <c r="B67" s="93">
        <f>AVERAGE('Station data'!B128,'Station data'!H128,'Station data'!N128,'Station data'!T128,'Station data'!Z128,'Station data'!AF128,'Station data'!AL128,'Station data'!AR128,'Station data'!AX128,'Station data'!BD128,'Station data'!BJ128,'Station data'!BP128,'Station data'!BV128,'Station data'!CB128,'Station data'!CH128,'Station data'!CN128,'Station data'!CT128,'Station data'!CZ128,'Station data'!DF128,'Station data'!DL128,'Station data'!DR128,'Station data'!DX128,'Station data'!ED128,'Station data'!EJ128,'Station data'!EP128,'Station data'!EV128,'Station data'!FB128)</f>
        <v>80.6666666666667</v>
      </c>
      <c r="C67" s="69">
        <f>AVERAGE('Station data'!C128,'Station data'!I128,'Station data'!O128,'Station data'!U128,'Station data'!AA128,'Station data'!AG128,'Station data'!AM128,'Station data'!AS128,'Station data'!AY128,'Station data'!BE128,'Station data'!BK128,'Station data'!BQ128,'Station data'!BW128,'Station data'!CC128,'Station data'!CI128,'Station data'!CO128,'Station data'!CU128,'Station data'!DA128,'Station data'!DG128,'Station data'!DM128,'Station data'!DS128,'Station data'!DY128,'Station data'!EE128,'Station data'!EK128,'Station data'!EQ128,'Station data'!EW128,'Station data'!FC128)</f>
        <v>827.881481481481</v>
      </c>
      <c r="D67" s="69">
        <f>AVERAGE('Station data'!D128,'Station data'!J128,'Station data'!P128,'Station data'!V128,'Station data'!AB128,'Station data'!AH128,'Station data'!AN128,'Station data'!AT128,'Station data'!AZ128,'Station data'!BF128,'Station data'!BL128,'Station data'!BR128,'Station data'!BX128,'Station data'!CD128,'Station data'!CJ128,'Station data'!CP128,'Station data'!CV128,'Station data'!DB128,'Station data'!DH128,'Station data'!DN128,'Station data'!DT128,'Station data'!DZ128,'Station data'!EF128,'Station data'!EL128,'Station data'!ER128,'Station data'!EX128,'Station data'!FD128)</f>
        <v>0.777777777777778</v>
      </c>
      <c r="E67" s="69">
        <f>AVERAGE('Station data'!E128,'Station data'!K128,'Station data'!Q128,'Station data'!W128,'Station data'!AC128,'Station data'!AI128,'Station data'!AO128,'Station data'!AU128,'Station data'!BA128,'Station data'!BG128,'Station data'!BM128,'Station data'!BS128,'Station data'!BY128,'Station data'!CE128,'Station data'!CK128,'Station data'!CQ128,'Station data'!CW128,'Station data'!DC128,'Station data'!DI128,'Station data'!DO128,'Station data'!DU128,'Station data'!EA128,'Station data'!EG128,'Station data'!EM128,'Station data'!ES128,'Station data'!EY128,'Station data'!FE128)</f>
        <v>84.9925925925926</v>
      </c>
      <c r="F67" s="69">
        <f>AVERAGE('Station data'!F128,'Station data'!L128,'Station data'!R128,'Station data'!X128,'Station data'!AD128,'Station data'!AJ128,'Station data'!AP128,'Station data'!AV128,'Station data'!BB128,'Station data'!BH128,'Station data'!BN128,'Station data'!BT128,'Station data'!BZ128,'Station data'!CF128,'Station data'!CL128,'Station data'!CR128,'Station data'!CX128,'Station data'!DD128,'Station data'!DJ128,'Station data'!DP128,'Station data'!DV128,'Station data'!EB128,'Station data'!EH128,'Station data'!EN128,'Station data'!ET128,'Station data'!EZ128,'Station data'!FF128)</f>
        <v>110.086111111111</v>
      </c>
      <c r="G67" s="69">
        <f>AVERAGE(D38:D67)</f>
        <v>1.12469135802469</v>
      </c>
      <c r="H67" s="35"/>
      <c r="I67" s="35"/>
      <c r="J67" s="35"/>
      <c r="K67" s="36"/>
    </row>
    <row r="68" ht="21.95" customHeight="1">
      <c r="A68" s="39">
        <v>1981</v>
      </c>
      <c r="B68" s="93">
        <f>AVERAGE('Station data'!B129,'Station data'!H129,'Station data'!N129,'Station data'!T129,'Station data'!Z129,'Station data'!AF129,'Station data'!AL129,'Station data'!AR129,'Station data'!AX129,'Station data'!BD129,'Station data'!BJ129,'Station data'!BP129,'Station data'!BV129,'Station data'!CB129,'Station data'!CH129,'Station data'!CN129,'Station data'!CT129,'Station data'!CZ129,'Station data'!DF129,'Station data'!DL129,'Station data'!DR129,'Station data'!DX129,'Station data'!ED129,'Station data'!EJ129,'Station data'!EP129,'Station data'!EV129,'Station data'!FB129)</f>
        <v>96.5555555555556</v>
      </c>
      <c r="C68" s="69">
        <f>AVERAGE('Station data'!C129,'Station data'!I129,'Station data'!O129,'Station data'!U129,'Station data'!AA129,'Station data'!AG129,'Station data'!AM129,'Station data'!AS129,'Station data'!AY129,'Station data'!BE129,'Station data'!BK129,'Station data'!BQ129,'Station data'!BW129,'Station data'!CC129,'Station data'!CI129,'Station data'!CO129,'Station data'!CU129,'Station data'!DA129,'Station data'!DG129,'Station data'!DM129,'Station data'!DS129,'Station data'!DY129,'Station data'!EE129,'Station data'!EK129,'Station data'!EQ129,'Station data'!EW129,'Station data'!FC129)</f>
        <v>1002.074074074070</v>
      </c>
      <c r="D68" s="69">
        <f>AVERAGE('Station data'!D129,'Station data'!J129,'Station data'!P129,'Station data'!V129,'Station data'!AB129,'Station data'!AH129,'Station data'!AN129,'Station data'!AT129,'Station data'!AZ129,'Station data'!BF129,'Station data'!BL129,'Station data'!BR129,'Station data'!BX129,'Station data'!CD129,'Station data'!CJ129,'Station data'!CP129,'Station data'!CV129,'Station data'!DB129,'Station data'!DH129,'Station data'!DN129,'Station data'!DT129,'Station data'!DZ129,'Station data'!EF129,'Station data'!EL129,'Station data'!ER129,'Station data'!EX129,'Station data'!FD129)</f>
        <v>1.07407407407407</v>
      </c>
      <c r="E68" s="69">
        <f>AVERAGE('Station data'!E129,'Station data'!K129,'Station data'!Q129,'Station data'!W129,'Station data'!AC129,'Station data'!AI129,'Station data'!AO129,'Station data'!AU129,'Station data'!BA129,'Station data'!BG129,'Station data'!BM129,'Station data'!BS129,'Station data'!BY129,'Station data'!CE129,'Station data'!CK129,'Station data'!CQ129,'Station data'!CW129,'Station data'!DC129,'Station data'!DI129,'Station data'!DO129,'Station data'!DU129,'Station data'!EA129,'Station data'!EG129,'Station data'!EM129,'Station data'!ES129,'Station data'!EY129,'Station data'!FE129)</f>
        <v>113.625925925926</v>
      </c>
      <c r="F68" s="69">
        <f>AVERAGE('Station data'!F129,'Station data'!L129,'Station data'!R129,'Station data'!X129,'Station data'!AD129,'Station data'!AJ129,'Station data'!AP129,'Station data'!AV129,'Station data'!BB129,'Station data'!BH129,'Station data'!BN129,'Station data'!BT129,'Station data'!BZ129,'Station data'!CF129,'Station data'!CL129,'Station data'!CR129,'Station data'!CX129,'Station data'!DD129,'Station data'!DJ129,'Station data'!DP129,'Station data'!DV129,'Station data'!EB129,'Station data'!EH129,'Station data'!EN129,'Station data'!ET129,'Station data'!EZ129,'Station data'!FF129)</f>
        <v>107.247058823529</v>
      </c>
      <c r="G68" s="69">
        <f>AVERAGE(D39:D68)</f>
        <v>1.12222222222222</v>
      </c>
      <c r="H68" s="35"/>
      <c r="I68" s="35"/>
      <c r="J68" s="35"/>
      <c r="K68" s="36"/>
    </row>
    <row r="69" ht="21.95" customHeight="1">
      <c r="A69" s="39">
        <v>1982</v>
      </c>
      <c r="B69" s="93">
        <f>AVERAGE('Station data'!B130,'Station data'!H130,'Station data'!N130,'Station data'!T130,'Station data'!Z130,'Station data'!AF130,'Station data'!AL130,'Station data'!AR130,'Station data'!AX130,'Station data'!BD130,'Station data'!BJ130,'Station data'!BP130,'Station data'!BV130,'Station data'!CB130,'Station data'!CH130,'Station data'!CN130,'Station data'!CT130,'Station data'!CZ130,'Station data'!DF130,'Station data'!DL130,'Station data'!DR130,'Station data'!DX130,'Station data'!ED130,'Station data'!EJ130,'Station data'!EP130,'Station data'!EV130,'Station data'!FB130)</f>
        <v>85.4814814814815</v>
      </c>
      <c r="C69" s="69">
        <f>AVERAGE('Station data'!C130,'Station data'!I130,'Station data'!O130,'Station data'!U130,'Station data'!AA130,'Station data'!AG130,'Station data'!AM130,'Station data'!AS130,'Station data'!AY130,'Station data'!BE130,'Station data'!BK130,'Station data'!BQ130,'Station data'!BW130,'Station data'!CC130,'Station data'!CI130,'Station data'!CO130,'Station data'!CU130,'Station data'!DA130,'Station data'!DG130,'Station data'!DM130,'Station data'!DS130,'Station data'!DY130,'Station data'!EE130,'Station data'!EK130,'Station data'!EQ130,'Station data'!EW130,'Station data'!FC130)</f>
        <v>821.325925925926</v>
      </c>
      <c r="D69" s="69">
        <f>AVERAGE('Station data'!D130,'Station data'!J130,'Station data'!P130,'Station data'!V130,'Station data'!AB130,'Station data'!AH130,'Station data'!AN130,'Station data'!AT130,'Station data'!AZ130,'Station data'!BF130,'Station data'!BL130,'Station data'!BR130,'Station data'!BX130,'Station data'!CD130,'Station data'!CJ130,'Station data'!CP130,'Station data'!CV130,'Station data'!DB130,'Station data'!DH130,'Station data'!DN130,'Station data'!DT130,'Station data'!DZ130,'Station data'!EF130,'Station data'!EL130,'Station data'!ER130,'Station data'!EX130,'Station data'!FD130)</f>
        <v>0.444444444444444</v>
      </c>
      <c r="E69" s="69">
        <f>AVERAGE('Station data'!E130,'Station data'!K130,'Station data'!Q130,'Station data'!W130,'Station data'!AC130,'Station data'!AI130,'Station data'!AO130,'Station data'!AU130,'Station data'!BA130,'Station data'!BG130,'Station data'!BM130,'Station data'!BS130,'Station data'!BY130,'Station data'!CE130,'Station data'!CK130,'Station data'!CQ130,'Station data'!CW130,'Station data'!DC130,'Station data'!DI130,'Station data'!DO130,'Station data'!DU130,'Station data'!EA130,'Station data'!EG130,'Station data'!EM130,'Station data'!ES130,'Station data'!EY130,'Station data'!FE130)</f>
        <v>45.1222222222222</v>
      </c>
      <c r="F69" s="69">
        <f>AVERAGE('Station data'!F130,'Station data'!L130,'Station data'!R130,'Station data'!X130,'Station data'!AD130,'Station data'!AJ130,'Station data'!AP130,'Station data'!AV130,'Station data'!BB130,'Station data'!BH130,'Station data'!BN130,'Station data'!BT130,'Station data'!BZ130,'Station data'!CF130,'Station data'!CL130,'Station data'!CR130,'Station data'!CX130,'Station data'!DD130,'Station data'!DJ130,'Station data'!DP130,'Station data'!DV130,'Station data'!EB130,'Station data'!EH130,'Station data'!EN130,'Station data'!ET130,'Station data'!EZ130,'Station data'!FF130)</f>
        <v>99.69</v>
      </c>
      <c r="G69" s="69">
        <f>AVERAGE(D40:D69)</f>
        <v>1.10864197530864</v>
      </c>
      <c r="H69" s="35"/>
      <c r="I69" s="35"/>
      <c r="J69" s="35"/>
      <c r="K69" s="36"/>
    </row>
    <row r="70" ht="21.95" customHeight="1">
      <c r="A70" s="39">
        <v>1983</v>
      </c>
      <c r="B70" s="93">
        <f>AVERAGE('Station data'!B131,'Station data'!H131,'Station data'!N131,'Station data'!T131,'Station data'!Z131,'Station data'!AF131,'Station data'!AL131,'Station data'!AR131,'Station data'!AX131,'Station data'!BD131,'Station data'!BJ131,'Station data'!BP131,'Station data'!BV131,'Station data'!CB131,'Station data'!CH131,'Station data'!CN131,'Station data'!CT131,'Station data'!CZ131,'Station data'!DF131,'Station data'!DL131,'Station data'!DR131,'Station data'!DX131,'Station data'!ED131,'Station data'!EJ131,'Station data'!EP131,'Station data'!EV131,'Station data'!FB131)</f>
        <v>113.481481481481</v>
      </c>
      <c r="C70" s="69">
        <f>AVERAGE('Station data'!C131,'Station data'!I131,'Station data'!O131,'Station data'!U131,'Station data'!AA131,'Station data'!AG131,'Station data'!AM131,'Station data'!AS131,'Station data'!AY131,'Station data'!BE131,'Station data'!BK131,'Station data'!BQ131,'Station data'!BW131,'Station data'!CC131,'Station data'!CI131,'Station data'!CO131,'Station data'!CU131,'Station data'!DA131,'Station data'!DG131,'Station data'!DM131,'Station data'!DS131,'Station data'!DY131,'Station data'!EE131,'Station data'!EK131,'Station data'!EQ131,'Station data'!EW131,'Station data'!FC131)</f>
        <v>1261.862962962960</v>
      </c>
      <c r="D70" s="69">
        <f>AVERAGE('Station data'!D131,'Station data'!J131,'Station data'!P131,'Station data'!V131,'Station data'!AB131,'Station data'!AH131,'Station data'!AN131,'Station data'!AT131,'Station data'!AZ131,'Station data'!BF131,'Station data'!BL131,'Station data'!BR131,'Station data'!BX131,'Station data'!CD131,'Station data'!CJ131,'Station data'!CP131,'Station data'!CV131,'Station data'!DB131,'Station data'!DH131,'Station data'!DN131,'Station data'!DT131,'Station data'!DZ131,'Station data'!EF131,'Station data'!EL131,'Station data'!ER131,'Station data'!EX131,'Station data'!FD131)</f>
        <v>0.962962962962963</v>
      </c>
      <c r="E70" s="69">
        <f>AVERAGE('Station data'!E131,'Station data'!K131,'Station data'!Q131,'Station data'!W131,'Station data'!AC131,'Station data'!AI131,'Station data'!AO131,'Station data'!AU131,'Station data'!BA131,'Station data'!BG131,'Station data'!BM131,'Station data'!BS131,'Station data'!BY131,'Station data'!CE131,'Station data'!CK131,'Station data'!CQ131,'Station data'!CW131,'Station data'!DC131,'Station data'!DI131,'Station data'!DO131,'Station data'!DU131,'Station data'!EA131,'Station data'!EG131,'Station data'!EM131,'Station data'!ES131,'Station data'!EY131,'Station data'!FE131)</f>
        <v>94.8740740740741</v>
      </c>
      <c r="F70" s="69">
        <f>AVERAGE('Station data'!F131,'Station data'!L131,'Station data'!R131,'Station data'!X131,'Station data'!AD131,'Station data'!AJ131,'Station data'!AP131,'Station data'!AV131,'Station data'!BB131,'Station data'!BH131,'Station data'!BN131,'Station data'!BT131,'Station data'!BZ131,'Station data'!CF131,'Station data'!CL131,'Station data'!CR131,'Station data'!CX131,'Station data'!DD131,'Station data'!DJ131,'Station data'!DP131,'Station data'!DV131,'Station data'!EB131,'Station data'!EH131,'Station data'!EN131,'Station data'!ET131,'Station data'!EZ131,'Station data'!FF131)</f>
        <v>99.90588235294121</v>
      </c>
      <c r="G70" s="69">
        <f>AVERAGE(D41:D70)</f>
        <v>1.09382716049383</v>
      </c>
      <c r="H70" s="35"/>
      <c r="I70" s="35"/>
      <c r="J70" s="35"/>
      <c r="K70" s="36"/>
    </row>
    <row r="71" ht="21.95" customHeight="1">
      <c r="A71" s="39">
        <v>1984</v>
      </c>
      <c r="B71" s="93">
        <f>AVERAGE('Station data'!B132,'Station data'!H132,'Station data'!N132,'Station data'!T132,'Station data'!Z132,'Station data'!AF132,'Station data'!AL132,'Station data'!AR132,'Station data'!AX132,'Station data'!BD132,'Station data'!BJ132,'Station data'!BP132,'Station data'!BV132,'Station data'!CB132,'Station data'!CH132,'Station data'!CN132,'Station data'!CT132,'Station data'!CZ132,'Station data'!DF132,'Station data'!DL132,'Station data'!DR132,'Station data'!DX132,'Station data'!ED132,'Station data'!EJ132,'Station data'!EP132,'Station data'!EV132,'Station data'!FB132)</f>
        <v>97.5185185185185</v>
      </c>
      <c r="C71" s="69">
        <f>AVERAGE('Station data'!C132,'Station data'!I132,'Station data'!O132,'Station data'!U132,'Station data'!AA132,'Station data'!AG132,'Station data'!AM132,'Station data'!AS132,'Station data'!AY132,'Station data'!BE132,'Station data'!BK132,'Station data'!BQ132,'Station data'!BW132,'Station data'!CC132,'Station data'!CI132,'Station data'!CO132,'Station data'!CU132,'Station data'!DA132,'Station data'!DG132,'Station data'!DM132,'Station data'!DS132,'Station data'!DY132,'Station data'!EE132,'Station data'!EK132,'Station data'!EQ132,'Station data'!EW132,'Station data'!FC132)</f>
        <v>1005.692592592590</v>
      </c>
      <c r="D71" s="69">
        <f>AVERAGE('Station data'!D132,'Station data'!J132,'Station data'!P132,'Station data'!V132,'Station data'!AB132,'Station data'!AH132,'Station data'!AN132,'Station data'!AT132,'Station data'!AZ132,'Station data'!BF132,'Station data'!BL132,'Station data'!BR132,'Station data'!BX132,'Station data'!CD132,'Station data'!CJ132,'Station data'!CP132,'Station data'!CV132,'Station data'!DB132,'Station data'!DH132,'Station data'!DN132,'Station data'!DT132,'Station data'!DZ132,'Station data'!EF132,'Station data'!EL132,'Station data'!ER132,'Station data'!EX132,'Station data'!FD132)</f>
        <v>1</v>
      </c>
      <c r="E71" s="69">
        <f>AVERAGE('Station data'!E132,'Station data'!K132,'Station data'!Q132,'Station data'!W132,'Station data'!AC132,'Station data'!AI132,'Station data'!AO132,'Station data'!AU132,'Station data'!BA132,'Station data'!BG132,'Station data'!BM132,'Station data'!BS132,'Station data'!BY132,'Station data'!CE132,'Station data'!CK132,'Station data'!CQ132,'Station data'!CW132,'Station data'!DC132,'Station data'!DI132,'Station data'!DO132,'Station data'!DU132,'Station data'!EA132,'Station data'!EG132,'Station data'!EM132,'Station data'!ES132,'Station data'!EY132,'Station data'!FE132)</f>
        <v>137.674074074074</v>
      </c>
      <c r="F71" s="69">
        <f>AVERAGE('Station data'!F132,'Station data'!L132,'Station data'!R132,'Station data'!X132,'Station data'!AD132,'Station data'!AJ132,'Station data'!AP132,'Station data'!AV132,'Station data'!BB132,'Station data'!BH132,'Station data'!BN132,'Station data'!BT132,'Station data'!BZ132,'Station data'!CF132,'Station data'!CL132,'Station data'!CR132,'Station data'!CX132,'Station data'!DD132,'Station data'!DJ132,'Station data'!DP132,'Station data'!DV132,'Station data'!EB132,'Station data'!EH132,'Station data'!EN132,'Station data'!ET132,'Station data'!EZ132,'Station data'!FF132)</f>
        <v>118.74</v>
      </c>
      <c r="G71" s="69">
        <f>AVERAGE(D42:D71)</f>
        <v>1.05185185185185</v>
      </c>
      <c r="H71" s="35"/>
      <c r="I71" s="35"/>
      <c r="J71" s="35"/>
      <c r="K71" s="36"/>
    </row>
    <row r="72" ht="21.95" customHeight="1">
      <c r="A72" s="39">
        <v>1985</v>
      </c>
      <c r="B72" s="93">
        <f>AVERAGE('Station data'!B133,'Station data'!H133,'Station data'!N133,'Station data'!T133,'Station data'!Z133,'Station data'!AF133,'Station data'!AL133,'Station data'!AR133,'Station data'!AX133,'Station data'!BD133,'Station data'!BJ133,'Station data'!BP133,'Station data'!BV133,'Station data'!CB133,'Station data'!CH133,'Station data'!CN133,'Station data'!CT133,'Station data'!CZ133,'Station data'!DF133,'Station data'!DL133,'Station data'!DR133,'Station data'!DX133,'Station data'!ED133,'Station data'!EJ133,'Station data'!EP133,'Station data'!EV133,'Station data'!FB133)</f>
        <v>96.962962962963</v>
      </c>
      <c r="C72" s="69">
        <f>AVERAGE('Station data'!C133,'Station data'!I133,'Station data'!O133,'Station data'!U133,'Station data'!AA133,'Station data'!AG133,'Station data'!AM133,'Station data'!AS133,'Station data'!AY133,'Station data'!BE133,'Station data'!BK133,'Station data'!BQ133,'Station data'!BW133,'Station data'!CC133,'Station data'!CI133,'Station data'!CO133,'Station data'!CU133,'Station data'!DA133,'Station data'!DG133,'Station data'!DM133,'Station data'!DS133,'Station data'!DY133,'Station data'!EE133,'Station data'!EK133,'Station data'!EQ133,'Station data'!EW133,'Station data'!FC133)</f>
        <v>870.081481481481</v>
      </c>
      <c r="D72" s="69">
        <f>AVERAGE('Station data'!D133,'Station data'!J133,'Station data'!P133,'Station data'!V133,'Station data'!AB133,'Station data'!AH133,'Station data'!AN133,'Station data'!AT133,'Station data'!AZ133,'Station data'!BF133,'Station data'!BL133,'Station data'!BR133,'Station data'!BX133,'Station data'!CD133,'Station data'!CJ133,'Station data'!CP133,'Station data'!CV133,'Station data'!DB133,'Station data'!DH133,'Station data'!DN133,'Station data'!DT133,'Station data'!DZ133,'Station data'!EF133,'Station data'!EL133,'Station data'!ER133,'Station data'!EX133,'Station data'!FD133)</f>
        <v>0.814814814814815</v>
      </c>
      <c r="E72" s="69">
        <f>AVERAGE('Station data'!E133,'Station data'!K133,'Station data'!Q133,'Station data'!W133,'Station data'!AC133,'Station data'!AI133,'Station data'!AO133,'Station data'!AU133,'Station data'!BA133,'Station data'!BG133,'Station data'!BM133,'Station data'!BS133,'Station data'!BY133,'Station data'!CE133,'Station data'!CK133,'Station data'!CQ133,'Station data'!CW133,'Station data'!DC133,'Station data'!DI133,'Station data'!DO133,'Station data'!DU133,'Station data'!EA133,'Station data'!EG133,'Station data'!EM133,'Station data'!ES133,'Station data'!EY133,'Station data'!FE133)</f>
        <v>89.3814814814815</v>
      </c>
      <c r="F72" s="69">
        <f>AVERAGE('Station data'!F133,'Station data'!L133,'Station data'!R133,'Station data'!X133,'Station data'!AD133,'Station data'!AJ133,'Station data'!AP133,'Station data'!AV133,'Station data'!BB133,'Station data'!BH133,'Station data'!BN133,'Station data'!BT133,'Station data'!BZ133,'Station data'!CF133,'Station data'!CL133,'Station data'!CR133,'Station data'!CX133,'Station data'!DD133,'Station data'!DJ133,'Station data'!DP133,'Station data'!DV133,'Station data'!EB133,'Station data'!EH133,'Station data'!EN133,'Station data'!ET133,'Station data'!EZ133,'Station data'!FF133)</f>
        <v>119.887179487179</v>
      </c>
      <c r="G72" s="69">
        <f>AVERAGE(D43:D72)</f>
        <v>1.02469135802469</v>
      </c>
      <c r="H72" s="35"/>
      <c r="I72" s="35"/>
      <c r="J72" s="35"/>
      <c r="K72" s="36"/>
    </row>
    <row r="73" ht="21.95" customHeight="1">
      <c r="A73" s="39">
        <v>1986</v>
      </c>
      <c r="B73" s="93">
        <f>AVERAGE('Station data'!B134,'Station data'!H134,'Station data'!N134,'Station data'!T134,'Station data'!Z134,'Station data'!AF134,'Station data'!AL134,'Station data'!AR134,'Station data'!AX134,'Station data'!BD134,'Station data'!BJ134,'Station data'!BP134,'Station data'!BV134,'Station data'!CB134,'Station data'!CH134,'Station data'!CN134,'Station data'!CT134,'Station data'!CZ134,'Station data'!DF134,'Station data'!DL134,'Station data'!DR134,'Station data'!DX134,'Station data'!ED134,'Station data'!EJ134,'Station data'!EP134,'Station data'!EV134,'Station data'!FB134)</f>
        <v>84.1481481481481</v>
      </c>
      <c r="C73" s="69">
        <f>AVERAGE('Station data'!C134,'Station data'!I134,'Station data'!O134,'Station data'!U134,'Station data'!AA134,'Station data'!AG134,'Station data'!AM134,'Station data'!AS134,'Station data'!AY134,'Station data'!BE134,'Station data'!BK134,'Station data'!BQ134,'Station data'!BW134,'Station data'!CC134,'Station data'!CI134,'Station data'!CO134,'Station data'!CU134,'Station data'!DA134,'Station data'!DG134,'Station data'!DM134,'Station data'!DS134,'Station data'!DY134,'Station data'!EE134,'Station data'!EK134,'Station data'!EQ134,'Station data'!EW134,'Station data'!FC134)</f>
        <v>648.807407407407</v>
      </c>
      <c r="D73" s="69">
        <f>AVERAGE('Station data'!D134,'Station data'!J134,'Station data'!P134,'Station data'!V134,'Station data'!AB134,'Station data'!AH134,'Station data'!AN134,'Station data'!AT134,'Station data'!AZ134,'Station data'!BF134,'Station data'!BL134,'Station data'!BR134,'Station data'!BX134,'Station data'!CD134,'Station data'!CJ134,'Station data'!CP134,'Station data'!CV134,'Station data'!DB134,'Station data'!DH134,'Station data'!DN134,'Station data'!DT134,'Station data'!DZ134,'Station data'!EF134,'Station data'!EL134,'Station data'!ER134,'Station data'!EX134,'Station data'!FD134)</f>
        <v>0.259259259259259</v>
      </c>
      <c r="E73" s="69">
        <f>AVERAGE('Station data'!E134,'Station data'!K134,'Station data'!Q134,'Station data'!W134,'Station data'!AC134,'Station data'!AI134,'Station data'!AO134,'Station data'!AU134,'Station data'!BA134,'Station data'!BG134,'Station data'!BM134,'Station data'!BS134,'Station data'!BY134,'Station data'!CE134,'Station data'!CK134,'Station data'!CQ134,'Station data'!CW134,'Station data'!DC134,'Station data'!DI134,'Station data'!DO134,'Station data'!DU134,'Station data'!EA134,'Station data'!EG134,'Station data'!EM134,'Station data'!ES134,'Station data'!EY134,'Station data'!FE134)</f>
        <v>17.837037037037</v>
      </c>
      <c r="F73" s="69">
        <f>AVERAGE('Station data'!F134,'Station data'!L134,'Station data'!R134,'Station data'!X134,'Station data'!AD134,'Station data'!AJ134,'Station data'!AP134,'Station data'!AV134,'Station data'!BB134,'Station data'!BH134,'Station data'!BN134,'Station data'!BT134,'Station data'!BZ134,'Station data'!CF134,'Station data'!CL134,'Station data'!CR134,'Station data'!CX134,'Station data'!DD134,'Station data'!DJ134,'Station data'!DP134,'Station data'!DV134,'Station data'!EB134,'Station data'!EH134,'Station data'!EN134,'Station data'!ET134,'Station data'!EZ134,'Station data'!FF134)</f>
        <v>68.8</v>
      </c>
      <c r="G73" s="69">
        <f>AVERAGE(D44:D73)</f>
        <v>0.97037037037037</v>
      </c>
      <c r="H73" s="35"/>
      <c r="I73" s="35"/>
      <c r="J73" s="35"/>
      <c r="K73" s="36"/>
    </row>
    <row r="74" ht="21.95" customHeight="1">
      <c r="A74" s="39">
        <v>1987</v>
      </c>
      <c r="B74" s="93">
        <f>AVERAGE('Station data'!B135,'Station data'!H135,'Station data'!N135,'Station data'!T135,'Station data'!Z135,'Station data'!AF135,'Station data'!AL135,'Station data'!AR135,'Station data'!AX135,'Station data'!BD135,'Station data'!BJ135,'Station data'!BP135,'Station data'!BV135,'Station data'!CB135,'Station data'!CH135,'Station data'!CN135,'Station data'!CT135,'Station data'!CZ135,'Station data'!DF135,'Station data'!DL135,'Station data'!DR135,'Station data'!DX135,'Station data'!ED135,'Station data'!EJ135,'Station data'!EP135,'Station data'!EV135,'Station data'!FB135)</f>
        <v>98.6296296296296</v>
      </c>
      <c r="C74" s="69">
        <f>AVERAGE('Station data'!C135,'Station data'!I135,'Station data'!O135,'Station data'!U135,'Station data'!AA135,'Station data'!AG135,'Station data'!AM135,'Station data'!AS135,'Station data'!AY135,'Station data'!BE135,'Station data'!BK135,'Station data'!BQ135,'Station data'!BW135,'Station data'!CC135,'Station data'!CI135,'Station data'!CO135,'Station data'!CU135,'Station data'!DA135,'Station data'!DG135,'Station data'!DM135,'Station data'!DS135,'Station data'!DY135,'Station data'!EE135,'Station data'!EK135,'Station data'!EQ135,'Station data'!EW135,'Station data'!FC135)</f>
        <v>1025.474074074070</v>
      </c>
      <c r="D74" s="69">
        <f>AVERAGE('Station data'!D135,'Station data'!J135,'Station data'!P135,'Station data'!V135,'Station data'!AB135,'Station data'!AH135,'Station data'!AN135,'Station data'!AT135,'Station data'!AZ135,'Station data'!BF135,'Station data'!BL135,'Station data'!BR135,'Station data'!BX135,'Station data'!CD135,'Station data'!CJ135,'Station data'!CP135,'Station data'!CV135,'Station data'!DB135,'Station data'!DH135,'Station data'!DN135,'Station data'!DT135,'Station data'!DZ135,'Station data'!EF135,'Station data'!EL135,'Station data'!ER135,'Station data'!EX135,'Station data'!FD135)</f>
        <v>1.22222222222222</v>
      </c>
      <c r="E74" s="69">
        <f>AVERAGE('Station data'!E135,'Station data'!K135,'Station data'!Q135,'Station data'!W135,'Station data'!AC135,'Station data'!AI135,'Station data'!AO135,'Station data'!AU135,'Station data'!BA135,'Station data'!BG135,'Station data'!BM135,'Station data'!BS135,'Station data'!BY135,'Station data'!CE135,'Station data'!CK135,'Station data'!CQ135,'Station data'!CW135,'Station data'!DC135,'Station data'!DI135,'Station data'!DO135,'Station data'!DU135,'Station data'!EA135,'Station data'!EG135,'Station data'!EM135,'Station data'!ES135,'Station data'!EY135,'Station data'!FE135)</f>
        <v>174.296296296296</v>
      </c>
      <c r="F74" s="69">
        <f>AVERAGE('Station data'!F135,'Station data'!L135,'Station data'!R135,'Station data'!X135,'Station data'!AD135,'Station data'!AJ135,'Station data'!AP135,'Station data'!AV135,'Station data'!BB135,'Station data'!BH135,'Station data'!BN135,'Station data'!BT135,'Station data'!BZ135,'Station data'!CF135,'Station data'!CL135,'Station data'!CR135,'Station data'!CX135,'Station data'!DD135,'Station data'!DJ135,'Station data'!DP135,'Station data'!DV135,'Station data'!EB135,'Station data'!EH135,'Station data'!EN135,'Station data'!ET135,'Station data'!EZ135,'Station data'!FF135)</f>
        <v>124.5</v>
      </c>
      <c r="G74" s="69">
        <f>AVERAGE(D45:D74)</f>
        <v>1.0037037037037</v>
      </c>
      <c r="H74" s="35"/>
      <c r="I74" s="35"/>
      <c r="J74" s="35"/>
      <c r="K74" s="36"/>
    </row>
    <row r="75" ht="21.95" customHeight="1">
      <c r="A75" s="39">
        <v>1988</v>
      </c>
      <c r="B75" s="93">
        <f>AVERAGE('Station data'!B136,'Station data'!H136,'Station data'!N136,'Station data'!T136,'Station data'!Z136,'Station data'!AF136,'Station data'!AL136,'Station data'!AR136,'Station data'!AX136,'Station data'!BD136,'Station data'!BJ136,'Station data'!BP136,'Station data'!BV136,'Station data'!CB136,'Station data'!CH136,'Station data'!CN136,'Station data'!CT136,'Station data'!CZ136,'Station data'!DF136,'Station data'!DL136,'Station data'!DR136,'Station data'!DX136,'Station data'!ED136,'Station data'!EJ136,'Station data'!EP136,'Station data'!EV136,'Station data'!FB136)</f>
        <v>103.925925925926</v>
      </c>
      <c r="C75" s="69">
        <f>AVERAGE('Station data'!C136,'Station data'!I136,'Station data'!O136,'Station data'!U136,'Station data'!AA136,'Station data'!AG136,'Station data'!AM136,'Station data'!AS136,'Station data'!AY136,'Station data'!BE136,'Station data'!BK136,'Station data'!BQ136,'Station data'!BW136,'Station data'!CC136,'Station data'!CI136,'Station data'!CO136,'Station data'!CU136,'Station data'!DA136,'Station data'!DG136,'Station data'!DM136,'Station data'!DS136,'Station data'!DY136,'Station data'!EE136,'Station data'!EK136,'Station data'!EQ136,'Station data'!EW136,'Station data'!FC136)</f>
        <v>1283.977777777780</v>
      </c>
      <c r="D75" s="69">
        <f>AVERAGE('Station data'!D136,'Station data'!J136,'Station data'!P136,'Station data'!V136,'Station data'!AB136,'Station data'!AH136,'Station data'!AN136,'Station data'!AT136,'Station data'!AZ136,'Station data'!BF136,'Station data'!BL136,'Station data'!BR136,'Station data'!BX136,'Station data'!CD136,'Station data'!CJ136,'Station data'!CP136,'Station data'!CV136,'Station data'!DB136,'Station data'!DH136,'Station data'!DN136,'Station data'!DT136,'Station data'!DZ136,'Station data'!EF136,'Station data'!EL136,'Station data'!ER136,'Station data'!EX136,'Station data'!FD136)</f>
        <v>1.96296296296296</v>
      </c>
      <c r="E75" s="69">
        <f>AVERAGE('Station data'!E136,'Station data'!K136,'Station data'!Q136,'Station data'!W136,'Station data'!AC136,'Station data'!AI136,'Station data'!AO136,'Station data'!AU136,'Station data'!BA136,'Station data'!BG136,'Station data'!BM136,'Station data'!BS136,'Station data'!BY136,'Station data'!CE136,'Station data'!CK136,'Station data'!CQ136,'Station data'!CW136,'Station data'!DC136,'Station data'!DI136,'Station data'!DO136,'Station data'!DU136,'Station data'!EA136,'Station data'!EG136,'Station data'!EM136,'Station data'!ES136,'Station data'!EY136,'Station data'!FE136)</f>
        <v>214.270370370370</v>
      </c>
      <c r="F75" s="69">
        <f>AVERAGE('Station data'!F136,'Station data'!L136,'Station data'!R136,'Station data'!X136,'Station data'!AD136,'Station data'!AJ136,'Station data'!AP136,'Station data'!AV136,'Station data'!BB136,'Station data'!BH136,'Station data'!BN136,'Station data'!BT136,'Station data'!BZ136,'Station data'!CF136,'Station data'!CL136,'Station data'!CR136,'Station data'!CX136,'Station data'!DD136,'Station data'!DJ136,'Station data'!DP136,'Station data'!DV136,'Station data'!EB136,'Station data'!EH136,'Station data'!EN136,'Station data'!ET136,'Station data'!EZ136,'Station data'!FF136)</f>
        <v>101.768055555556</v>
      </c>
      <c r="G75" s="69">
        <f>AVERAGE(D46:D75)</f>
        <v>1.04197530864198</v>
      </c>
      <c r="H75" s="35"/>
      <c r="I75" s="35"/>
      <c r="J75" s="35"/>
      <c r="K75" s="36"/>
    </row>
    <row r="76" ht="21.95" customHeight="1">
      <c r="A76" s="39">
        <v>1989</v>
      </c>
      <c r="B76" s="93">
        <f>AVERAGE('Station data'!B137,'Station data'!H137,'Station data'!N137,'Station data'!T137,'Station data'!Z137,'Station data'!AF137,'Station data'!AL137,'Station data'!AR137,'Station data'!AX137,'Station data'!BD137,'Station data'!BJ137,'Station data'!BP137,'Station data'!BV137,'Station data'!CB137,'Station data'!CH137,'Station data'!CN137,'Station data'!CT137,'Station data'!CZ137,'Station data'!DF137,'Station data'!DL137,'Station data'!DR137,'Station data'!DX137,'Station data'!ED137,'Station data'!EJ137,'Station data'!EP137,'Station data'!EV137,'Station data'!FB137)</f>
        <v>114.296296296296</v>
      </c>
      <c r="C76" s="69">
        <f>AVERAGE('Station data'!C137,'Station data'!I137,'Station data'!O137,'Station data'!U137,'Station data'!AA137,'Station data'!AG137,'Station data'!AM137,'Station data'!AS137,'Station data'!AY137,'Station data'!BE137,'Station data'!BK137,'Station data'!BQ137,'Station data'!BW137,'Station data'!CC137,'Station data'!CI137,'Station data'!CO137,'Station data'!CU137,'Station data'!DA137,'Station data'!DG137,'Station data'!DM137,'Station data'!DS137,'Station data'!DY137,'Station data'!EE137,'Station data'!EK137,'Station data'!EQ137,'Station data'!EW137,'Station data'!FC137)</f>
        <v>1123.070370370370</v>
      </c>
      <c r="D76" s="69">
        <f>AVERAGE('Station data'!D137,'Station data'!J137,'Station data'!P137,'Station data'!V137,'Station data'!AB137,'Station data'!AH137,'Station data'!AN137,'Station data'!AT137,'Station data'!AZ137,'Station data'!BF137,'Station data'!BL137,'Station data'!BR137,'Station data'!BX137,'Station data'!CD137,'Station data'!CJ137,'Station data'!CP137,'Station data'!CV137,'Station data'!DB137,'Station data'!DH137,'Station data'!DN137,'Station data'!DT137,'Station data'!DZ137,'Station data'!EF137,'Station data'!EL137,'Station data'!ER137,'Station data'!EX137,'Station data'!FD137)</f>
        <v>1.33333333333333</v>
      </c>
      <c r="E76" s="69">
        <f>AVERAGE('Station data'!E137,'Station data'!K137,'Station data'!Q137,'Station data'!W137,'Station data'!AC137,'Station data'!AI137,'Station data'!AO137,'Station data'!AU137,'Station data'!BA137,'Station data'!BG137,'Station data'!BM137,'Station data'!BS137,'Station data'!BY137,'Station data'!CE137,'Station data'!CK137,'Station data'!CQ137,'Station data'!CW137,'Station data'!DC137,'Station data'!DI137,'Station data'!DO137,'Station data'!DU137,'Station data'!EA137,'Station data'!EG137,'Station data'!EM137,'Station data'!ES137,'Station data'!EY137,'Station data'!FE137)</f>
        <v>152.655555555556</v>
      </c>
      <c r="F76" s="69">
        <f>AVERAGE('Station data'!F137,'Station data'!L137,'Station data'!R137,'Station data'!X137,'Station data'!AD137,'Station data'!AJ137,'Station data'!AP137,'Station data'!AV137,'Station data'!BB137,'Station data'!BH137,'Station data'!BN137,'Station data'!BT137,'Station data'!BZ137,'Station data'!CF137,'Station data'!CL137,'Station data'!CR137,'Station data'!CX137,'Station data'!DD137,'Station data'!DJ137,'Station data'!DP137,'Station data'!DV137,'Station data'!EB137,'Station data'!EH137,'Station data'!EN137,'Station data'!ET137,'Station data'!EZ137,'Station data'!FF137)</f>
        <v>115.3025</v>
      </c>
      <c r="G76" s="69">
        <f>AVERAGE(D47:D76)</f>
        <v>1.04197530864198</v>
      </c>
      <c r="H76" s="35"/>
      <c r="I76" s="35"/>
      <c r="J76" s="35"/>
      <c r="K76" s="36"/>
    </row>
    <row r="77" ht="21.95" customHeight="1">
      <c r="A77" s="39">
        <v>1990</v>
      </c>
      <c r="B77" s="93">
        <f>AVERAGE('Station data'!B138,'Station data'!H138,'Station data'!N138,'Station data'!T138,'Station data'!Z138,'Station data'!AF138,'Station data'!AL138,'Station data'!AR138,'Station data'!AX138,'Station data'!BD138,'Station data'!BJ138,'Station data'!BP138,'Station data'!BV138,'Station data'!CB138,'Station data'!CH138,'Station data'!CN138,'Station data'!CT138,'Station data'!CZ138,'Station data'!DF138,'Station data'!DL138,'Station data'!DR138,'Station data'!DX138,'Station data'!ED138,'Station data'!EJ138,'Station data'!EP138,'Station data'!EV138,'Station data'!FB138)</f>
        <v>97.9259259259259</v>
      </c>
      <c r="C77" s="69">
        <f>AVERAGE('Station data'!C138,'Station data'!I138,'Station data'!O138,'Station data'!U138,'Station data'!AA138,'Station data'!AG138,'Station data'!AM138,'Station data'!AS138,'Station data'!AY138,'Station data'!BE138,'Station data'!BK138,'Station data'!BQ138,'Station data'!BW138,'Station data'!CC138,'Station data'!CI138,'Station data'!CO138,'Station data'!CU138,'Station data'!DA138,'Station data'!DG138,'Station data'!DM138,'Station data'!DS138,'Station data'!DY138,'Station data'!EE138,'Station data'!EK138,'Station data'!EQ138,'Station data'!EW138,'Station data'!FC138)</f>
        <v>1019.459259259260</v>
      </c>
      <c r="D77" s="69">
        <f>AVERAGE('Station data'!D138,'Station data'!J138,'Station data'!P138,'Station data'!V138,'Station data'!AB138,'Station data'!AH138,'Station data'!AN138,'Station data'!AT138,'Station data'!AZ138,'Station data'!BF138,'Station data'!BL138,'Station data'!BR138,'Station data'!BX138,'Station data'!CD138,'Station data'!CJ138,'Station data'!CP138,'Station data'!CV138,'Station data'!DB138,'Station data'!DH138,'Station data'!DN138,'Station data'!DT138,'Station data'!DZ138,'Station data'!EF138,'Station data'!EL138,'Station data'!ER138,'Station data'!EX138,'Station data'!FD138)</f>
        <v>1.33333333333333</v>
      </c>
      <c r="E77" s="69">
        <f>AVERAGE('Station data'!E138,'Station data'!K138,'Station data'!Q138,'Station data'!W138,'Station data'!AC138,'Station data'!AI138,'Station data'!AO138,'Station data'!AU138,'Station data'!BA138,'Station data'!BG138,'Station data'!BM138,'Station data'!BS138,'Station data'!BY138,'Station data'!CE138,'Station data'!CK138,'Station data'!CQ138,'Station data'!CW138,'Station data'!DC138,'Station data'!DI138,'Station data'!DO138,'Station data'!DU138,'Station data'!EA138,'Station data'!EG138,'Station data'!EM138,'Station data'!ES138,'Station data'!EY138,'Station data'!FE138)</f>
        <v>135.892592592593</v>
      </c>
      <c r="F77" s="69">
        <f>AVERAGE('Station data'!F138,'Station data'!L138,'Station data'!R138,'Station data'!X138,'Station data'!AD138,'Station data'!AJ138,'Station data'!AP138,'Station data'!AV138,'Station data'!BB138,'Station data'!BH138,'Station data'!BN138,'Station data'!BT138,'Station data'!BZ138,'Station data'!CF138,'Station data'!CL138,'Station data'!CR138,'Station data'!CX138,'Station data'!DD138,'Station data'!DJ138,'Station data'!DP138,'Station data'!DV138,'Station data'!EB138,'Station data'!EH138,'Station data'!EN138,'Station data'!ET138,'Station data'!EZ138,'Station data'!FF138)</f>
        <v>100.220175438597</v>
      </c>
      <c r="G77" s="69">
        <f>AVERAGE(D48:D77)</f>
        <v>1.07283950617284</v>
      </c>
      <c r="H77" s="35"/>
      <c r="I77" s="35"/>
      <c r="J77" s="35"/>
      <c r="K77" s="36"/>
    </row>
    <row r="78" ht="21.95" customHeight="1">
      <c r="A78" s="39">
        <v>1991</v>
      </c>
      <c r="B78" s="93">
        <f>AVERAGE('Station data'!B139,'Station data'!H139,'Station data'!N139,'Station data'!T139,'Station data'!Z139,'Station data'!AF139,'Station data'!AL139,'Station data'!AR139,'Station data'!AX139,'Station data'!BD139,'Station data'!BJ139,'Station data'!BP139,'Station data'!BV139,'Station data'!CB139,'Station data'!CH139,'Station data'!CN139,'Station data'!CT139,'Station data'!CZ139,'Station data'!DF139,'Station data'!DL139,'Station data'!DR139,'Station data'!DX139,'Station data'!ED139,'Station data'!EJ139,'Station data'!EP139,'Station data'!EV139,'Station data'!FB139)</f>
        <v>79.2962962962963</v>
      </c>
      <c r="C78" s="69">
        <f>AVERAGE('Station data'!C139,'Station data'!I139,'Station data'!O139,'Station data'!U139,'Station data'!AA139,'Station data'!AG139,'Station data'!AM139,'Station data'!AS139,'Station data'!AY139,'Station data'!BE139,'Station data'!BK139,'Station data'!BQ139,'Station data'!BW139,'Station data'!CC139,'Station data'!CI139,'Station data'!CO139,'Station data'!CU139,'Station data'!DA139,'Station data'!DG139,'Station data'!DM139,'Station data'!DS139,'Station data'!DY139,'Station data'!EE139,'Station data'!EK139,'Station data'!EQ139,'Station data'!EW139,'Station data'!FC139)</f>
        <v>812.862962962963</v>
      </c>
      <c r="D78" s="69">
        <f>AVERAGE('Station data'!D139,'Station data'!J139,'Station data'!P139,'Station data'!V139,'Station data'!AB139,'Station data'!AH139,'Station data'!AN139,'Station data'!AT139,'Station data'!AZ139,'Station data'!BF139,'Station data'!BL139,'Station data'!BR139,'Station data'!BX139,'Station data'!CD139,'Station data'!CJ139,'Station data'!CP139,'Station data'!CV139,'Station data'!DB139,'Station data'!DH139,'Station data'!DN139,'Station data'!DT139,'Station data'!DZ139,'Station data'!EF139,'Station data'!EL139,'Station data'!ER139,'Station data'!EX139,'Station data'!FD139)</f>
        <v>1.25925925925926</v>
      </c>
      <c r="E78" s="69">
        <f>AVERAGE('Station data'!E139,'Station data'!K139,'Station data'!Q139,'Station data'!W139,'Station data'!AC139,'Station data'!AI139,'Station data'!AO139,'Station data'!AU139,'Station data'!BA139,'Station data'!BG139,'Station data'!BM139,'Station data'!BS139,'Station data'!BY139,'Station data'!CE139,'Station data'!CK139,'Station data'!CQ139,'Station data'!CW139,'Station data'!DC139,'Station data'!DI139,'Station data'!DO139,'Station data'!DU139,'Station data'!EA139,'Station data'!EG139,'Station data'!EM139,'Station data'!ES139,'Station data'!EY139,'Station data'!FE139)</f>
        <v>130.574074074074</v>
      </c>
      <c r="F78" s="69">
        <f>AVERAGE('Station data'!F139,'Station data'!L139,'Station data'!R139,'Station data'!X139,'Station data'!AD139,'Station data'!AJ139,'Station data'!AP139,'Station data'!AV139,'Station data'!BB139,'Station data'!BH139,'Station data'!BN139,'Station data'!BT139,'Station data'!BZ139,'Station data'!CF139,'Station data'!CL139,'Station data'!CR139,'Station data'!CX139,'Station data'!DD139,'Station data'!DJ139,'Station data'!DP139,'Station data'!DV139,'Station data'!EB139,'Station data'!EH139,'Station data'!EN139,'Station data'!ET139,'Station data'!EZ139,'Station data'!FF139)</f>
        <v>100.280833333333</v>
      </c>
      <c r="G78" s="35"/>
      <c r="H78" s="35"/>
      <c r="I78" s="35"/>
      <c r="J78" s="35"/>
      <c r="K78" s="36"/>
    </row>
    <row r="79" ht="21.95" customHeight="1">
      <c r="A79" s="39">
        <v>1992</v>
      </c>
      <c r="B79" s="93">
        <f>AVERAGE('Station data'!B140,'Station data'!H140,'Station data'!N140,'Station data'!T140,'Station data'!Z140,'Station data'!AF140,'Station data'!AL140,'Station data'!AR140,'Station data'!AX140,'Station data'!BD140,'Station data'!BJ140,'Station data'!BP140,'Station data'!BV140,'Station data'!CB140,'Station data'!CH140,'Station data'!CN140,'Station data'!CT140,'Station data'!CZ140,'Station data'!DF140,'Station data'!DL140,'Station data'!DR140,'Station data'!DX140,'Station data'!ED140,'Station data'!EJ140,'Station data'!EP140,'Station data'!EV140,'Station data'!FB140)</f>
        <v>97.2592592592593</v>
      </c>
      <c r="C79" s="69">
        <f>AVERAGE('Station data'!C140,'Station data'!I140,'Station data'!O140,'Station data'!U140,'Station data'!AA140,'Station data'!AG140,'Station data'!AM140,'Station data'!AS140,'Station data'!AY140,'Station data'!BE140,'Station data'!BK140,'Station data'!BQ140,'Station data'!BW140,'Station data'!CC140,'Station data'!CI140,'Station data'!CO140,'Station data'!CU140,'Station data'!DA140,'Station data'!DG140,'Station data'!DM140,'Station data'!DS140,'Station data'!DY140,'Station data'!EE140,'Station data'!EK140,'Station data'!EQ140,'Station data'!EW140,'Station data'!FC140)</f>
        <v>833.707407407407</v>
      </c>
      <c r="D79" s="69">
        <f>AVERAGE('Station data'!D140,'Station data'!J140,'Station data'!P140,'Station data'!V140,'Station data'!AB140,'Station data'!AH140,'Station data'!AN140,'Station data'!AT140,'Station data'!AZ140,'Station data'!BF140,'Station data'!BL140,'Station data'!BR140,'Station data'!BX140,'Station data'!CD140,'Station data'!CJ140,'Station data'!CP140,'Station data'!CV140,'Station data'!DB140,'Station data'!DH140,'Station data'!DN140,'Station data'!DT140,'Station data'!DZ140,'Station data'!EF140,'Station data'!EL140,'Station data'!ER140,'Station data'!EX140,'Station data'!FD140)</f>
        <v>0.888888888888889</v>
      </c>
      <c r="E79" s="69">
        <f>AVERAGE('Station data'!E140,'Station data'!K140,'Station data'!Q140,'Station data'!W140,'Station data'!AC140,'Station data'!AI140,'Station data'!AO140,'Station data'!AU140,'Station data'!BA140,'Station data'!BG140,'Station data'!BM140,'Station data'!BS140,'Station data'!BY140,'Station data'!CE140,'Station data'!CK140,'Station data'!CQ140,'Station data'!CW140,'Station data'!DC140,'Station data'!DI140,'Station data'!DO140,'Station data'!DU140,'Station data'!EA140,'Station data'!EG140,'Station data'!EM140,'Station data'!ES140,'Station data'!EY140,'Station data'!FE140)</f>
        <v>69.3</v>
      </c>
      <c r="F79" s="69">
        <f>AVERAGE('Station data'!F140,'Station data'!L140,'Station data'!R140,'Station data'!X140,'Station data'!AD140,'Station data'!AJ140,'Station data'!AP140,'Station data'!AV140,'Station data'!BB140,'Station data'!BH140,'Station data'!BN140,'Station data'!BT140,'Station data'!BZ140,'Station data'!CF140,'Station data'!CL140,'Station data'!CR140,'Station data'!CX140,'Station data'!DD140,'Station data'!DJ140,'Station data'!DP140,'Station data'!DV140,'Station data'!EB140,'Station data'!EH140,'Station data'!EN140,'Station data'!ET140,'Station data'!EZ140,'Station data'!FF140)</f>
        <v>97.67638888888889</v>
      </c>
      <c r="G79" s="35"/>
      <c r="H79" s="35"/>
      <c r="I79" s="35"/>
      <c r="J79" s="35"/>
      <c r="K79" s="36"/>
    </row>
    <row r="80" ht="21.95" customHeight="1">
      <c r="A80" s="39">
        <v>1993</v>
      </c>
      <c r="B80" s="93">
        <f>AVERAGE('Station data'!B141,'Station data'!H141,'Station data'!N141,'Station data'!T141,'Station data'!Z141,'Station data'!AF141,'Station data'!AL141,'Station data'!AR141,'Station data'!AX141,'Station data'!BD141,'Station data'!BJ141,'Station data'!BP141,'Station data'!BV141,'Station data'!CB141,'Station data'!CH141,'Station data'!CN141,'Station data'!CT141,'Station data'!CZ141,'Station data'!DF141,'Station data'!DL141,'Station data'!DR141,'Station data'!DX141,'Station data'!ED141,'Station data'!EJ141,'Station data'!EP141,'Station data'!EV141,'Station data'!FB141)</f>
        <v>86.5925925925926</v>
      </c>
      <c r="C80" s="69">
        <f>AVERAGE('Station data'!C141,'Station data'!I141,'Station data'!O141,'Station data'!U141,'Station data'!AA141,'Station data'!AG141,'Station data'!AM141,'Station data'!AS141,'Station data'!AY141,'Station data'!BE141,'Station data'!BK141,'Station data'!BQ141,'Station data'!BW141,'Station data'!CC141,'Station data'!CI141,'Station data'!CO141,'Station data'!CU141,'Station data'!DA141,'Station data'!DG141,'Station data'!DM141,'Station data'!DS141,'Station data'!DY141,'Station data'!EE141,'Station data'!EK141,'Station data'!EQ141,'Station data'!EW141,'Station data'!FC141)</f>
        <v>678.681481481481</v>
      </c>
      <c r="D80" s="69">
        <f>AVERAGE('Station data'!D141,'Station data'!J141,'Station data'!P141,'Station data'!V141,'Station data'!AB141,'Station data'!AH141,'Station data'!AN141,'Station data'!AT141,'Station data'!AZ141,'Station data'!BF141,'Station data'!BL141,'Station data'!BR141,'Station data'!BX141,'Station data'!CD141,'Station data'!CJ141,'Station data'!CP141,'Station data'!CV141,'Station data'!DB141,'Station data'!DH141,'Station data'!DN141,'Station data'!DT141,'Station data'!DZ141,'Station data'!EF141,'Station data'!EL141,'Station data'!ER141,'Station data'!EX141,'Station data'!FD141)</f>
        <v>0.259259259259259</v>
      </c>
      <c r="E80" s="69">
        <f>AVERAGE('Station data'!E141,'Station data'!K141,'Station data'!Q141,'Station data'!W141,'Station data'!AC141,'Station data'!AI141,'Station data'!AO141,'Station data'!AU141,'Station data'!BA141,'Station data'!BG141,'Station data'!BM141,'Station data'!BS141,'Station data'!BY141,'Station data'!CE141,'Station data'!CK141,'Station data'!CQ141,'Station data'!CW141,'Station data'!DC141,'Station data'!DI141,'Station data'!DO141,'Station data'!DU141,'Station data'!EA141,'Station data'!EG141,'Station data'!EM141,'Station data'!ES141,'Station data'!EY141,'Station data'!FE141)</f>
        <v>22.7111111111111</v>
      </c>
      <c r="F80" s="69">
        <f>AVERAGE('Station data'!F141,'Station data'!L141,'Station data'!R141,'Station data'!X141,'Station data'!AD141,'Station data'!AJ141,'Station data'!AP141,'Station data'!AV141,'Station data'!BB141,'Station data'!BH141,'Station data'!BN141,'Station data'!BT141,'Station data'!BZ141,'Station data'!CF141,'Station data'!CL141,'Station data'!CR141,'Station data'!CX141,'Station data'!DD141,'Station data'!DJ141,'Station data'!DP141,'Station data'!DV141,'Station data'!EB141,'Station data'!EH141,'Station data'!EN141,'Station data'!ET141,'Station data'!EZ141,'Station data'!FF141)</f>
        <v>96.23333333333331</v>
      </c>
      <c r="G80" s="35"/>
      <c r="H80" s="35"/>
      <c r="I80" s="35"/>
      <c r="J80" s="35"/>
      <c r="K80" s="36"/>
    </row>
    <row r="81" ht="21.95" customHeight="1">
      <c r="A81" s="39">
        <v>1994</v>
      </c>
      <c r="B81" s="93">
        <f>AVERAGE('Station data'!B142,'Station data'!H142,'Station data'!N142,'Station data'!T142,'Station data'!Z142,'Station data'!AF142,'Station data'!AL142,'Station data'!AR142,'Station data'!AX142,'Station data'!BD142,'Station data'!BJ142,'Station data'!BP142,'Station data'!BV142,'Station data'!CB142,'Station data'!CH142,'Station data'!CN142,'Station data'!CT142,'Station data'!CZ142,'Station data'!DF142,'Station data'!DL142,'Station data'!DR142,'Station data'!DX142,'Station data'!ED142,'Station data'!EJ142,'Station data'!EP142,'Station data'!EV142,'Station data'!FB142)</f>
        <v>76.5185185185185</v>
      </c>
      <c r="C81" s="69">
        <f>AVERAGE('Station data'!C142,'Station data'!I142,'Station data'!O142,'Station data'!U142,'Station data'!AA142,'Station data'!AG142,'Station data'!AM142,'Station data'!AS142,'Station data'!AY142,'Station data'!BE142,'Station data'!BK142,'Station data'!BQ142,'Station data'!BW142,'Station data'!CC142,'Station data'!CI142,'Station data'!CO142,'Station data'!CU142,'Station data'!DA142,'Station data'!DG142,'Station data'!DM142,'Station data'!DS142,'Station data'!DY142,'Station data'!EE142,'Station data'!EK142,'Station data'!EQ142,'Station data'!EW142,'Station data'!FC142)</f>
        <v>702.703703703704</v>
      </c>
      <c r="D81" s="69">
        <f>AVERAGE('Station data'!D142,'Station data'!J142,'Station data'!P142,'Station data'!V142,'Station data'!AB142,'Station data'!AH142,'Station data'!AN142,'Station data'!AT142,'Station data'!AZ142,'Station data'!BF142,'Station data'!BL142,'Station data'!BR142,'Station data'!BX142,'Station data'!CD142,'Station data'!CJ142,'Station data'!CP142,'Station data'!CV142,'Station data'!DB142,'Station data'!DH142,'Station data'!DN142,'Station data'!DT142,'Station data'!DZ142,'Station data'!EF142,'Station data'!EL142,'Station data'!ER142,'Station data'!EX142,'Station data'!FD142)</f>
        <v>0.740740740740741</v>
      </c>
      <c r="E81" s="69">
        <f>AVERAGE('Station data'!E142,'Station data'!K142,'Station data'!Q142,'Station data'!W142,'Station data'!AC142,'Station data'!AI142,'Station data'!AO142,'Station data'!AU142,'Station data'!BA142,'Station data'!BG142,'Station data'!BM142,'Station data'!BS142,'Station data'!BY142,'Station data'!CE142,'Station data'!CK142,'Station data'!CQ142,'Station data'!CW142,'Station data'!DC142,'Station data'!DI142,'Station data'!DO142,'Station data'!DU142,'Station data'!EA142,'Station data'!EG142,'Station data'!EM142,'Station data'!ES142,'Station data'!EY142,'Station data'!FE142)</f>
        <v>83.89259259259261</v>
      </c>
      <c r="F81" s="69">
        <f>AVERAGE('Station data'!F142,'Station data'!L142,'Station data'!R142,'Station data'!X142,'Station data'!AD142,'Station data'!AJ142,'Station data'!AP142,'Station data'!AV142,'Station data'!BB142,'Station data'!BH142,'Station data'!BN142,'Station data'!BT142,'Station data'!BZ142,'Station data'!CF142,'Station data'!CL142,'Station data'!CR142,'Station data'!CX142,'Station data'!DD142,'Station data'!DJ142,'Station data'!DP142,'Station data'!DV142,'Station data'!EB142,'Station data'!EH142,'Station data'!EN142,'Station data'!ET142,'Station data'!EZ142,'Station data'!FF142)</f>
        <v>113.188461538462</v>
      </c>
      <c r="G81" s="35"/>
      <c r="H81" s="35"/>
      <c r="I81" s="35"/>
      <c r="J81" s="35"/>
      <c r="K81" s="36"/>
    </row>
    <row r="82" ht="21.95" customHeight="1">
      <c r="A82" s="39">
        <v>1995</v>
      </c>
      <c r="B82" s="93">
        <f>AVERAGE('Station data'!B143,'Station data'!H143,'Station data'!N143,'Station data'!T143,'Station data'!Z143,'Station data'!AF143,'Station data'!AL143,'Station data'!AR143,'Station data'!AX143,'Station data'!BD143,'Station data'!BJ143,'Station data'!BP143,'Station data'!BV143,'Station data'!CB143,'Station data'!CH143,'Station data'!CN143,'Station data'!CT143,'Station data'!CZ143,'Station data'!DF143,'Station data'!DL143,'Station data'!DR143,'Station data'!DX143,'Station data'!ED143,'Station data'!EJ143,'Station data'!EP143,'Station data'!EV143,'Station data'!FB143)</f>
        <v>84.5555555555556</v>
      </c>
      <c r="C82" s="69">
        <f>AVERAGE('Station data'!C143,'Station data'!I143,'Station data'!O143,'Station data'!U143,'Station data'!AA143,'Station data'!AG143,'Station data'!AM143,'Station data'!AS143,'Station data'!AY143,'Station data'!BE143,'Station data'!BK143,'Station data'!BQ143,'Station data'!BW143,'Station data'!CC143,'Station data'!CI143,'Station data'!CO143,'Station data'!CU143,'Station data'!DA143,'Station data'!DG143,'Station data'!DM143,'Station data'!DS143,'Station data'!DY143,'Station data'!EE143,'Station data'!EK143,'Station data'!EQ143,'Station data'!EW143,'Station data'!FC143)</f>
        <v>785.874074074074</v>
      </c>
      <c r="D82" s="69">
        <f>AVERAGE('Station data'!D143,'Station data'!J143,'Station data'!P143,'Station data'!V143,'Station data'!AB143,'Station data'!AH143,'Station data'!AN143,'Station data'!AT143,'Station data'!AZ143,'Station data'!BF143,'Station data'!BL143,'Station data'!BR143,'Station data'!BX143,'Station data'!CD143,'Station data'!CJ143,'Station data'!CP143,'Station data'!CV143,'Station data'!DB143,'Station data'!DH143,'Station data'!DN143,'Station data'!DT143,'Station data'!DZ143,'Station data'!EF143,'Station data'!EL143,'Station data'!ER143,'Station data'!EX143,'Station data'!FD143)</f>
        <v>0.444444444444444</v>
      </c>
      <c r="E82" s="69">
        <f>AVERAGE('Station data'!E143,'Station data'!K143,'Station data'!Q143,'Station data'!W143,'Station data'!AC143,'Station data'!AI143,'Station data'!AO143,'Station data'!AU143,'Station data'!BA143,'Station data'!BG143,'Station data'!BM143,'Station data'!BS143,'Station data'!BY143,'Station data'!CE143,'Station data'!CK143,'Station data'!CQ143,'Station data'!CW143,'Station data'!DC143,'Station data'!DI143,'Station data'!DO143,'Station data'!DU143,'Station data'!EA143,'Station data'!EG143,'Station data'!EM143,'Station data'!ES143,'Station data'!EY143,'Station data'!FE143)</f>
        <v>43.9333333333333</v>
      </c>
      <c r="F82" s="69">
        <f>AVERAGE('Station data'!F143,'Station data'!L143,'Station data'!R143,'Station data'!X143,'Station data'!AD143,'Station data'!AJ143,'Station data'!AP143,'Station data'!AV143,'Station data'!BB143,'Station data'!BH143,'Station data'!BN143,'Station data'!BT143,'Station data'!BZ143,'Station data'!CF143,'Station data'!CL143,'Station data'!CR143,'Station data'!CX143,'Station data'!DD143,'Station data'!DJ143,'Station data'!DP143,'Station data'!DV143,'Station data'!EB143,'Station data'!EH143,'Station data'!EN143,'Station data'!ET143,'Station data'!EZ143,'Station data'!FF143)</f>
        <v>96.89</v>
      </c>
      <c r="G82" s="35"/>
      <c r="H82" s="35"/>
      <c r="I82" s="35"/>
      <c r="J82" s="35"/>
      <c r="K82" s="36"/>
    </row>
    <row r="83" ht="21.95" customHeight="1">
      <c r="A83" s="39">
        <v>1996</v>
      </c>
      <c r="B83" s="93">
        <f>AVERAGE('Station data'!B144,'Station data'!H144,'Station data'!N144,'Station data'!T144,'Station data'!Z144,'Station data'!AF144,'Station data'!AL144,'Station data'!AR144,'Station data'!AX144,'Station data'!BD144,'Station data'!BJ144,'Station data'!BP144,'Station data'!BV144,'Station data'!CB144,'Station data'!CH144,'Station data'!CN144,'Station data'!CT144,'Station data'!CZ144,'Station data'!DF144,'Station data'!DL144,'Station data'!DR144,'Station data'!DX144,'Station data'!ED144,'Station data'!EJ144,'Station data'!EP144,'Station data'!EV144,'Station data'!FB144)</f>
        <v>90.7037037037037</v>
      </c>
      <c r="C83" s="69">
        <f>AVERAGE('Station data'!C144,'Station data'!I144,'Station data'!O144,'Station data'!U144,'Station data'!AA144,'Station data'!AG144,'Station data'!AM144,'Station data'!AS144,'Station data'!AY144,'Station data'!BE144,'Station data'!BK144,'Station data'!BQ144,'Station data'!BW144,'Station data'!CC144,'Station data'!CI144,'Station data'!CO144,'Station data'!CU144,'Station data'!DA144,'Station data'!DG144,'Station data'!DM144,'Station data'!DS144,'Station data'!DY144,'Station data'!EE144,'Station data'!EK144,'Station data'!EQ144,'Station data'!EW144,'Station data'!FC144)</f>
        <v>1040.622222222220</v>
      </c>
      <c r="D83" s="69">
        <f>AVERAGE('Station data'!D144,'Station data'!J144,'Station data'!P144,'Station data'!V144,'Station data'!AB144,'Station data'!AH144,'Station data'!AN144,'Station data'!AT144,'Station data'!AZ144,'Station data'!BF144,'Station data'!BL144,'Station data'!BR144,'Station data'!BX144,'Station data'!CD144,'Station data'!CJ144,'Station data'!CP144,'Station data'!CV144,'Station data'!DB144,'Station data'!DH144,'Station data'!DN144,'Station data'!DT144,'Station data'!DZ144,'Station data'!EF144,'Station data'!EL144,'Station data'!ER144,'Station data'!EX144,'Station data'!FD144)</f>
        <v>1.22222222222222</v>
      </c>
      <c r="E83" s="69">
        <f>AVERAGE('Station data'!E144,'Station data'!K144,'Station data'!Q144,'Station data'!W144,'Station data'!AC144,'Station data'!AI144,'Station data'!AO144,'Station data'!AU144,'Station data'!BA144,'Station data'!BG144,'Station data'!BM144,'Station data'!BS144,'Station data'!BY144,'Station data'!CE144,'Station data'!CK144,'Station data'!CQ144,'Station data'!CW144,'Station data'!DC144,'Station data'!DI144,'Station data'!DO144,'Station data'!DU144,'Station data'!EA144,'Station data'!EG144,'Station data'!EM144,'Station data'!ES144,'Station data'!EY144,'Station data'!FE144)</f>
        <v>136.970370370370</v>
      </c>
      <c r="F83" s="69">
        <f>AVERAGE('Station data'!F144,'Station data'!L144,'Station data'!R144,'Station data'!X144,'Station data'!AD144,'Station data'!AJ144,'Station data'!AP144,'Station data'!AV144,'Station data'!BB144,'Station data'!BH144,'Station data'!BN144,'Station data'!BT144,'Station data'!BZ144,'Station data'!CF144,'Station data'!CL144,'Station data'!CR144,'Station data'!CX144,'Station data'!DD144,'Station data'!DJ144,'Station data'!DP144,'Station data'!DV144,'Station data'!EB144,'Station data'!EH144,'Station data'!EN144,'Station data'!ET144,'Station data'!EZ144,'Station data'!FF144)</f>
        <v>100.849607843137</v>
      </c>
      <c r="G83" s="35"/>
      <c r="H83" s="35"/>
      <c r="I83" s="35"/>
      <c r="J83" s="35"/>
      <c r="K83" s="36"/>
    </row>
    <row r="84" ht="21.95" customHeight="1">
      <c r="A84" s="39">
        <v>1997</v>
      </c>
      <c r="B84" s="93">
        <f>AVERAGE('Station data'!B145,'Station data'!H145,'Station data'!N145,'Station data'!T145,'Station data'!Z145,'Station data'!AF145,'Station data'!AL145,'Station data'!AR145,'Station data'!AX145,'Station data'!BD145,'Station data'!BJ145,'Station data'!BP145,'Station data'!BV145,'Station data'!CB145,'Station data'!CH145,'Station data'!CN145,'Station data'!CT145,'Station data'!CZ145,'Station data'!DF145,'Station data'!DL145,'Station data'!DR145,'Station data'!DX145,'Station data'!ED145,'Station data'!EJ145,'Station data'!EP145,'Station data'!EV145,'Station data'!FB145)</f>
        <v>91.7777777777778</v>
      </c>
      <c r="C84" s="69">
        <f>AVERAGE('Station data'!C145,'Station data'!I145,'Station data'!O145,'Station data'!U145,'Station data'!AA145,'Station data'!AG145,'Station data'!AM145,'Station data'!AS145,'Station data'!AY145,'Station data'!BE145,'Station data'!BK145,'Station data'!BQ145,'Station data'!BW145,'Station data'!CC145,'Station data'!CI145,'Station data'!CO145,'Station data'!CU145,'Station data'!DA145,'Station data'!DG145,'Station data'!DM145,'Station data'!DS145,'Station data'!DY145,'Station data'!EE145,'Station data'!EK145,'Station data'!EQ145,'Station data'!EW145,'Station data'!FC145)</f>
        <v>794.337037037037</v>
      </c>
      <c r="D84" s="69">
        <f>AVERAGE('Station data'!D145,'Station data'!J145,'Station data'!P145,'Station data'!V145,'Station data'!AB145,'Station data'!AH145,'Station data'!AN145,'Station data'!AT145,'Station data'!AZ145,'Station data'!BF145,'Station data'!BL145,'Station data'!BR145,'Station data'!BX145,'Station data'!CD145,'Station data'!CJ145,'Station data'!CP145,'Station data'!CV145,'Station data'!DB145,'Station data'!DH145,'Station data'!DN145,'Station data'!DT145,'Station data'!DZ145,'Station data'!EF145,'Station data'!EL145,'Station data'!ER145,'Station data'!EX145,'Station data'!FD145)</f>
        <v>0.333333333333333</v>
      </c>
      <c r="E84" s="69">
        <f>AVERAGE('Station data'!E145,'Station data'!K145,'Station data'!Q145,'Station data'!W145,'Station data'!AC145,'Station data'!AI145,'Station data'!AO145,'Station data'!AU145,'Station data'!BA145,'Station data'!BG145,'Station data'!BM145,'Station data'!BS145,'Station data'!BY145,'Station data'!CE145,'Station data'!CK145,'Station data'!CQ145,'Station data'!CW145,'Station data'!DC145,'Station data'!DI145,'Station data'!DO145,'Station data'!DU145,'Station data'!EA145,'Station data'!EG145,'Station data'!EM145,'Station data'!ES145,'Station data'!EY145,'Station data'!FE145)</f>
        <v>27.3481481481481</v>
      </c>
      <c r="F84" s="69">
        <f>AVERAGE('Station data'!F145,'Station data'!L145,'Station data'!R145,'Station data'!X145,'Station data'!AD145,'Station data'!AJ145,'Station data'!AP145,'Station data'!AV145,'Station data'!BB145,'Station data'!BH145,'Station data'!BN145,'Station data'!BT145,'Station data'!BZ145,'Station data'!CF145,'Station data'!CL145,'Station data'!CR145,'Station data'!CX145,'Station data'!DD145,'Station data'!DJ145,'Station data'!DP145,'Station data'!DV145,'Station data'!EB145,'Station data'!EH145,'Station data'!EN145,'Station data'!ET145,'Station data'!EZ145,'Station data'!FF145)</f>
        <v>88.51428571428571</v>
      </c>
      <c r="G84" s="35"/>
      <c r="H84" s="35"/>
      <c r="I84" s="35"/>
      <c r="J84" s="35"/>
      <c r="K84" s="36"/>
    </row>
    <row r="85" ht="21.95" customHeight="1">
      <c r="A85" s="39">
        <v>1998</v>
      </c>
      <c r="B85" s="93">
        <f>AVERAGE('Station data'!B146,'Station data'!H146,'Station data'!N146,'Station data'!T146,'Station data'!Z146,'Station data'!AF146,'Station data'!AL146,'Station data'!AR146,'Station data'!AX146,'Station data'!BD146,'Station data'!BJ146,'Station data'!BP146,'Station data'!BV146,'Station data'!CB146,'Station data'!CH146,'Station data'!CN146,'Station data'!CT146,'Station data'!CZ146,'Station data'!DF146,'Station data'!DL146,'Station data'!DR146,'Station data'!DX146,'Station data'!ED146,'Station data'!EJ146,'Station data'!EP146,'Station data'!EV146,'Station data'!FB146)</f>
        <v>101.925925925926</v>
      </c>
      <c r="C85" s="69">
        <f>AVERAGE('Station data'!C146,'Station data'!I146,'Station data'!O146,'Station data'!U146,'Station data'!AA146,'Station data'!AG146,'Station data'!AM146,'Station data'!AS146,'Station data'!AY146,'Station data'!BE146,'Station data'!BK146,'Station data'!BQ146,'Station data'!BW146,'Station data'!CC146,'Station data'!CI146,'Station data'!CO146,'Station data'!CU146,'Station data'!DA146,'Station data'!DG146,'Station data'!DM146,'Station data'!DS146,'Station data'!DY146,'Station data'!EE146,'Station data'!EK146,'Station data'!EQ146,'Station data'!EW146,'Station data'!FC146)</f>
        <v>873.292592592593</v>
      </c>
      <c r="D85" s="69">
        <f>AVERAGE('Station data'!D146,'Station data'!J146,'Station data'!P146,'Station data'!V146,'Station data'!AB146,'Station data'!AH146,'Station data'!AN146,'Station data'!AT146,'Station data'!AZ146,'Station data'!BF146,'Station data'!BL146,'Station data'!BR146,'Station data'!BX146,'Station data'!CD146,'Station data'!CJ146,'Station data'!CP146,'Station data'!CV146,'Station data'!DB146,'Station data'!DH146,'Station data'!DN146,'Station data'!DT146,'Station data'!DZ146,'Station data'!EF146,'Station data'!EL146,'Station data'!ER146,'Station data'!EX146,'Station data'!FD146)</f>
        <v>0.555555555555556</v>
      </c>
      <c r="E85" s="69">
        <f>AVERAGE('Station data'!E146,'Station data'!K146,'Station data'!Q146,'Station data'!W146,'Station data'!AC146,'Station data'!AI146,'Station data'!AO146,'Station data'!AU146,'Station data'!BA146,'Station data'!BG146,'Station data'!BM146,'Station data'!BS146,'Station data'!BY146,'Station data'!CE146,'Station data'!CK146,'Station data'!CQ146,'Station data'!CW146,'Station data'!DC146,'Station data'!DI146,'Station data'!DO146,'Station data'!DU146,'Station data'!EA146,'Station data'!EG146,'Station data'!EM146,'Station data'!ES146,'Station data'!EY146,'Station data'!FE146)</f>
        <v>39.6074074074074</v>
      </c>
      <c r="F85" s="69">
        <f>AVERAGE('Station data'!F146,'Station data'!L146,'Station data'!R146,'Station data'!X146,'Station data'!AD146,'Station data'!AJ146,'Station data'!AP146,'Station data'!AV146,'Station data'!BB146,'Station data'!BH146,'Station data'!BN146,'Station data'!BT146,'Station data'!BZ146,'Station data'!CF146,'Station data'!CL146,'Station data'!CR146,'Station data'!CX146,'Station data'!DD146,'Station data'!DJ146,'Station data'!DP146,'Station data'!DV146,'Station data'!EB146,'Station data'!EH146,'Station data'!EN146,'Station data'!ET146,'Station data'!EZ146,'Station data'!FF146)</f>
        <v>74.2533333333333</v>
      </c>
      <c r="G85" s="35"/>
      <c r="H85" s="35"/>
      <c r="I85" s="35"/>
      <c r="J85" s="35"/>
      <c r="K85" s="36"/>
    </row>
    <row r="86" ht="21.95" customHeight="1">
      <c r="A86" s="39">
        <v>1999</v>
      </c>
      <c r="B86" s="93">
        <f>AVERAGE('Station data'!B147,'Station data'!H147,'Station data'!N147,'Station data'!T147,'Station data'!Z147,'Station data'!AF147,'Station data'!AL147,'Station data'!AR147,'Station data'!AX147,'Station data'!BD147,'Station data'!BJ147,'Station data'!BP147,'Station data'!BV147,'Station data'!CB147,'Station data'!CH147,'Station data'!CN147,'Station data'!CT147,'Station data'!CZ147,'Station data'!DF147,'Station data'!DL147,'Station data'!DR147,'Station data'!DX147,'Station data'!ED147,'Station data'!EJ147,'Station data'!EP147,'Station data'!EV147,'Station data'!FB147)</f>
        <v>117.629629629630</v>
      </c>
      <c r="C86" s="69">
        <f>AVERAGE('Station data'!C147,'Station data'!I147,'Station data'!O147,'Station data'!U147,'Station data'!AA147,'Station data'!AG147,'Station data'!AM147,'Station data'!AS147,'Station data'!AY147,'Station data'!BE147,'Station data'!BK147,'Station data'!BQ147,'Station data'!BW147,'Station data'!CC147,'Station data'!CI147,'Station data'!CO147,'Station data'!CU147,'Station data'!DA147,'Station data'!DG147,'Station data'!DM147,'Station data'!DS147,'Station data'!DY147,'Station data'!EE147,'Station data'!EK147,'Station data'!EQ147,'Station data'!EW147,'Station data'!FC147)</f>
        <v>1281.966666666670</v>
      </c>
      <c r="D86" s="69">
        <f>AVERAGE('Station data'!D147,'Station data'!J147,'Station data'!P147,'Station data'!V147,'Station data'!AB147,'Station data'!AH147,'Station data'!AN147,'Station data'!AT147,'Station data'!AZ147,'Station data'!BF147,'Station data'!BL147,'Station data'!BR147,'Station data'!BX147,'Station data'!CD147,'Station data'!CJ147,'Station data'!CP147,'Station data'!CV147,'Station data'!DB147,'Station data'!DH147,'Station data'!DN147,'Station data'!DT147,'Station data'!DZ147,'Station data'!EF147,'Station data'!EL147,'Station data'!ER147,'Station data'!EX147,'Station data'!FD147)</f>
        <v>0.7037037037037041</v>
      </c>
      <c r="E86" s="69">
        <f>AVERAGE('Station data'!E147,'Station data'!K147,'Station data'!Q147,'Station data'!W147,'Station data'!AC147,'Station data'!AI147,'Station data'!AO147,'Station data'!AU147,'Station data'!BA147,'Station data'!BG147,'Station data'!BM147,'Station data'!BS147,'Station data'!BY147,'Station data'!CE147,'Station data'!CK147,'Station data'!CQ147,'Station data'!CW147,'Station data'!DC147,'Station data'!DI147,'Station data'!DO147,'Station data'!DU147,'Station data'!EA147,'Station data'!EG147,'Station data'!EM147,'Station data'!ES147,'Station data'!EY147,'Station data'!FE147)</f>
        <v>76.87777777777779</v>
      </c>
      <c r="F86" s="69">
        <f>AVERAGE('Station data'!F147,'Station data'!L147,'Station data'!R147,'Station data'!X147,'Station data'!AD147,'Station data'!AJ147,'Station data'!AP147,'Station data'!AV147,'Station data'!BB147,'Station data'!BH147,'Station data'!BN147,'Station data'!BT147,'Station data'!BZ147,'Station data'!CF147,'Station data'!CL147,'Station data'!CR147,'Station data'!CX147,'Station data'!DD147,'Station data'!DJ147,'Station data'!DP147,'Station data'!DV147,'Station data'!EB147,'Station data'!EH147,'Station data'!EN147,'Station data'!ET147,'Station data'!EZ147,'Station data'!FF147)</f>
        <v>113.536666666667</v>
      </c>
      <c r="G86" s="35"/>
      <c r="H86" s="35"/>
      <c r="I86" s="35"/>
      <c r="J86" s="35"/>
      <c r="K86" s="36"/>
    </row>
    <row r="87" ht="21.95" customHeight="1">
      <c r="A87" s="39">
        <v>2000</v>
      </c>
      <c r="B87" s="93">
        <f>AVERAGE('Station data'!B148,'Station data'!H148,'Station data'!N148,'Station data'!T148,'Station data'!Z148,'Station data'!AF148,'Station data'!AL148,'Station data'!AR148,'Station data'!AX148,'Station data'!BD148,'Station data'!BJ148,'Station data'!BP148,'Station data'!BV148,'Station data'!CB148,'Station data'!CH148,'Station data'!CN148,'Station data'!CT148,'Station data'!CZ148,'Station data'!DF148,'Station data'!DL148,'Station data'!DR148,'Station data'!DX148,'Station data'!ED148,'Station data'!EJ148,'Station data'!EP148,'Station data'!EV148,'Station data'!FB148)</f>
        <v>105.703703703704</v>
      </c>
      <c r="C87" s="69">
        <f>AVERAGE('Station data'!C148,'Station data'!I148,'Station data'!O148,'Station data'!U148,'Station data'!AA148,'Station data'!AG148,'Station data'!AM148,'Station data'!AS148,'Station data'!AY148,'Station data'!BE148,'Station data'!BK148,'Station data'!BQ148,'Station data'!BW148,'Station data'!CC148,'Station data'!CI148,'Station data'!CO148,'Station data'!CU148,'Station data'!DA148,'Station data'!DG148,'Station data'!DM148,'Station data'!DS148,'Station data'!DY148,'Station data'!EE148,'Station data'!EK148,'Station data'!EQ148,'Station data'!EW148,'Station data'!FC148)</f>
        <v>746</v>
      </c>
      <c r="D87" s="69">
        <f>AVERAGE('Station data'!D148,'Station data'!J148,'Station data'!P148,'Station data'!V148,'Station data'!AB148,'Station data'!AH148,'Station data'!AN148,'Station data'!AT148,'Station data'!AZ148,'Station data'!BF148,'Station data'!BL148,'Station data'!BR148,'Station data'!BX148,'Station data'!CD148,'Station data'!CJ148,'Station data'!CP148,'Station data'!CV148,'Station data'!DB148,'Station data'!DH148,'Station data'!DN148,'Station data'!DT148,'Station data'!DZ148,'Station data'!EF148,'Station data'!EL148,'Station data'!ER148,'Station data'!EX148,'Station data'!FD148)</f>
        <v>0.407407407407407</v>
      </c>
      <c r="E87" s="69">
        <f>AVERAGE('Station data'!E148,'Station data'!K148,'Station data'!Q148,'Station data'!W148,'Station data'!AC148,'Station data'!AI148,'Station data'!AO148,'Station data'!AU148,'Station data'!BA148,'Station data'!BG148,'Station data'!BM148,'Station data'!BS148,'Station data'!BY148,'Station data'!CE148,'Station data'!CK148,'Station data'!CQ148,'Station data'!CW148,'Station data'!DC148,'Station data'!DI148,'Station data'!DO148,'Station data'!DU148,'Station data'!EA148,'Station data'!EG148,'Station data'!EM148,'Station data'!ES148,'Station data'!EY148,'Station data'!FE148)</f>
        <v>39.6296296296296</v>
      </c>
      <c r="F87" s="69">
        <f>AVERAGE('Station data'!F148,'Station data'!L148,'Station data'!R148,'Station data'!X148,'Station data'!AD148,'Station data'!AJ148,'Station data'!AP148,'Station data'!AV148,'Station data'!BB148,'Station data'!BH148,'Station data'!BN148,'Station data'!BT148,'Station data'!BZ148,'Station data'!CF148,'Station data'!CL148,'Station data'!CR148,'Station data'!CX148,'Station data'!DD148,'Station data'!DJ148,'Station data'!DP148,'Station data'!DV148,'Station data'!EB148,'Station data'!EH148,'Station data'!EN148,'Station data'!ET148,'Station data'!EZ148,'Station data'!FF148)</f>
        <v>95.14375</v>
      </c>
      <c r="G87" s="35"/>
      <c r="H87" s="35"/>
      <c r="I87" s="35"/>
      <c r="J87" s="35"/>
      <c r="K87" s="36"/>
    </row>
    <row r="88" ht="21.95" customHeight="1">
      <c r="A88" s="39">
        <v>2001</v>
      </c>
      <c r="B88" s="93">
        <f>AVERAGE('Station data'!B149,'Station data'!H149,'Station data'!N149,'Station data'!T149,'Station data'!Z149,'Station data'!AF149,'Station data'!AL149,'Station data'!AR149,'Station data'!AX149,'Station data'!BD149,'Station data'!BJ149,'Station data'!BP149,'Station data'!BV149,'Station data'!CB149,'Station data'!CH149,'Station data'!CN149,'Station data'!CT149,'Station data'!CZ149,'Station data'!DF149,'Station data'!DL149,'Station data'!DR149,'Station data'!DX149,'Station data'!ED149,'Station data'!EJ149,'Station data'!EP149,'Station data'!EV149,'Station data'!FB149)</f>
        <v>89.3333333333333</v>
      </c>
      <c r="C88" s="69">
        <f>AVERAGE('Station data'!C149,'Station data'!I149,'Station data'!O149,'Station data'!U149,'Station data'!AA149,'Station data'!AG149,'Station data'!AM149,'Station data'!AS149,'Station data'!AY149,'Station data'!BE149,'Station data'!BK149,'Station data'!BQ149,'Station data'!BW149,'Station data'!CC149,'Station data'!CI149,'Station data'!CO149,'Station data'!CU149,'Station data'!DA149,'Station data'!DG149,'Station data'!DM149,'Station data'!DS149,'Station data'!DY149,'Station data'!EE149,'Station data'!EK149,'Station data'!EQ149,'Station data'!EW149,'Station data'!FC149)</f>
        <v>843.866666666667</v>
      </c>
      <c r="D88" s="69">
        <f>AVERAGE('Station data'!D149,'Station data'!J149,'Station data'!P149,'Station data'!V149,'Station data'!AB149,'Station data'!AH149,'Station data'!AN149,'Station data'!AT149,'Station data'!AZ149,'Station data'!BF149,'Station data'!BL149,'Station data'!BR149,'Station data'!BX149,'Station data'!CD149,'Station data'!CJ149,'Station data'!CP149,'Station data'!CV149,'Station data'!DB149,'Station data'!DH149,'Station data'!DN149,'Station data'!DT149,'Station data'!DZ149,'Station data'!EF149,'Station data'!EL149,'Station data'!ER149,'Station data'!EX149,'Station data'!FD149)</f>
        <v>1.37037037037037</v>
      </c>
      <c r="E88" s="69">
        <f>AVERAGE('Station data'!E149,'Station data'!K149,'Station data'!Q149,'Station data'!W149,'Station data'!AC149,'Station data'!AI149,'Station data'!AO149,'Station data'!AU149,'Station data'!BA149,'Station data'!BG149,'Station data'!BM149,'Station data'!BS149,'Station data'!BY149,'Station data'!CE149,'Station data'!CK149,'Station data'!CQ149,'Station data'!CW149,'Station data'!DC149,'Station data'!DI149,'Station data'!DO149,'Station data'!DU149,'Station data'!EA149,'Station data'!EG149,'Station data'!EM149,'Station data'!ES149,'Station data'!EY149,'Station data'!FE149)</f>
        <v>178.740740740741</v>
      </c>
      <c r="F88" s="69">
        <f>AVERAGE('Station data'!F149,'Station data'!L149,'Station data'!R149,'Station data'!X149,'Station data'!AD149,'Station data'!AJ149,'Station data'!AP149,'Station data'!AV149,'Station data'!BB149,'Station data'!BH149,'Station data'!BN149,'Station data'!BT149,'Station data'!BZ149,'Station data'!CF149,'Station data'!CL149,'Station data'!CR149,'Station data'!CX149,'Station data'!DD149,'Station data'!DJ149,'Station data'!DP149,'Station data'!DV149,'Station data'!EB149,'Station data'!EH149,'Station data'!EN149,'Station data'!ET149,'Station data'!EZ149,'Station data'!FF149)</f>
        <v>128.342424242424</v>
      </c>
      <c r="G88" s="35"/>
      <c r="H88" s="35"/>
      <c r="I88" s="35"/>
      <c r="J88" s="35"/>
      <c r="K88" s="36"/>
    </row>
    <row r="89" ht="21.95" customHeight="1">
      <c r="A89" s="39">
        <v>2002</v>
      </c>
      <c r="B89" s="93">
        <f>AVERAGE('Station data'!B150,'Station data'!H150,'Station data'!N150,'Station data'!T150,'Station data'!Z150,'Station data'!AF150,'Station data'!AL150,'Station data'!AR150,'Station data'!AX150,'Station data'!BD150,'Station data'!BJ150,'Station data'!BP150,'Station data'!BV150,'Station data'!CB150,'Station data'!CH150,'Station data'!CN150,'Station data'!CT150,'Station data'!CZ150,'Station data'!DF150,'Station data'!DL150,'Station data'!DR150,'Station data'!DX150,'Station data'!ED150,'Station data'!EJ150,'Station data'!EP150,'Station data'!EV150,'Station data'!FB150)</f>
        <v>78.4444444444444</v>
      </c>
      <c r="C89" s="69">
        <f>AVERAGE('Station data'!C150,'Station data'!I150,'Station data'!O150,'Station data'!U150,'Station data'!AA150,'Station data'!AG150,'Station data'!AM150,'Station data'!AS150,'Station data'!AY150,'Station data'!BE150,'Station data'!BK150,'Station data'!BQ150,'Station data'!BW150,'Station data'!CC150,'Station data'!CI150,'Station data'!CO150,'Station data'!CU150,'Station data'!DA150,'Station data'!DG150,'Station data'!DM150,'Station data'!DS150,'Station data'!DY150,'Station data'!EE150,'Station data'!EK150,'Station data'!EQ150,'Station data'!EW150,'Station data'!FC150)</f>
        <v>590.451851851852</v>
      </c>
      <c r="D89" s="69">
        <f>AVERAGE('Station data'!D150,'Station data'!J150,'Station data'!P150,'Station data'!V150,'Station data'!AB150,'Station data'!AH150,'Station data'!AN150,'Station data'!AT150,'Station data'!AZ150,'Station data'!BF150,'Station data'!BL150,'Station data'!BR150,'Station data'!BX150,'Station data'!CD150,'Station data'!CJ150,'Station data'!CP150,'Station data'!CV150,'Station data'!DB150,'Station data'!DH150,'Station data'!DN150,'Station data'!DT150,'Station data'!DZ150,'Station data'!EF150,'Station data'!EL150,'Station data'!ER150,'Station data'!EX150,'Station data'!FD150)</f>
        <v>0.222222222222222</v>
      </c>
      <c r="E89" s="69">
        <f>AVERAGE('Station data'!E150,'Station data'!K150,'Station data'!Q150,'Station data'!W150,'Station data'!AC150,'Station data'!AI150,'Station data'!AO150,'Station data'!AU150,'Station data'!BA150,'Station data'!BG150,'Station data'!BM150,'Station data'!BS150,'Station data'!BY150,'Station data'!CE150,'Station data'!CK150,'Station data'!CQ150,'Station data'!CW150,'Station data'!DC150,'Station data'!DI150,'Station data'!DO150,'Station data'!DU150,'Station data'!EA150,'Station data'!EG150,'Station data'!EM150,'Station data'!ES150,'Station data'!EY150,'Station data'!FE150)</f>
        <v>19.2518518518519</v>
      </c>
      <c r="F89" s="69">
        <f>AVERAGE('Station data'!F150,'Station data'!L150,'Station data'!R150,'Station data'!X150,'Station data'!AD150,'Station data'!AJ150,'Station data'!AP150,'Station data'!AV150,'Station data'!BB150,'Station data'!BH150,'Station data'!BN150,'Station data'!BT150,'Station data'!BZ150,'Station data'!CF150,'Station data'!CL150,'Station data'!CR150,'Station data'!CX150,'Station data'!DD150,'Station data'!DJ150,'Station data'!DP150,'Station data'!DV150,'Station data'!EB150,'Station data'!EH150,'Station data'!EN150,'Station data'!ET150,'Station data'!EZ150,'Station data'!FF150)</f>
        <v>86.6333333333333</v>
      </c>
      <c r="G89" s="35"/>
      <c r="H89" s="35"/>
      <c r="I89" s="35"/>
      <c r="J89" s="35"/>
      <c r="K89" s="36"/>
    </row>
    <row r="90" ht="21.95" customHeight="1">
      <c r="A90" s="39">
        <v>2003</v>
      </c>
      <c r="B90" s="93">
        <f>AVERAGE('Station data'!B151,'Station data'!H151,'Station data'!N151,'Station data'!T151,'Station data'!Z151,'Station data'!AF151,'Station data'!AL151,'Station data'!AR151,'Station data'!AX151,'Station data'!BD151,'Station data'!BJ151,'Station data'!BP151,'Station data'!BV151,'Station data'!CB151,'Station data'!CH151,'Station data'!CN151,'Station data'!CT151,'Station data'!CZ151,'Station data'!DF151,'Station data'!DL151,'Station data'!DR151,'Station data'!DX151,'Station data'!ED151,'Station data'!EJ151,'Station data'!EP151,'Station data'!EV151,'Station data'!FB151)</f>
        <v>103.740740740741</v>
      </c>
      <c r="C90" s="69">
        <f>AVERAGE('Station data'!C151,'Station data'!I151,'Station data'!O151,'Station data'!U151,'Station data'!AA151,'Station data'!AG151,'Station data'!AM151,'Station data'!AS151,'Station data'!AY151,'Station data'!BE151,'Station data'!BK151,'Station data'!BQ151,'Station data'!BW151,'Station data'!CC151,'Station data'!CI151,'Station data'!CO151,'Station data'!CU151,'Station data'!DA151,'Station data'!DG151,'Station data'!DM151,'Station data'!DS151,'Station data'!DY151,'Station data'!EE151,'Station data'!EK151,'Station data'!EQ151,'Station data'!EW151,'Station data'!FC151)</f>
        <v>876.570370370370</v>
      </c>
      <c r="D90" s="69">
        <f>AVERAGE('Station data'!D151,'Station data'!J151,'Station data'!P151,'Station data'!V151,'Station data'!AB151,'Station data'!AH151,'Station data'!AN151,'Station data'!AT151,'Station data'!AZ151,'Station data'!BF151,'Station data'!BL151,'Station data'!BR151,'Station data'!BX151,'Station data'!CD151,'Station data'!CJ151,'Station data'!CP151,'Station data'!CV151,'Station data'!DB151,'Station data'!DH151,'Station data'!DN151,'Station data'!DT151,'Station data'!DZ151,'Station data'!EF151,'Station data'!EL151,'Station data'!ER151,'Station data'!EX151,'Station data'!FD151)</f>
        <v>1.03703703703704</v>
      </c>
      <c r="E90" s="69">
        <f>AVERAGE('Station data'!E151,'Station data'!K151,'Station data'!Q151,'Station data'!W151,'Station data'!AC151,'Station data'!AI151,'Station data'!AO151,'Station data'!AU151,'Station data'!BA151,'Station data'!BG151,'Station data'!BM151,'Station data'!BS151,'Station data'!BY151,'Station data'!CE151,'Station data'!CK151,'Station data'!CQ151,'Station data'!CW151,'Station data'!DC151,'Station data'!DI151,'Station data'!DO151,'Station data'!DU151,'Station data'!EA151,'Station data'!EG151,'Station data'!EM151,'Station data'!ES151,'Station data'!EY151,'Station data'!FE151)</f>
        <v>103.055555555556</v>
      </c>
      <c r="F90" s="69">
        <f>AVERAGE('Station data'!F151,'Station data'!L151,'Station data'!R151,'Station data'!X151,'Station data'!AD151,'Station data'!AJ151,'Station data'!AP151,'Station data'!AV151,'Station data'!BB151,'Station data'!BH151,'Station data'!BN151,'Station data'!BT151,'Station data'!BZ151,'Station data'!CF151,'Station data'!CL151,'Station data'!CR151,'Station data'!CX151,'Station data'!DD151,'Station data'!DJ151,'Station data'!DP151,'Station data'!DV151,'Station data'!EB151,'Station data'!EH151,'Station data'!EN151,'Station data'!ET151,'Station data'!EZ151,'Station data'!FF151)</f>
        <v>99.20999999999999</v>
      </c>
      <c r="G90" s="35"/>
      <c r="H90" s="35"/>
      <c r="I90" s="35"/>
      <c r="J90" s="35"/>
      <c r="K90" s="36"/>
    </row>
    <row r="91" ht="21.95" customHeight="1">
      <c r="A91" s="39">
        <v>2004</v>
      </c>
      <c r="B91" s="93">
        <f>AVERAGE('Station data'!B152,'Station data'!H152,'Station data'!N152,'Station data'!T152,'Station data'!Z152,'Station data'!AF152,'Station data'!AL152,'Station data'!AR152,'Station data'!AX152,'Station data'!BD152,'Station data'!BJ152,'Station data'!BP152,'Station data'!BV152,'Station data'!CB152,'Station data'!CH152,'Station data'!CN152,'Station data'!CT152,'Station data'!CZ152,'Station data'!DF152,'Station data'!DL152,'Station data'!DR152,'Station data'!DX152,'Station data'!ED152,'Station data'!EJ152,'Station data'!EP152,'Station data'!EV152,'Station data'!FB152)</f>
        <v>89.2962962962963</v>
      </c>
      <c r="C91" s="69">
        <f>AVERAGE('Station data'!C152,'Station data'!I152,'Station data'!O152,'Station data'!U152,'Station data'!AA152,'Station data'!AG152,'Station data'!AM152,'Station data'!AS152,'Station data'!AY152,'Station data'!BE152,'Station data'!BK152,'Station data'!BQ152,'Station data'!BW152,'Station data'!CC152,'Station data'!CI152,'Station data'!CO152,'Station data'!CU152,'Station data'!DA152,'Station data'!DG152,'Station data'!DM152,'Station data'!DS152,'Station data'!DY152,'Station data'!EE152,'Station data'!EK152,'Station data'!EQ152,'Station data'!EW152,'Station data'!FC152)</f>
        <v>903.929629629630</v>
      </c>
      <c r="D91" s="69">
        <f>AVERAGE('Station data'!D152,'Station data'!J152,'Station data'!P152,'Station data'!V152,'Station data'!AB152,'Station data'!AH152,'Station data'!AN152,'Station data'!AT152,'Station data'!AZ152,'Station data'!BF152,'Station data'!BL152,'Station data'!BR152,'Station data'!BX152,'Station data'!CD152,'Station data'!CJ152,'Station data'!CP152,'Station data'!CV152,'Station data'!DB152,'Station data'!DH152,'Station data'!DN152,'Station data'!DT152,'Station data'!DZ152,'Station data'!EF152,'Station data'!EL152,'Station data'!ER152,'Station data'!EX152,'Station data'!FD152)</f>
        <v>1.22222222222222</v>
      </c>
      <c r="E91" s="69">
        <f>AVERAGE('Station data'!E152,'Station data'!K152,'Station data'!Q152,'Station data'!W152,'Station data'!AC152,'Station data'!AI152,'Station data'!AO152,'Station data'!AU152,'Station data'!BA152,'Station data'!BG152,'Station data'!BM152,'Station data'!BS152,'Station data'!BY152,'Station data'!CE152,'Station data'!CK152,'Station data'!CQ152,'Station data'!CW152,'Station data'!DC152,'Station data'!DI152,'Station data'!DO152,'Station data'!DU152,'Station data'!EA152,'Station data'!EG152,'Station data'!EM152,'Station data'!ES152,'Station data'!EY152,'Station data'!FE152)</f>
        <v>139.655555555556</v>
      </c>
      <c r="F91" s="69">
        <f>AVERAGE('Station data'!F152,'Station data'!L152,'Station data'!R152,'Station data'!X152,'Station data'!AD152,'Station data'!AJ152,'Station data'!AP152,'Station data'!AV152,'Station data'!BB152,'Station data'!BH152,'Station data'!BN152,'Station data'!BT152,'Station data'!BZ152,'Station data'!CF152,'Station data'!CL152,'Station data'!CR152,'Station data'!CX152,'Station data'!DD152,'Station data'!DJ152,'Station data'!DP152,'Station data'!DV152,'Station data'!EB152,'Station data'!EH152,'Station data'!EN152,'Station data'!ET152,'Station data'!EZ152,'Station data'!FF152)</f>
        <v>107.847807017544</v>
      </c>
      <c r="G91" s="35"/>
      <c r="H91" s="35"/>
      <c r="I91" s="35"/>
      <c r="J91" s="35"/>
      <c r="K91" s="36"/>
    </row>
    <row r="92" ht="21.95" customHeight="1">
      <c r="A92" s="39">
        <v>2005</v>
      </c>
      <c r="B92" s="93">
        <f>AVERAGE('Station data'!B153,'Station data'!H153,'Station data'!N153,'Station data'!T153,'Station data'!Z153,'Station data'!AF153,'Station data'!AL153,'Station data'!AR153,'Station data'!AX153,'Station data'!BD153,'Station data'!BJ153,'Station data'!BP153,'Station data'!BV153,'Station data'!CB153,'Station data'!CH153,'Station data'!CN153,'Station data'!CT153,'Station data'!CZ153,'Station data'!DF153,'Station data'!DL153,'Station data'!DR153,'Station data'!DX153,'Station data'!ED153,'Station data'!EJ153,'Station data'!EP153,'Station data'!EV153,'Station data'!FB153)</f>
        <v>100.814814814815</v>
      </c>
      <c r="C92" s="69">
        <f>AVERAGE('Station data'!C153,'Station data'!I153,'Station data'!O153,'Station data'!U153,'Station data'!AA153,'Station data'!AG153,'Station data'!AM153,'Station data'!AS153,'Station data'!AY153,'Station data'!BE153,'Station data'!BK153,'Station data'!BQ153,'Station data'!BW153,'Station data'!CC153,'Station data'!CI153,'Station data'!CO153,'Station data'!CU153,'Station data'!DA153,'Station data'!DG153,'Station data'!DM153,'Station data'!DS153,'Station data'!DY153,'Station data'!EE153,'Station data'!EK153,'Station data'!EQ153,'Station data'!EW153,'Station data'!FC153)</f>
        <v>803.140740740741</v>
      </c>
      <c r="D92" s="69">
        <f>AVERAGE('Station data'!D153,'Station data'!J153,'Station data'!P153,'Station data'!V153,'Station data'!AB153,'Station data'!AH153,'Station data'!AN153,'Station data'!AT153,'Station data'!AZ153,'Station data'!BF153,'Station data'!BL153,'Station data'!BR153,'Station data'!BX153,'Station data'!CD153,'Station data'!CJ153,'Station data'!CP153,'Station data'!CV153,'Station data'!DB153,'Station data'!DH153,'Station data'!DN153,'Station data'!DT153,'Station data'!DZ153,'Station data'!EF153,'Station data'!EL153,'Station data'!ER153,'Station data'!EX153,'Station data'!FD153)</f>
        <v>0.888888888888889</v>
      </c>
      <c r="E92" s="69">
        <f>AVERAGE('Station data'!E153,'Station data'!K153,'Station data'!Q153,'Station data'!W153,'Station data'!AC153,'Station data'!AI153,'Station data'!AO153,'Station data'!AU153,'Station data'!BA153,'Station data'!BG153,'Station data'!BM153,'Station data'!BS153,'Station data'!BY153,'Station data'!CE153,'Station data'!CK153,'Station data'!CQ153,'Station data'!CW153,'Station data'!DC153,'Station data'!DI153,'Station data'!DO153,'Station data'!DU153,'Station data'!EA153,'Station data'!EG153,'Station data'!EM153,'Station data'!ES153,'Station data'!EY153,'Station data'!FE153)</f>
        <v>114.051851851852</v>
      </c>
      <c r="F92" s="69">
        <f>AVERAGE('Station data'!F153,'Station data'!L153,'Station data'!R153,'Station data'!X153,'Station data'!AD153,'Station data'!AJ153,'Station data'!AP153,'Station data'!AV153,'Station data'!BB153,'Station data'!BH153,'Station data'!BN153,'Station data'!BT153,'Station data'!BZ153,'Station data'!CF153,'Station data'!CL153,'Station data'!CR153,'Station data'!CX153,'Station data'!DD153,'Station data'!DJ153,'Station data'!DP153,'Station data'!DV153,'Station data'!EB153,'Station data'!EH153,'Station data'!EN153,'Station data'!ET153,'Station data'!EZ153,'Station data'!FF153)</f>
        <v>132.606666666667</v>
      </c>
      <c r="G92" s="35"/>
      <c r="H92" s="35"/>
      <c r="I92" s="35"/>
      <c r="J92" s="35"/>
      <c r="K92" s="36"/>
    </row>
    <row r="93" ht="21.95" customHeight="1">
      <c r="A93" s="39">
        <v>2006</v>
      </c>
      <c r="B93" s="93">
        <f>AVERAGE('Station data'!B154,'Station data'!H154,'Station data'!N154,'Station data'!T154,'Station data'!Z154,'Station data'!AF154,'Station data'!AL154,'Station data'!AR154,'Station data'!AX154,'Station data'!BD154,'Station data'!BJ154,'Station data'!BP154,'Station data'!BV154,'Station data'!CB154,'Station data'!CH154,'Station data'!CN154,'Station data'!CT154,'Station data'!CZ154,'Station data'!DF154,'Station data'!DL154,'Station data'!DR154,'Station data'!DX154,'Station data'!ED154,'Station data'!EJ154,'Station data'!EP154,'Station data'!EV154,'Station data'!FB154)</f>
        <v>90.9259259259259</v>
      </c>
      <c r="C93" s="69">
        <f>AVERAGE('Station data'!C154,'Station data'!I154,'Station data'!O154,'Station data'!U154,'Station data'!AA154,'Station data'!AG154,'Station data'!AM154,'Station data'!AS154,'Station data'!AY154,'Station data'!BE154,'Station data'!BK154,'Station data'!BQ154,'Station data'!BW154,'Station data'!CC154,'Station data'!CI154,'Station data'!CO154,'Station data'!CU154,'Station data'!DA154,'Station data'!DG154,'Station data'!DM154,'Station data'!DS154,'Station data'!DY154,'Station data'!EE154,'Station data'!EK154,'Station data'!EQ154,'Station data'!EW154,'Station data'!FC154)</f>
        <v>864.7222222222219</v>
      </c>
      <c r="D93" s="69">
        <f>AVERAGE('Station data'!D154,'Station data'!J154,'Station data'!P154,'Station data'!V154,'Station data'!AB154,'Station data'!AH154,'Station data'!AN154,'Station data'!AT154,'Station data'!AZ154,'Station data'!BF154,'Station data'!BL154,'Station data'!BR154,'Station data'!BX154,'Station data'!CD154,'Station data'!CJ154,'Station data'!CP154,'Station data'!CV154,'Station data'!DB154,'Station data'!DH154,'Station data'!DN154,'Station data'!DT154,'Station data'!DZ154,'Station data'!EF154,'Station data'!EL154,'Station data'!ER154,'Station data'!EX154,'Station data'!FD154)</f>
        <v>0.666666666666667</v>
      </c>
      <c r="E93" s="69">
        <f>AVERAGE('Station data'!E154,'Station data'!K154,'Station data'!Q154,'Station data'!W154,'Station data'!AC154,'Station data'!AI154,'Station data'!AO154,'Station data'!AU154,'Station data'!BA154,'Station data'!BG154,'Station data'!BM154,'Station data'!BS154,'Station data'!BY154,'Station data'!CE154,'Station data'!CK154,'Station data'!CQ154,'Station data'!CW154,'Station data'!DC154,'Station data'!DI154,'Station data'!DO154,'Station data'!DU154,'Station data'!EA154,'Station data'!EG154,'Station data'!EM154,'Station data'!ES154,'Station data'!EY154,'Station data'!FE154)</f>
        <v>108.748148148148</v>
      </c>
      <c r="F93" s="69">
        <f>AVERAGE('Station data'!F154,'Station data'!L154,'Station data'!R154,'Station data'!X154,'Station data'!AD154,'Station data'!AJ154,'Station data'!AP154,'Station data'!AV154,'Station data'!BB154,'Station data'!BH154,'Station data'!BN154,'Station data'!BT154,'Station data'!BZ154,'Station data'!CF154,'Station data'!CL154,'Station data'!CR154,'Station data'!CX154,'Station data'!DD154,'Station data'!DJ154,'Station data'!DP154,'Station data'!DV154,'Station data'!EB154,'Station data'!EH154,'Station data'!EN154,'Station data'!ET154,'Station data'!EZ154,'Station data'!FF154)</f>
        <v>152.292592592593</v>
      </c>
      <c r="G93" s="35"/>
      <c r="H93" s="35"/>
      <c r="I93" s="35"/>
      <c r="J93" s="35"/>
      <c r="K93" s="36"/>
    </row>
    <row r="94" ht="21.95" customHeight="1">
      <c r="A94" s="39">
        <v>2007</v>
      </c>
      <c r="B94" s="93">
        <f>AVERAGE('Station data'!B155,'Station data'!H155,'Station data'!N155,'Station data'!T155,'Station data'!Z155,'Station data'!AF155,'Station data'!AL155,'Station data'!AR155,'Station data'!AX155,'Station data'!BD155,'Station data'!BJ155,'Station data'!BP155,'Station data'!BV155,'Station data'!CB155,'Station data'!CH155,'Station data'!CN155,'Station data'!CT155,'Station data'!CZ155,'Station data'!DF155,'Station data'!DL155,'Station data'!DR155,'Station data'!DX155,'Station data'!ED155,'Station data'!EJ155,'Station data'!EP155,'Station data'!EV155,'Station data'!FB155)</f>
        <v>102.703703703704</v>
      </c>
      <c r="C94" s="69">
        <f>AVERAGE('Station data'!C155,'Station data'!I155,'Station data'!O155,'Station data'!U155,'Station data'!AA155,'Station data'!AG155,'Station data'!AM155,'Station data'!AS155,'Station data'!AY155,'Station data'!BE155,'Station data'!BK155,'Station data'!BQ155,'Station data'!BW155,'Station data'!CC155,'Station data'!CI155,'Station data'!CO155,'Station data'!CU155,'Station data'!DA155,'Station data'!DG155,'Station data'!DM155,'Station data'!DS155,'Station data'!DY155,'Station data'!EE155,'Station data'!EK155,'Station data'!EQ155,'Station data'!EW155,'Station data'!FC155)</f>
        <v>787.892592592593</v>
      </c>
      <c r="D94" s="69">
        <f>AVERAGE('Station data'!D155,'Station data'!J155,'Station data'!P155,'Station data'!V155,'Station data'!AB155,'Station data'!AH155,'Station data'!AN155,'Station data'!AT155,'Station data'!AZ155,'Station data'!BF155,'Station data'!BL155,'Station data'!BR155,'Station data'!BX155,'Station data'!CD155,'Station data'!CJ155,'Station data'!CP155,'Station data'!CV155,'Station data'!DB155,'Station data'!DH155,'Station data'!DN155,'Station data'!DT155,'Station data'!DZ155,'Station data'!EF155,'Station data'!EL155,'Station data'!ER155,'Station data'!EX155,'Station data'!FD155)</f>
        <v>0.592592592592593</v>
      </c>
      <c r="E94" s="69">
        <f>AVERAGE('Station data'!E155,'Station data'!K155,'Station data'!Q155,'Station data'!W155,'Station data'!AC155,'Station data'!AI155,'Station data'!AO155,'Station data'!AU155,'Station data'!BA155,'Station data'!BG155,'Station data'!BM155,'Station data'!BS155,'Station data'!BY155,'Station data'!CE155,'Station data'!CK155,'Station data'!CQ155,'Station data'!CW155,'Station data'!DC155,'Station data'!DI155,'Station data'!DO155,'Station data'!DU155,'Station data'!EA155,'Station data'!EG155,'Station data'!EM155,'Station data'!ES155,'Station data'!EY155,'Station data'!FE155)</f>
        <v>44.3074074074074</v>
      </c>
      <c r="F94" s="69">
        <f>AVERAGE('Station data'!F155,'Station data'!L155,'Station data'!R155,'Station data'!X155,'Station data'!AD155,'Station data'!AJ155,'Station data'!AP155,'Station data'!AV155,'Station data'!BB155,'Station data'!BH155,'Station data'!BN155,'Station data'!BT155,'Station data'!BZ155,'Station data'!CF155,'Station data'!CL155,'Station data'!CR155,'Station data'!CX155,'Station data'!DD155,'Station data'!DJ155,'Station data'!DP155,'Station data'!DV155,'Station data'!EB155,'Station data'!EH155,'Station data'!EN155,'Station data'!ET155,'Station data'!EZ155,'Station data'!FF155)</f>
        <v>77.37916666666671</v>
      </c>
      <c r="G94" s="35"/>
      <c r="H94" s="35"/>
      <c r="I94" s="35"/>
      <c r="J94" s="35"/>
      <c r="K94" s="36"/>
    </row>
    <row r="95" ht="21.95" customHeight="1">
      <c r="A95" s="39">
        <v>2008</v>
      </c>
      <c r="B95" s="93">
        <f>AVERAGE('Station data'!B156,'Station data'!H156,'Station data'!N156,'Station data'!T156,'Station data'!Z156,'Station data'!AF156,'Station data'!AL156,'Station data'!AR156,'Station data'!AX156,'Station data'!BD156,'Station data'!BJ156,'Station data'!BP156,'Station data'!BV156,'Station data'!CB156,'Station data'!CH156,'Station data'!CN156,'Station data'!CT156,'Station data'!CZ156,'Station data'!DF156,'Station data'!DL156,'Station data'!DR156,'Station data'!DX156,'Station data'!ED156,'Station data'!EJ156,'Station data'!EP156,'Station data'!EV156,'Station data'!FB156)</f>
        <v>115.037037037037</v>
      </c>
      <c r="C95" s="69">
        <f>AVERAGE('Station data'!C156,'Station data'!I156,'Station data'!O156,'Station data'!U156,'Station data'!AA156,'Station data'!AG156,'Station data'!AM156,'Station data'!AS156,'Station data'!AY156,'Station data'!BE156,'Station data'!BK156,'Station data'!BQ156,'Station data'!BW156,'Station data'!CC156,'Station data'!CI156,'Station data'!CO156,'Station data'!CU156,'Station data'!DA156,'Station data'!DG156,'Station data'!DM156,'Station data'!DS156,'Station data'!DY156,'Station data'!EE156,'Station data'!EK156,'Station data'!EQ156,'Station data'!EW156,'Station data'!FC156)</f>
        <v>1055.559259259260</v>
      </c>
      <c r="D95" s="69">
        <f>AVERAGE('Station data'!D156,'Station data'!J156,'Station data'!P156,'Station data'!V156,'Station data'!AB156,'Station data'!AH156,'Station data'!AN156,'Station data'!AT156,'Station data'!AZ156,'Station data'!BF156,'Station data'!BL156,'Station data'!BR156,'Station data'!BX156,'Station data'!CD156,'Station data'!CJ156,'Station data'!CP156,'Station data'!CV156,'Station data'!DB156,'Station data'!DH156,'Station data'!DN156,'Station data'!DT156,'Station data'!DZ156,'Station data'!EF156,'Station data'!EL156,'Station data'!ER156,'Station data'!EX156,'Station data'!FD156)</f>
        <v>0.777777777777778</v>
      </c>
      <c r="E95" s="69">
        <f>AVERAGE('Station data'!E156,'Station data'!K156,'Station data'!Q156,'Station data'!W156,'Station data'!AC156,'Station data'!AI156,'Station data'!AO156,'Station data'!AU156,'Station data'!BA156,'Station data'!BG156,'Station data'!BM156,'Station data'!BS156,'Station data'!BY156,'Station data'!CE156,'Station data'!CK156,'Station data'!CQ156,'Station data'!CW156,'Station data'!DC156,'Station data'!DI156,'Station data'!DO156,'Station data'!DU156,'Station data'!EA156,'Station data'!EG156,'Station data'!EM156,'Station data'!ES156,'Station data'!EY156,'Station data'!FE156)</f>
        <v>96.9148148148148</v>
      </c>
      <c r="F95" s="69">
        <f>AVERAGE('Station data'!F156,'Station data'!L156,'Station data'!R156,'Station data'!X156,'Station data'!AD156,'Station data'!AJ156,'Station data'!AP156,'Station data'!AV156,'Station data'!BB156,'Station data'!BH156,'Station data'!BN156,'Station data'!BT156,'Station data'!BZ156,'Station data'!CF156,'Station data'!CL156,'Station data'!CR156,'Station data'!CX156,'Station data'!DD156,'Station data'!DJ156,'Station data'!DP156,'Station data'!DV156,'Station data'!EB156,'Station data'!EH156,'Station data'!EN156,'Station data'!ET156,'Station data'!EZ156,'Station data'!FF156)</f>
        <v>126.78125</v>
      </c>
      <c r="G95" s="35"/>
      <c r="H95" s="35"/>
      <c r="I95" s="35"/>
      <c r="J95" s="35"/>
      <c r="K95" s="36"/>
    </row>
    <row r="96" ht="21.95" customHeight="1">
      <c r="A96" s="39">
        <v>2009</v>
      </c>
      <c r="B96" s="93">
        <f>AVERAGE('Station data'!B157,'Station data'!H157,'Station data'!N157,'Station data'!T157,'Station data'!Z157,'Station data'!AF157,'Station data'!AL157,'Station data'!AR157,'Station data'!AX157,'Station data'!BD157,'Station data'!BJ157,'Station data'!BP157,'Station data'!BV157,'Station data'!CB157,'Station data'!CH157,'Station data'!CN157,'Station data'!CT157,'Station data'!CZ157,'Station data'!DF157,'Station data'!DL157,'Station data'!DR157,'Station data'!DX157,'Station data'!ED157,'Station data'!EJ157,'Station data'!EP157,'Station data'!EV157,'Station data'!FB157)</f>
        <v>99.1481481481481</v>
      </c>
      <c r="C96" s="69">
        <f>AVERAGE('Station data'!C157,'Station data'!I157,'Station data'!O157,'Station data'!U157,'Station data'!AA157,'Station data'!AG157,'Station data'!AM157,'Station data'!AS157,'Station data'!AY157,'Station data'!BE157,'Station data'!BK157,'Station data'!BQ157,'Station data'!BW157,'Station data'!CC157,'Station data'!CI157,'Station data'!CO157,'Station data'!CU157,'Station data'!DA157,'Station data'!DG157,'Station data'!DM157,'Station data'!DS157,'Station data'!DY157,'Station data'!EE157,'Station data'!EK157,'Station data'!EQ157,'Station data'!EW157,'Station data'!FC157)</f>
        <v>953.148148148148</v>
      </c>
      <c r="D96" s="69">
        <f>AVERAGE('Station data'!D157,'Station data'!J157,'Station data'!P157,'Station data'!V157,'Station data'!AB157,'Station data'!AH157,'Station data'!AN157,'Station data'!AT157,'Station data'!AZ157,'Station data'!BF157,'Station data'!BL157,'Station data'!BR157,'Station data'!BX157,'Station data'!CD157,'Station data'!CJ157,'Station data'!CP157,'Station data'!CV157,'Station data'!DB157,'Station data'!DH157,'Station data'!DN157,'Station data'!DT157,'Station data'!DZ157,'Station data'!EF157,'Station data'!EL157,'Station data'!ER157,'Station data'!EX157,'Station data'!FD157)</f>
        <v>0.666666666666667</v>
      </c>
      <c r="E96" s="69">
        <f>AVERAGE('Station data'!E157,'Station data'!K157,'Station data'!Q157,'Station data'!W157,'Station data'!AC157,'Station data'!AI157,'Station data'!AO157,'Station data'!AU157,'Station data'!BA157,'Station data'!BG157,'Station data'!BM157,'Station data'!BS157,'Station data'!BY157,'Station data'!CE157,'Station data'!CK157,'Station data'!CQ157,'Station data'!CW157,'Station data'!DC157,'Station data'!DI157,'Station data'!DO157,'Station data'!DU157,'Station data'!EA157,'Station data'!EG157,'Station data'!EM157,'Station data'!ES157,'Station data'!EY157,'Station data'!FE157)</f>
        <v>86.637037037037</v>
      </c>
      <c r="F96" s="69">
        <f>AVERAGE('Station data'!F157,'Station data'!L157,'Station data'!R157,'Station data'!X157,'Station data'!AD157,'Station data'!AJ157,'Station data'!AP157,'Station data'!AV157,'Station data'!BB157,'Station data'!BH157,'Station data'!BN157,'Station data'!BT157,'Station data'!BZ157,'Station data'!CF157,'Station data'!CL157,'Station data'!CR157,'Station data'!CX157,'Station data'!DD157,'Station data'!DJ157,'Station data'!DP157,'Station data'!DV157,'Station data'!EB157,'Station data'!EH157,'Station data'!EN157,'Station data'!ET157,'Station data'!EZ157,'Station data'!FF157)</f>
        <v>132.644444444444</v>
      </c>
      <c r="G96" s="35"/>
      <c r="H96" s="35"/>
      <c r="I96" s="35"/>
      <c r="J96" s="35"/>
      <c r="K96" s="36"/>
    </row>
    <row r="97" ht="21.95" customHeight="1">
      <c r="A97" s="39">
        <v>2010</v>
      </c>
      <c r="B97" s="93">
        <f>AVERAGE('Station data'!B158,'Station data'!H158,'Station data'!N158,'Station data'!T158,'Station data'!Z158,'Station data'!AF158,'Station data'!AL158,'Station data'!AR158,'Station data'!AX158,'Station data'!BD158,'Station data'!BJ158,'Station data'!BP158,'Station data'!BV158,'Station data'!CB158,'Station data'!CH158,'Station data'!CN158,'Station data'!CT158,'Station data'!CZ158,'Station data'!DF158,'Station data'!DL158,'Station data'!DR158,'Station data'!DX158,'Station data'!ED158,'Station data'!EJ158,'Station data'!EP158,'Station data'!EV158,'Station data'!FB158)</f>
        <v>133</v>
      </c>
      <c r="C97" s="69">
        <f>AVERAGE('Station data'!C158,'Station data'!I158,'Station data'!O158,'Station data'!U158,'Station data'!AA158,'Station data'!AG158,'Station data'!AM158,'Station data'!AS158,'Station data'!AY158,'Station data'!BE158,'Station data'!BK158,'Station data'!BQ158,'Station data'!BW158,'Station data'!CC158,'Station data'!CI158,'Station data'!CO158,'Station data'!CU158,'Station data'!DA158,'Station data'!DG158,'Station data'!DM158,'Station data'!DS158,'Station data'!DY158,'Station data'!EE158,'Station data'!EK158,'Station data'!EQ158,'Station data'!EW158,'Station data'!FC158)</f>
        <v>1322.811111111110</v>
      </c>
      <c r="D97" s="69">
        <f>AVERAGE('Station data'!D158,'Station data'!J158,'Station data'!P158,'Station data'!V158,'Station data'!AB158,'Station data'!AH158,'Station data'!AN158,'Station data'!AT158,'Station data'!AZ158,'Station data'!BF158,'Station data'!BL158,'Station data'!BR158,'Station data'!BX158,'Station data'!CD158,'Station data'!CJ158,'Station data'!CP158,'Station data'!CV158,'Station data'!DB158,'Station data'!DH158,'Station data'!DN158,'Station data'!DT158,'Station data'!DZ158,'Station data'!EF158,'Station data'!EL158,'Station data'!ER158,'Station data'!EX158,'Station data'!FD158)</f>
        <v>1.88888888888889</v>
      </c>
      <c r="E97" s="69">
        <f>AVERAGE('Station data'!E158,'Station data'!K158,'Station data'!Q158,'Station data'!W158,'Station data'!AC158,'Station data'!AI158,'Station data'!AO158,'Station data'!AU158,'Station data'!BA158,'Station data'!BG158,'Station data'!BM158,'Station data'!BS158,'Station data'!BY158,'Station data'!CE158,'Station data'!CK158,'Station data'!CQ158,'Station data'!CW158,'Station data'!DC158,'Station data'!DI158,'Station data'!DO158,'Station data'!DU158,'Station data'!EA158,'Station data'!EG158,'Station data'!EM158,'Station data'!ES158,'Station data'!EY158,'Station data'!FE158)</f>
        <v>200.444444444444</v>
      </c>
      <c r="F97" s="69">
        <f>AVERAGE('Station data'!F158,'Station data'!L158,'Station data'!R158,'Station data'!X158,'Station data'!AD158,'Station data'!AJ158,'Station data'!AP158,'Station data'!AV158,'Station data'!BB158,'Station data'!BH158,'Station data'!BN158,'Station data'!BT158,'Station data'!BZ158,'Station data'!CF158,'Station data'!CL158,'Station data'!CR158,'Station data'!CX158,'Station data'!DD158,'Station data'!DJ158,'Station data'!DP158,'Station data'!DV158,'Station data'!EB158,'Station data'!EH158,'Station data'!EN158,'Station data'!ET158,'Station data'!EZ158,'Station data'!FF158)</f>
        <v>110.524782608696</v>
      </c>
      <c r="G97" s="35"/>
      <c r="H97" s="35"/>
      <c r="I97" s="35"/>
      <c r="J97" s="35"/>
      <c r="K97" s="36"/>
    </row>
    <row r="98" ht="21.95" customHeight="1">
      <c r="A98" s="39">
        <v>2011</v>
      </c>
      <c r="B98" s="93">
        <f>AVERAGE('Station data'!B159,'Station data'!H159,'Station data'!N159,'Station data'!T159,'Station data'!Z159,'Station data'!AF159,'Station data'!AL159,'Station data'!AR159,'Station data'!AX159,'Station data'!BD159,'Station data'!BJ159,'Station data'!BP159,'Station data'!BV159,'Station data'!CB159,'Station data'!CH159,'Station data'!CN159,'Station data'!CT159,'Station data'!CZ159,'Station data'!DF159,'Station data'!DL159,'Station data'!DR159,'Station data'!DX159,'Station data'!ED159,'Station data'!EJ159,'Station data'!EP159,'Station data'!EV159,'Station data'!FB159)</f>
        <v>115.851851851852</v>
      </c>
      <c r="C98" s="69">
        <f>AVERAGE('Station data'!C159,'Station data'!I159,'Station data'!O159,'Station data'!U159,'Station data'!AA159,'Station data'!AG159,'Station data'!AM159,'Station data'!AS159,'Station data'!AY159,'Station data'!BE159,'Station data'!BK159,'Station data'!BQ159,'Station data'!BW159,'Station data'!CC159,'Station data'!CI159,'Station data'!CO159,'Station data'!CU159,'Station data'!DA159,'Station data'!DG159,'Station data'!DM159,'Station data'!DS159,'Station data'!DY159,'Station data'!EE159,'Station data'!EK159,'Station data'!EQ159,'Station data'!EW159,'Station data'!FC159)</f>
        <v>1041.355555555560</v>
      </c>
      <c r="D98" s="69">
        <f>AVERAGE('Station data'!D159,'Station data'!J159,'Station data'!P159,'Station data'!V159,'Station data'!AB159,'Station data'!AH159,'Station data'!AN159,'Station data'!AT159,'Station data'!AZ159,'Station data'!BF159,'Station data'!BL159,'Station data'!BR159,'Station data'!BX159,'Station data'!CD159,'Station data'!CJ159,'Station data'!CP159,'Station data'!CV159,'Station data'!DB159,'Station data'!DH159,'Station data'!DN159,'Station data'!DT159,'Station data'!DZ159,'Station data'!EF159,'Station data'!EL159,'Station data'!ER159,'Station data'!EX159,'Station data'!FD159)</f>
        <v>0.851851851851852</v>
      </c>
      <c r="E98" s="69">
        <f>AVERAGE('Station data'!E159,'Station data'!K159,'Station data'!Q159,'Station data'!W159,'Station data'!AC159,'Station data'!AI159,'Station data'!AO159,'Station data'!AU159,'Station data'!BA159,'Station data'!BG159,'Station data'!BM159,'Station data'!BS159,'Station data'!BY159,'Station data'!CE159,'Station data'!CK159,'Station data'!CQ159,'Station data'!CW159,'Station data'!DC159,'Station data'!DI159,'Station data'!DO159,'Station data'!DU159,'Station data'!EA159,'Station data'!EG159,'Station data'!EM159,'Station data'!ES159,'Station data'!EY159,'Station data'!FE159)</f>
        <v>84.0296296296296</v>
      </c>
      <c r="F98" s="69">
        <f>AVERAGE('Station data'!F159,'Station data'!L159,'Station data'!R159,'Station data'!X159,'Station data'!AD159,'Station data'!AJ159,'Station data'!AP159,'Station data'!AV159,'Station data'!BB159,'Station data'!BH159,'Station data'!BN159,'Station data'!BT159,'Station data'!BZ159,'Station data'!CF159,'Station data'!CL159,'Station data'!CR159,'Station data'!CX159,'Station data'!DD159,'Station data'!DJ159,'Station data'!DP159,'Station data'!DV159,'Station data'!EB159,'Station data'!EH159,'Station data'!EN159,'Station data'!ET159,'Station data'!EZ159,'Station data'!FF159)</f>
        <v>91.50104166666669</v>
      </c>
      <c r="G98" s="35"/>
      <c r="H98" s="35"/>
      <c r="I98" s="35"/>
      <c r="J98" s="35"/>
      <c r="K98" s="36"/>
    </row>
    <row r="99" ht="21.95" customHeight="1">
      <c r="A99" s="39">
        <v>2012</v>
      </c>
      <c r="B99" s="93">
        <f>AVERAGE('Station data'!B160,'Station data'!H160,'Station data'!N160,'Station data'!T160,'Station data'!Z160,'Station data'!AF160,'Station data'!AL160,'Station data'!AR160,'Station data'!AX160,'Station data'!BD160,'Station data'!BJ160,'Station data'!BP160,'Station data'!BV160,'Station data'!CB160,'Station data'!CH160,'Station data'!CN160,'Station data'!CT160,'Station data'!CZ160,'Station data'!DF160,'Station data'!DL160,'Station data'!DR160,'Station data'!DX160,'Station data'!ED160,'Station data'!EJ160,'Station data'!EP160,'Station data'!EV160,'Station data'!FB160)</f>
        <v>108.333333333333</v>
      </c>
      <c r="C99" s="69">
        <f>AVERAGE('Station data'!C160,'Station data'!I160,'Station data'!O160,'Station data'!U160,'Station data'!AA160,'Station data'!AG160,'Station data'!AM160,'Station data'!AS160,'Station data'!AY160,'Station data'!BE160,'Station data'!BK160,'Station data'!BQ160,'Station data'!BW160,'Station data'!CC160,'Station data'!CI160,'Station data'!CO160,'Station data'!CU160,'Station data'!DA160,'Station data'!DG160,'Station data'!DM160,'Station data'!DS160,'Station data'!DY160,'Station data'!EE160,'Station data'!EK160,'Station data'!EQ160,'Station data'!EW160,'Station data'!FC160)</f>
        <v>983.1</v>
      </c>
      <c r="D99" s="69">
        <f>AVERAGE('Station data'!D160,'Station data'!J160,'Station data'!P160,'Station data'!V160,'Station data'!AB160,'Station data'!AH160,'Station data'!AN160,'Station data'!AT160,'Station data'!AZ160,'Station data'!BF160,'Station data'!BL160,'Station data'!BR160,'Station data'!BX160,'Station data'!CD160,'Station data'!CJ160,'Station data'!CP160,'Station data'!CV160,'Station data'!DB160,'Station data'!DH160,'Station data'!DN160,'Station data'!DT160,'Station data'!DZ160,'Station data'!EF160,'Station data'!EL160,'Station data'!ER160,'Station data'!EX160,'Station data'!FD160)</f>
        <v>1</v>
      </c>
      <c r="E99" s="69">
        <f>AVERAGE('Station data'!E160,'Station data'!K160,'Station data'!Q160,'Station data'!W160,'Station data'!AC160,'Station data'!AI160,'Station data'!AO160,'Station data'!AU160,'Station data'!BA160,'Station data'!BG160,'Station data'!BM160,'Station data'!BS160,'Station data'!BY160,'Station data'!CE160,'Station data'!CK160,'Station data'!CQ160,'Station data'!CW160,'Station data'!DC160,'Station data'!DI160,'Station data'!DO160,'Station data'!DU160,'Station data'!EA160,'Station data'!EG160,'Station data'!EM160,'Station data'!ES160,'Station data'!EY160,'Station data'!FE160)</f>
        <v>110.003703703704</v>
      </c>
      <c r="F99" s="69">
        <f>AVERAGE('Station data'!F160,'Station data'!L160,'Station data'!R160,'Station data'!X160,'Station data'!AD160,'Station data'!AJ160,'Station data'!AP160,'Station data'!AV160,'Station data'!BB160,'Station data'!BH160,'Station data'!BN160,'Station data'!BT160,'Station data'!BZ160,'Station data'!CF160,'Station data'!CL160,'Station data'!CR160,'Station data'!CX160,'Station data'!DD160,'Station data'!DJ160,'Station data'!DP160,'Station data'!DV160,'Station data'!EB160,'Station data'!EH160,'Station data'!EN160,'Station data'!ET160,'Station data'!EZ160,'Station data'!FF160)</f>
        <v>110.795370370370</v>
      </c>
      <c r="G99" s="35"/>
      <c r="H99" s="35"/>
      <c r="I99" s="35"/>
      <c r="J99" s="35"/>
      <c r="K99" s="36"/>
    </row>
    <row r="100" ht="21.95" customHeight="1">
      <c r="A100" s="39">
        <v>2013</v>
      </c>
      <c r="B100" s="93">
        <f>AVERAGE('Station data'!B161,'Station data'!H161,'Station data'!N161,'Station data'!T161,'Station data'!Z161,'Station data'!AF161,'Station data'!AL161,'Station data'!AR161,'Station data'!AX161,'Station data'!BD161,'Station data'!BJ161,'Station data'!BP161,'Station data'!BV161,'Station data'!CB161,'Station data'!CH161,'Station data'!CN161,'Station data'!CT161,'Station data'!CZ161,'Station data'!DF161,'Station data'!DL161,'Station data'!DR161,'Station data'!DX161,'Station data'!ED161,'Station data'!EJ161,'Station data'!EP161,'Station data'!EV161,'Station data'!FB161)</f>
        <v>101.814814814815</v>
      </c>
      <c r="C100" s="69">
        <f>AVERAGE('Station data'!C161,'Station data'!I161,'Station data'!O161,'Station data'!U161,'Station data'!AA161,'Station data'!AG161,'Station data'!AM161,'Station data'!AS161,'Station data'!AY161,'Station data'!BE161,'Station data'!BK161,'Station data'!BQ161,'Station data'!BW161,'Station data'!CC161,'Station data'!CI161,'Station data'!CO161,'Station data'!CU161,'Station data'!DA161,'Station data'!DG161,'Station data'!DM161,'Station data'!DS161,'Station data'!DY161,'Station data'!EE161,'Station data'!EK161,'Station data'!EQ161,'Station data'!EW161,'Station data'!FC161)</f>
        <v>1002.633333333330</v>
      </c>
      <c r="D100" s="69">
        <f>AVERAGE('Station data'!D161,'Station data'!J161,'Station data'!P161,'Station data'!V161,'Station data'!AB161,'Station data'!AH161,'Station data'!AN161,'Station data'!AT161,'Station data'!AZ161,'Station data'!BF161,'Station data'!BL161,'Station data'!BR161,'Station data'!BX161,'Station data'!CD161,'Station data'!CJ161,'Station data'!CP161,'Station data'!CV161,'Station data'!DB161,'Station data'!DH161,'Station data'!DN161,'Station data'!DT161,'Station data'!DZ161,'Station data'!EF161,'Station data'!EL161,'Station data'!ER161,'Station data'!EX161,'Station data'!FD161)</f>
        <v>1.25925925925926</v>
      </c>
      <c r="E100" s="69">
        <f>AVERAGE('Station data'!E161,'Station data'!K161,'Station data'!Q161,'Station data'!W161,'Station data'!AC161,'Station data'!AI161,'Station data'!AO161,'Station data'!AU161,'Station data'!BA161,'Station data'!BG161,'Station data'!BM161,'Station data'!BS161,'Station data'!BY161,'Station data'!CE161,'Station data'!CK161,'Station data'!CQ161,'Station data'!CW161,'Station data'!DC161,'Station data'!DI161,'Station data'!DO161,'Station data'!DU161,'Station data'!EA161,'Station data'!EG161,'Station data'!EM161,'Station data'!ES161,'Station data'!EY161,'Station data'!FE161)</f>
        <v>161.622222222222</v>
      </c>
      <c r="F100" s="69">
        <f>AVERAGE('Station data'!F161,'Station data'!L161,'Station data'!R161,'Station data'!X161,'Station data'!AD161,'Station data'!AJ161,'Station data'!AP161,'Station data'!AV161,'Station data'!BB161,'Station data'!BH161,'Station data'!BN161,'Station data'!BT161,'Station data'!BZ161,'Station data'!CF161,'Station data'!CL161,'Station data'!CR161,'Station data'!CX161,'Station data'!DD161,'Station data'!DJ161,'Station data'!DP161,'Station data'!DV161,'Station data'!EB161,'Station data'!EH161,'Station data'!EN161,'Station data'!ET161,'Station data'!EZ161,'Station data'!FF161)</f>
        <v>134.028333333333</v>
      </c>
      <c r="G100" s="35"/>
      <c r="H100" s="35"/>
      <c r="I100" s="35"/>
      <c r="J100" s="35"/>
      <c r="K100" s="36"/>
    </row>
    <row r="101" ht="21.95" customHeight="1">
      <c r="A101" s="39">
        <v>2014</v>
      </c>
      <c r="B101" s="93">
        <f>AVERAGE('Station data'!B162,'Station data'!H162,'Station data'!N162,'Station data'!T162,'Station data'!Z162,'Station data'!AF162,'Station data'!AL162,'Station data'!AR162,'Station data'!AX162,'Station data'!BD162,'Station data'!BJ162,'Station data'!BP162,'Station data'!BV162,'Station data'!CB162,'Station data'!CH162,'Station data'!CN162,'Station data'!CT162,'Station data'!CZ162,'Station data'!DF162,'Station data'!DL162,'Station data'!DR162,'Station data'!DX162,'Station data'!ED162,'Station data'!EJ162,'Station data'!EP162,'Station data'!EV162,'Station data'!FB162)</f>
        <v>97.2592592592593</v>
      </c>
      <c r="C101" s="69">
        <f>AVERAGE('Station data'!C162,'Station data'!I162,'Station data'!O162,'Station data'!U162,'Station data'!AA162,'Station data'!AG162,'Station data'!AM162,'Station data'!AS162,'Station data'!AY162,'Station data'!BE162,'Station data'!BK162,'Station data'!BQ162,'Station data'!BW162,'Station data'!CC162,'Station data'!CI162,'Station data'!CO162,'Station data'!CU162,'Station data'!DA162,'Station data'!DG162,'Station data'!DM162,'Station data'!DS162,'Station data'!DY162,'Station data'!EE162,'Station data'!EK162,'Station data'!EQ162,'Station data'!EW162,'Station data'!FC162)</f>
        <v>742.974074074074</v>
      </c>
      <c r="D101" s="69">
        <f>AVERAGE('Station data'!D162,'Station data'!J162,'Station data'!P162,'Station data'!V162,'Station data'!AB162,'Station data'!AH162,'Station data'!AN162,'Station data'!AT162,'Station data'!AZ162,'Station data'!BF162,'Station data'!BL162,'Station data'!BR162,'Station data'!BX162,'Station data'!CD162,'Station data'!CJ162,'Station data'!CP162,'Station data'!CV162,'Station data'!DB162,'Station data'!DH162,'Station data'!DN162,'Station data'!DT162,'Station data'!DZ162,'Station data'!EF162,'Station data'!EL162,'Station data'!ER162,'Station data'!EX162,'Station data'!FD162)</f>
        <v>0.851851851851852</v>
      </c>
      <c r="E101" s="69">
        <f>AVERAGE('Station data'!E162,'Station data'!K162,'Station data'!Q162,'Station data'!W162,'Station data'!AC162,'Station data'!AI162,'Station data'!AO162,'Station data'!AU162,'Station data'!BA162,'Station data'!BG162,'Station data'!BM162,'Station data'!BS162,'Station data'!BY162,'Station data'!CE162,'Station data'!CK162,'Station data'!CQ162,'Station data'!CW162,'Station data'!DC162,'Station data'!DI162,'Station data'!DO162,'Station data'!DU162,'Station data'!EA162,'Station data'!EG162,'Station data'!EM162,'Station data'!ES162,'Station data'!EY162,'Station data'!FE162)</f>
        <v>91.3259259259259</v>
      </c>
      <c r="F101" s="69">
        <f>AVERAGE('Station data'!F162,'Station data'!L162,'Station data'!R162,'Station data'!X162,'Station data'!AD162,'Station data'!AJ162,'Station data'!AP162,'Station data'!AV162,'Station data'!BB162,'Station data'!BH162,'Station data'!BN162,'Station data'!BT162,'Station data'!BZ162,'Station data'!CF162,'Station data'!CL162,'Station data'!CR162,'Station data'!CX162,'Station data'!DD162,'Station data'!DJ162,'Station data'!DP162,'Station data'!DV162,'Station data'!EB162,'Station data'!EH162,'Station data'!EN162,'Station data'!ET162,'Station data'!EZ162,'Station data'!FF162)</f>
        <v>112.564814814815</v>
      </c>
      <c r="G101" s="35"/>
      <c r="H101" s="35"/>
      <c r="I101" s="35"/>
      <c r="J101" s="35"/>
      <c r="K101" s="36"/>
    </row>
    <row r="102" ht="21.95" customHeight="1">
      <c r="A102" s="39">
        <v>2015</v>
      </c>
      <c r="B102" s="93">
        <f>AVERAGE('Station data'!B163,'Station data'!H163,'Station data'!N163,'Station data'!T163,'Station data'!Z163,'Station data'!AF163,'Station data'!AL163,'Station data'!AR163,'Station data'!AX163,'Station data'!BD163,'Station data'!BJ163,'Station data'!BP163,'Station data'!BV163,'Station data'!CB163,'Station data'!CH163,'Station data'!CN163,'Station data'!CT163,'Station data'!CZ163,'Station data'!DF163,'Station data'!DL163,'Station data'!DR163,'Station data'!DX163,'Station data'!ED163,'Station data'!EJ163,'Station data'!EP163,'Station data'!EV163,'Station data'!FB163)</f>
        <v>110.629629629630</v>
      </c>
      <c r="C102" s="69">
        <f>AVERAGE('Station data'!C163,'Station data'!I163,'Station data'!O163,'Station data'!U163,'Station data'!AA163,'Station data'!AG163,'Station data'!AM163,'Station data'!AS163,'Station data'!AY163,'Station data'!BE163,'Station data'!BK163,'Station data'!BQ163,'Station data'!BW163,'Station data'!CC163,'Station data'!CI163,'Station data'!CO163,'Station data'!CU163,'Station data'!DA163,'Station data'!DG163,'Station data'!DM163,'Station data'!DS163,'Station data'!DY163,'Station data'!EE163,'Station data'!EK163,'Station data'!EQ163,'Station data'!EW163,'Station data'!FC163)</f>
        <v>972.874074074074</v>
      </c>
      <c r="D102" s="69">
        <f>AVERAGE('Station data'!D163,'Station data'!J163,'Station data'!P163,'Station data'!V163,'Station data'!AB163,'Station data'!AH163,'Station data'!AN163,'Station data'!AT163,'Station data'!AZ163,'Station data'!BF163,'Station data'!BL163,'Station data'!BR163,'Station data'!BX163,'Station data'!CD163,'Station data'!CJ163,'Station data'!CP163,'Station data'!CV163,'Station data'!DB163,'Station data'!DH163,'Station data'!DN163,'Station data'!DT163,'Station data'!DZ163,'Station data'!EF163,'Station data'!EL163,'Station data'!ER163,'Station data'!EX163,'Station data'!FD163)</f>
        <v>0.925925925925926</v>
      </c>
      <c r="E102" s="69">
        <f>AVERAGE('Station data'!E163,'Station data'!K163,'Station data'!Q163,'Station data'!W163,'Station data'!AC163,'Station data'!AI163,'Station data'!AO163,'Station data'!AU163,'Station data'!BA163,'Station data'!BG163,'Station data'!BM163,'Station data'!BS163,'Station data'!BY163,'Station data'!CE163,'Station data'!CK163,'Station data'!CQ163,'Station data'!CW163,'Station data'!DC163,'Station data'!DI163,'Station data'!DO163,'Station data'!DU163,'Station data'!EA163,'Station data'!EG163,'Station data'!EM163,'Station data'!ES163,'Station data'!EY163,'Station data'!FE163)</f>
        <v>104.407407407407</v>
      </c>
      <c r="F102" s="69">
        <f>AVERAGE('Station data'!F163,'Station data'!L163,'Station data'!R163,'Station data'!X163,'Station data'!AD163,'Station data'!AJ163,'Station data'!AP163,'Station data'!AV163,'Station data'!BB163,'Station data'!BH163,'Station data'!BN163,'Station data'!BT163,'Station data'!BZ163,'Station data'!CF163,'Station data'!CL163,'Station data'!CR163,'Station data'!CX163,'Station data'!DD163,'Station data'!DJ163,'Station data'!DP163,'Station data'!DV163,'Station data'!EB163,'Station data'!EH163,'Station data'!EN163,'Station data'!ET163,'Station data'!EZ163,'Station data'!FF163)</f>
        <v>109.133333333333</v>
      </c>
      <c r="G102" s="35"/>
      <c r="H102" s="35"/>
      <c r="I102" s="35"/>
      <c r="J102" s="35"/>
      <c r="K102" s="36"/>
    </row>
    <row r="103" ht="21.95" customHeight="1">
      <c r="A103" s="39">
        <v>2016</v>
      </c>
      <c r="B103" s="93">
        <f>AVERAGE('Station data'!B164,'Station data'!H164,'Station data'!N164,'Station data'!T164,'Station data'!Z164,'Station data'!AF164,'Station data'!AL164,'Station data'!AR164,'Station data'!AX164,'Station data'!BD164,'Station data'!BJ164,'Station data'!BP164,'Station data'!BV164,'Station data'!CB164,'Station data'!CH164,'Station data'!CN164,'Station data'!CT164,'Station data'!CZ164,'Station data'!DF164,'Station data'!DL164,'Station data'!DR164,'Station data'!DX164,'Station data'!ED164,'Station data'!EJ164,'Station data'!EP164,'Station data'!EV164,'Station data'!FB164)</f>
        <v>105.148148148148</v>
      </c>
      <c r="C103" s="69">
        <f>AVERAGE('Station data'!C164,'Station data'!I164,'Station data'!O164,'Station data'!U164,'Station data'!AA164,'Station data'!AG164,'Station data'!AM164,'Station data'!AS164,'Station data'!AY164,'Station data'!BE164,'Station data'!BK164,'Station data'!BQ164,'Station data'!BW164,'Station data'!CC164,'Station data'!CI164,'Station data'!CO164,'Station data'!CU164,'Station data'!DA164,'Station data'!DG164,'Station data'!DM164,'Station data'!DS164,'Station data'!DY164,'Station data'!EE164,'Station data'!EK164,'Station data'!EQ164,'Station data'!EW164,'Station data'!FC164)</f>
        <v>832.474074074074</v>
      </c>
      <c r="D103" s="69">
        <f>AVERAGE('Station data'!D164,'Station data'!J164,'Station data'!P164,'Station data'!V164,'Station data'!AB164,'Station data'!AH164,'Station data'!AN164,'Station data'!AT164,'Station data'!AZ164,'Station data'!BF164,'Station data'!BL164,'Station data'!BR164,'Station data'!BX164,'Station data'!CD164,'Station data'!CJ164,'Station data'!CP164,'Station data'!CV164,'Station data'!DB164,'Station data'!DH164,'Station data'!DN164,'Station data'!DT164,'Station data'!DZ164,'Station data'!EF164,'Station data'!EL164,'Station data'!ER164,'Station data'!EX164,'Station data'!FD164)</f>
        <v>0.740740740740741</v>
      </c>
      <c r="E103" s="69">
        <f>AVERAGE('Station data'!E164,'Station data'!K164,'Station data'!Q164,'Station data'!W164,'Station data'!AC164,'Station data'!AI164,'Station data'!AO164,'Station data'!AU164,'Station data'!BA164,'Station data'!BG164,'Station data'!BM164,'Station data'!BS164,'Station data'!BY164,'Station data'!CE164,'Station data'!CK164,'Station data'!CQ164,'Station data'!CW164,'Station data'!DC164,'Station data'!DI164,'Station data'!DO164,'Station data'!DU164,'Station data'!EA164,'Station data'!EG164,'Station data'!EM164,'Station data'!ES164,'Station data'!EY164,'Station data'!FE164)</f>
        <v>91.6666666666667</v>
      </c>
      <c r="F103" s="69">
        <f>AVERAGE('Station data'!F164,'Station data'!L164,'Station data'!R164,'Station data'!X164,'Station data'!AD164,'Station data'!AJ164,'Station data'!AP164,'Station data'!AV164,'Station data'!BB164,'Station data'!BH164,'Station data'!BN164,'Station data'!BT164,'Station data'!BZ164,'Station data'!CF164,'Station data'!CL164,'Station data'!CR164,'Station data'!CX164,'Station data'!DD164,'Station data'!DJ164,'Station data'!DP164,'Station data'!DV164,'Station data'!EB164,'Station data'!EH164,'Station data'!EN164,'Station data'!ET164,'Station data'!EZ164,'Station data'!FF164)</f>
        <v>144.6875</v>
      </c>
      <c r="G103" s="35"/>
      <c r="H103" s="35"/>
      <c r="I103" s="35"/>
      <c r="J103" s="35"/>
      <c r="K103" s="36"/>
    </row>
    <row r="104" ht="21.95" customHeight="1">
      <c r="A104" s="39">
        <v>2017</v>
      </c>
      <c r="B104" s="93">
        <f>AVERAGE('Station data'!B165,'Station data'!H165,'Station data'!N165,'Station data'!T165,'Station data'!Z165,'Station data'!AF165,'Station data'!AL165,'Station data'!AR165,'Station data'!AX165,'Station data'!BD165,'Station data'!BJ165,'Station data'!BP165,'Station data'!BV165,'Station data'!CB165,'Station data'!CH165,'Station data'!CN165,'Station data'!CT165,'Station data'!CZ165,'Station data'!DF165,'Station data'!DL165,'Station data'!DR165,'Station data'!DX165,'Station data'!ED165,'Station data'!EJ165,'Station data'!EP165,'Station data'!EV165,'Station data'!FB165)</f>
        <v>95.3703703703704</v>
      </c>
      <c r="C104" s="69">
        <f>AVERAGE('Station data'!C165,'Station data'!I165,'Station data'!O165,'Station data'!U165,'Station data'!AA165,'Station data'!AG165,'Station data'!AM165,'Station data'!AS165,'Station data'!AY165,'Station data'!BE165,'Station data'!BK165,'Station data'!BQ165,'Station data'!BW165,'Station data'!CC165,'Station data'!CI165,'Station data'!CO165,'Station data'!CU165,'Station data'!DA165,'Station data'!DG165,'Station data'!DM165,'Station data'!DS165,'Station data'!DY165,'Station data'!EE165,'Station data'!EK165,'Station data'!EQ165,'Station data'!EW165,'Station data'!FC165)</f>
        <v>986.262962962963</v>
      </c>
      <c r="D104" s="69">
        <f>AVERAGE('Station data'!D165,'Station data'!J165,'Station data'!P165,'Station data'!V165,'Station data'!AB165,'Station data'!AH165,'Station data'!AN165,'Station data'!AT165,'Station data'!AZ165,'Station data'!BF165,'Station data'!BL165,'Station data'!BR165,'Station data'!BX165,'Station data'!CD165,'Station data'!CJ165,'Station data'!CP165,'Station data'!CV165,'Station data'!DB165,'Station data'!DH165,'Station data'!DN165,'Station data'!DT165,'Station data'!DZ165,'Station data'!EF165,'Station data'!EL165,'Station data'!ER165,'Station data'!EX165,'Station data'!FD165)</f>
        <v>1.22222222222222</v>
      </c>
      <c r="E104" s="69">
        <f>AVERAGE('Station data'!E165,'Station data'!K165,'Station data'!Q165,'Station data'!W165,'Station data'!AC165,'Station data'!AI165,'Station data'!AO165,'Station data'!AU165,'Station data'!BA165,'Station data'!BG165,'Station data'!BM165,'Station data'!BS165,'Station data'!BY165,'Station data'!CE165,'Station data'!CK165,'Station data'!CQ165,'Station data'!CW165,'Station data'!DC165,'Station data'!DI165,'Station data'!DO165,'Station data'!DU165,'Station data'!EA165,'Station data'!EG165,'Station data'!EM165,'Station data'!ES165,'Station data'!EY165,'Station data'!FE165)</f>
        <v>175.074074074074</v>
      </c>
      <c r="F104" s="69">
        <f>AVERAGE('Station data'!F165,'Station data'!L165,'Station data'!R165,'Station data'!X165,'Station data'!AD165,'Station data'!AJ165,'Station data'!AP165,'Station data'!AV165,'Station data'!BB165,'Station data'!BH165,'Station data'!BN165,'Station data'!BT165,'Station data'!BZ165,'Station data'!CF165,'Station data'!CL165,'Station data'!CR165,'Station data'!CX165,'Station data'!DD165,'Station data'!DJ165,'Station data'!DP165,'Station data'!DV165,'Station data'!EB165,'Station data'!EH165,'Station data'!EN165,'Station data'!ET165,'Station data'!EZ165,'Station data'!FF165)</f>
        <v>135.334385964912</v>
      </c>
      <c r="G104" s="35"/>
      <c r="H104" s="35"/>
      <c r="I104" s="35"/>
      <c r="J104" s="35"/>
      <c r="K104" s="36"/>
    </row>
    <row r="105" ht="21.95" customHeight="1">
      <c r="A105" s="39">
        <v>2018</v>
      </c>
      <c r="B105" s="93">
        <f>AVERAGE('Station data'!B166,'Station data'!H166,'Station data'!N166,'Station data'!T166,'Station data'!Z166,'Station data'!AF166,'Station data'!AL166,'Station data'!AR166,'Station data'!AX166,'Station data'!BD166,'Station data'!BJ166,'Station data'!BP166,'Station data'!BV166,'Station data'!CB166,'Station data'!CH166,'Station data'!CN166,'Station data'!CT166,'Station data'!CZ166,'Station data'!DF166,'Station data'!DL166,'Station data'!DR166,'Station data'!DX166,'Station data'!ED166,'Station data'!EJ166,'Station data'!EP166,'Station data'!EV166,'Station data'!FB166)</f>
        <v>91.8148148148148</v>
      </c>
      <c r="C105" s="69">
        <f>AVERAGE('Station data'!C166,'Station data'!I166,'Station data'!O166,'Station data'!U166,'Station data'!AA166,'Station data'!AG166,'Station data'!AM166,'Station data'!AS166,'Station data'!AY166,'Station data'!BE166,'Station data'!BK166,'Station data'!BQ166,'Station data'!BW166,'Station data'!CC166,'Station data'!CI166,'Station data'!CO166,'Station data'!CU166,'Station data'!DA166,'Station data'!DG166,'Station data'!DM166,'Station data'!DS166,'Station data'!DY166,'Station data'!EE166,'Station data'!EK166,'Station data'!EQ166,'Station data'!EW166,'Station data'!FC166)</f>
        <v>680.737037037037</v>
      </c>
      <c r="D105" s="69">
        <f>AVERAGE('Station data'!D166,'Station data'!J166,'Station data'!P166,'Station data'!V166,'Station data'!AB166,'Station data'!AH166,'Station data'!AN166,'Station data'!AT166,'Station data'!AZ166,'Station data'!BF166,'Station data'!BL166,'Station data'!BR166,'Station data'!BX166,'Station data'!CD166,'Station data'!CJ166,'Station data'!CP166,'Station data'!CV166,'Station data'!DB166,'Station data'!DH166,'Station data'!DN166,'Station data'!DT166,'Station data'!DZ166,'Station data'!EF166,'Station data'!EL166,'Station data'!ER166,'Station data'!EX166,'Station data'!FD166)</f>
        <v>0.333333333333333</v>
      </c>
      <c r="E105" s="69">
        <f>AVERAGE('Station data'!E166,'Station data'!K166,'Station data'!Q166,'Station data'!W166,'Station data'!AC166,'Station data'!AI166,'Station data'!AO166,'Station data'!AU166,'Station data'!BA166,'Station data'!BG166,'Station data'!BM166,'Station data'!BS166,'Station data'!BY166,'Station data'!CE166,'Station data'!CK166,'Station data'!CQ166,'Station data'!CW166,'Station data'!DC166,'Station data'!DI166,'Station data'!DO166,'Station data'!DU166,'Station data'!EA166,'Station data'!EG166,'Station data'!EM166,'Station data'!ES166,'Station data'!EY166,'Station data'!FE166)</f>
        <v>31.7555555555556</v>
      </c>
      <c r="F105" s="69">
        <f>AVERAGE('Station data'!F166,'Station data'!L166,'Station data'!R166,'Station data'!X166,'Station data'!AD166,'Station data'!AJ166,'Station data'!AP166,'Station data'!AV166,'Station data'!BB166,'Station data'!BH166,'Station data'!BN166,'Station data'!BT166,'Station data'!BZ166,'Station data'!CF166,'Station data'!CL166,'Station data'!CR166,'Station data'!CX166,'Station data'!DD166,'Station data'!DJ166,'Station data'!DP166,'Station data'!DV166,'Station data'!EB166,'Station data'!EH166,'Station data'!EN166,'Station data'!ET166,'Station data'!EZ166,'Station data'!FF166)</f>
        <v>104.25</v>
      </c>
      <c r="G105" s="35"/>
      <c r="H105" s="35"/>
      <c r="I105" s="35"/>
      <c r="J105" s="35"/>
      <c r="K105" s="36"/>
    </row>
    <row r="106" ht="21.95" customHeight="1">
      <c r="A106" s="39">
        <v>2019</v>
      </c>
      <c r="B106" s="93">
        <f>AVERAGE('Station data'!B167,'Station data'!H167,'Station data'!N167,'Station data'!T167,'Station data'!Z167,'Station data'!AF167,'Station data'!AL167,'Station data'!AR167,'Station data'!AX167,'Station data'!BD167,'Station data'!BJ167,'Station data'!BP167,'Station data'!BV167,'Station data'!CB167,'Station data'!CH167,'Station data'!CN167,'Station data'!CT167,'Station data'!CZ167,'Station data'!DF167,'Station data'!DL167,'Station data'!DR167,'Station data'!DX167,'Station data'!ED167,'Station data'!EJ167,'Station data'!EP167,'Station data'!EV167,'Station data'!FB167)</f>
        <v>80.5555555555556</v>
      </c>
      <c r="C106" s="69">
        <f>AVERAGE('Station data'!C167,'Station data'!I167,'Station data'!O167,'Station data'!U167,'Station data'!AA167,'Station data'!AG167,'Station data'!AM167,'Station data'!AS167,'Station data'!AY167,'Station data'!BE167,'Station data'!BK167,'Station data'!BQ167,'Station data'!BW167,'Station data'!CC167,'Station data'!CI167,'Station data'!CO167,'Station data'!CU167,'Station data'!DA167,'Station data'!DG167,'Station data'!DM167,'Station data'!DS167,'Station data'!DY167,'Station data'!EE167,'Station data'!EK167,'Station data'!EQ167,'Station data'!EW167,'Station data'!FC167)</f>
        <v>459.537037037037</v>
      </c>
      <c r="D106" s="69">
        <f>AVERAGE('Station data'!D167,'Station data'!J167,'Station data'!P167,'Station data'!V167,'Station data'!AB167,'Station data'!AH167,'Station data'!AN167,'Station data'!AT167,'Station data'!AZ167,'Station data'!BF167,'Station data'!BL167,'Station data'!BR167,'Station data'!BX167,'Station data'!CD167,'Station data'!CJ167,'Station data'!CP167,'Station data'!CV167,'Station data'!DB167,'Station data'!DH167,'Station data'!DN167,'Station data'!DT167,'Station data'!DZ167,'Station data'!EF167,'Station data'!EL167,'Station data'!ER167,'Station data'!EX167,'Station data'!FD167)</f>
        <v>0.222222222222222</v>
      </c>
      <c r="E106" s="69">
        <f>AVERAGE('Station data'!E167,'Station data'!K167,'Station data'!Q167,'Station data'!W167,'Station data'!AC167,'Station data'!AI167,'Station data'!AO167,'Station data'!AU167,'Station data'!BA167,'Station data'!BG167,'Station data'!BM167,'Station data'!BS167,'Station data'!BY167,'Station data'!CE167,'Station data'!CK167,'Station data'!CQ167,'Station data'!CW167,'Station data'!DC167,'Station data'!DI167,'Station data'!DO167,'Station data'!DU167,'Station data'!EA167,'Station data'!EG167,'Station data'!EM167,'Station data'!ES167,'Station data'!EY167,'Station data'!FE167)</f>
        <v>20.1037037037037</v>
      </c>
      <c r="F106" s="69">
        <f>AVERAGE('Station data'!F167,'Station data'!L167,'Station data'!R167,'Station data'!X167,'Station data'!AD167,'Station data'!AJ167,'Station data'!AP167,'Station data'!AV167,'Station data'!BB167,'Station data'!BH167,'Station data'!BN167,'Station data'!BT167,'Station data'!BZ167,'Station data'!CF167,'Station data'!CL167,'Station data'!CR167,'Station data'!CX167,'Station data'!DD167,'Station data'!DJ167,'Station data'!DP167,'Station data'!DV167,'Station data'!EB167,'Station data'!EH167,'Station data'!EN167,'Station data'!ET167,'Station data'!EZ167,'Station data'!FF167)</f>
        <v>90.4666666666667</v>
      </c>
      <c r="G106" s="35"/>
      <c r="H106" s="35"/>
      <c r="I106" s="35"/>
      <c r="J106" s="35"/>
      <c r="K106" s="36"/>
    </row>
    <row r="107" ht="21.95" customHeight="1">
      <c r="A107" s="39">
        <v>2020</v>
      </c>
      <c r="B107" s="93">
        <f>AVERAGE('Station data'!B168,'Station data'!H168,'Station data'!N168,'Station data'!T168,'Station data'!Z168,'Station data'!AF168,'Station data'!AL168,'Station data'!AR168,'Station data'!AX168,'Station data'!BD168,'Station data'!BJ168,'Station data'!BP168,'Station data'!BV168,'Station data'!CB168,'Station data'!CH168,'Station data'!CN168,'Station data'!CT168,'Station data'!CZ168,'Station data'!DF168,'Station data'!DL168,'Station data'!DR168,'Station data'!DX168,'Station data'!ED168,'Station data'!EJ168,'Station data'!EP168,'Station data'!EV168,'Station data'!FB168)</f>
        <v>101.814814814815</v>
      </c>
      <c r="C107" s="69">
        <f>AVERAGE('Station data'!C168,'Station data'!I168,'Station data'!O168,'Station data'!U168,'Station data'!AA168,'Station data'!AG168,'Station data'!AM168,'Station data'!AS168,'Station data'!AY168,'Station data'!BE168,'Station data'!BK168,'Station data'!BQ168,'Station data'!BW168,'Station data'!CC168,'Station data'!CI168,'Station data'!CO168,'Station data'!CU168,'Station data'!DA168,'Station data'!DG168,'Station data'!DM168,'Station data'!DS168,'Station data'!DY168,'Station data'!EE168,'Station data'!EK168,'Station data'!EQ168,'Station data'!EW168,'Station data'!FC168)</f>
        <v>1081.525925925930</v>
      </c>
      <c r="D107" s="69">
        <f>AVERAGE('Station data'!D168,'Station data'!J168,'Station data'!P168,'Station data'!V168,'Station data'!AB168,'Station data'!AH168,'Station data'!AN168,'Station data'!AT168,'Station data'!AZ168,'Station data'!BF168,'Station data'!BL168,'Station data'!BR168,'Station data'!BX168,'Station data'!CD168,'Station data'!CJ168,'Station data'!CP168,'Station data'!CV168,'Station data'!DB168,'Station data'!DH168,'Station data'!DN168,'Station data'!DT168,'Station data'!DZ168,'Station data'!EF168,'Station data'!EL168,'Station data'!ER168,'Station data'!EX168,'Station data'!FD168)</f>
        <v>1.96296296296296</v>
      </c>
      <c r="E107" s="69">
        <f>AVERAGE('Station data'!E168,'Station data'!K168,'Station data'!Q168,'Station data'!W168,'Station data'!AC168,'Station data'!AI168,'Station data'!AO168,'Station data'!AU168,'Station data'!BA168,'Station data'!BG168,'Station data'!BM168,'Station data'!BS168,'Station data'!BY168,'Station data'!CE168,'Station data'!CK168,'Station data'!CQ168,'Station data'!CW168,'Station data'!DC168,'Station data'!DI168,'Station data'!DO168,'Station data'!DU168,'Station data'!EA168,'Station data'!EG168,'Station data'!EM168,'Station data'!ES168,'Station data'!EY168,'Station data'!FE168)</f>
        <v>254.603703703704</v>
      </c>
      <c r="F107" s="69">
        <f>AVERAGE('Station data'!F168,'Station data'!L168,'Station data'!R168,'Station data'!X168,'Station data'!AD168,'Station data'!AJ168,'Station data'!AP168,'Station data'!AV168,'Station data'!BB168,'Station data'!BH168,'Station data'!BN168,'Station data'!BT168,'Station data'!BZ168,'Station data'!CF168,'Station data'!CL168,'Station data'!CR168,'Station data'!CX168,'Station data'!DD168,'Station data'!DJ168,'Station data'!DP168,'Station data'!DV168,'Station data'!EB168,'Station data'!EH168,'Station data'!EN168,'Station data'!ET168,'Station data'!EZ168,'Station data'!FF168)</f>
        <v>118.971523809524</v>
      </c>
      <c r="G107" s="35"/>
      <c r="H107" s="35"/>
      <c r="I107" s="35"/>
      <c r="J107" s="35"/>
      <c r="K107" s="36"/>
    </row>
    <row r="108" ht="22.75" customHeight="1">
      <c r="A108" s="94">
        <v>2021</v>
      </c>
      <c r="B108" s="95">
        <f>AVERAGE('Station data'!B169,'Station data'!H169,'Station data'!N169,'Station data'!T169,'Station data'!Z169,'Station data'!AF169,'Station data'!AL169,'Station data'!AR169,'Station data'!AX169,'Station data'!BD169,'Station data'!BJ169,'Station data'!BP169,'Station data'!BV169,'Station data'!CB169,'Station data'!CH169,'Station data'!CN169,'Station data'!CT169,'Station data'!CZ169,'Station data'!DF169,'Station data'!DL169,'Station data'!DR169,'Station data'!DX169,'Station data'!ED169,'Station data'!EJ169,'Station data'!EP169,'Station data'!EV169,'Station data'!FB169)</f>
        <v>124.703703703704</v>
      </c>
      <c r="C108" s="96">
        <f>AVERAGE('Station data'!C169,'Station data'!I169,'Station data'!O169,'Station data'!U169,'Station data'!AA169,'Station data'!AG169,'Station data'!AM169,'Station data'!AS169,'Station data'!AY169,'Station data'!BE169,'Station data'!BK169,'Station data'!BQ169,'Station data'!BW169,'Station data'!CC169,'Station data'!CI169,'Station data'!CO169,'Station data'!CU169,'Station data'!DA169,'Station data'!DG169,'Station data'!DM169,'Station data'!DS169,'Station data'!DY169,'Station data'!EE169,'Station data'!EK169,'Station data'!EQ169,'Station data'!EW169,'Station data'!FC169)</f>
        <v>1192.814814814810</v>
      </c>
      <c r="D108" s="96">
        <f>AVERAGE('Station data'!D169,'Station data'!J169,'Station data'!P169,'Station data'!V169,'Station data'!AB169,'Station data'!AH169,'Station data'!AN169,'Station data'!AT169,'Station data'!AZ169,'Station data'!BF169,'Station data'!BL169,'Station data'!BR169,'Station data'!BX169,'Station data'!CD169,'Station data'!CJ169,'Station data'!CP169,'Station data'!CV169,'Station data'!DB169,'Station data'!DH169,'Station data'!DN169,'Station data'!DT169,'Station data'!DZ169,'Station data'!EF169,'Station data'!EL169,'Station data'!ER169,'Station data'!EX169,'Station data'!FD169)</f>
        <v>1</v>
      </c>
      <c r="E108" s="96">
        <f>AVERAGE('Station data'!E169,'Station data'!K169,'Station data'!Q169,'Station data'!W169,'Station data'!AC169,'Station data'!AI169,'Station data'!AO169,'Station data'!AU169,'Station data'!BA169,'Station data'!BG169,'Station data'!BM169,'Station data'!BS169,'Station data'!BY169,'Station data'!CE169,'Station data'!CK169,'Station data'!CQ169,'Station data'!CW169,'Station data'!DC169,'Station data'!DI169,'Station data'!DO169,'Station data'!DU169,'Station data'!EA169,'Station data'!EG169,'Station data'!EM169,'Station data'!ES169,'Station data'!EY169,'Station data'!FE169)</f>
        <v>93.462962962963</v>
      </c>
      <c r="F108" s="96">
        <f>AVERAGE('Station data'!F169,'Station data'!L169,'Station data'!R169,'Station data'!X169,'Station data'!AD169,'Station data'!AJ169,'Station data'!AP169,'Station data'!AV169,'Station data'!BB169,'Station data'!BH169,'Station data'!BN169,'Station data'!BT169,'Station data'!BZ169,'Station data'!CF169,'Station data'!CL169,'Station data'!CR169,'Station data'!CX169,'Station data'!DD169,'Station data'!DJ169,'Station data'!DP169,'Station data'!DV169,'Station data'!EB169,'Station data'!EH169,'Station data'!EN169,'Station data'!ET169,'Station data'!EZ169,'Station data'!FF169)</f>
        <v>91.73555555555549</v>
      </c>
      <c r="G108" s="80"/>
      <c r="H108" s="80"/>
      <c r="I108" s="80"/>
      <c r="J108" s="80"/>
      <c r="K108" s="114"/>
    </row>
  </sheetData>
  <pageMargins left="1" right="1" top="1" bottom="1" header="0.25" footer="0.25"/>
  <pageSetup firstPageNumber="1" fitToHeight="1" fitToWidth="1" scale="100" useFirstPageNumber="0" orientation="portrait" pageOrder="downThenOver"/>
  <headerFooter>
    <oddFooter>&amp;C&amp;"Helvetica Neue,Regular"&amp;12&amp;K000000&amp;P</oddFooter>
  </headerFooter>
  <drawing r:id="rId1"/>
</worksheet>
</file>

<file path=xl/worksheets/sheet6.xml><?xml version="1.0" encoding="utf-8"?>
<worksheet xmlns:r="http://schemas.openxmlformats.org/officeDocument/2006/relationships" xmlns="http://schemas.openxmlformats.org/spreadsheetml/2006/main">
  <sheetPr>
    <pageSetUpPr fitToPage="1"/>
  </sheetPr>
  <dimension ref="A1:K62"/>
  <sheetViews>
    <sheetView workbookViewId="0" showGridLines="0" defaultGridColor="1">
      <pane topLeftCell="B2" xSplit="1" ySplit="1" activePane="bottomRight" state="frozen"/>
    </sheetView>
  </sheetViews>
  <sheetFormatPr defaultColWidth="16.3333" defaultRowHeight="19.9" customHeight="1" outlineLevelRow="0" outlineLevelCol="0"/>
  <cols>
    <col min="1" max="11" width="16.3516" style="117" customWidth="1"/>
    <col min="12" max="16384" width="16.3516" style="117" customWidth="1"/>
  </cols>
  <sheetData>
    <row r="1" ht="64.95" customHeight="1">
      <c r="A1" t="s" s="86">
        <v>27</v>
      </c>
      <c r="B1" t="s" s="87">
        <v>28</v>
      </c>
      <c r="C1" t="s" s="87">
        <v>29</v>
      </c>
      <c r="D1" t="s" s="87">
        <v>94</v>
      </c>
      <c r="E1" t="s" s="87">
        <v>95</v>
      </c>
      <c r="F1" t="s" s="87">
        <v>96</v>
      </c>
      <c r="G1" t="s" s="87">
        <v>28</v>
      </c>
      <c r="H1" t="s" s="87">
        <v>29</v>
      </c>
      <c r="I1" t="s" s="87">
        <v>94</v>
      </c>
      <c r="J1" t="s" s="87">
        <v>95</v>
      </c>
      <c r="K1" t="s" s="88">
        <v>96</v>
      </c>
    </row>
    <row r="2" ht="22.15" customHeight="1">
      <c r="A2" s="116">
        <v>1961</v>
      </c>
      <c r="B2" s="90">
        <f>AVERAGE('Station data'!B109,'Station data'!H109,'Station data'!N109,'Station data'!T109,'Station data'!Z109,'Station data'!AF109,'Station data'!AL109,'Station data'!AR109,'Station data'!AX109,'Station data'!BD109,'Station data'!BJ109,'Station data'!BP109,'Station data'!BV109,'Station data'!CB109,'Station data'!CH109,'Station data'!CN109,'Station data'!CT109,'Station data'!CZ109,'Station data'!DF109,'Station data'!DL109,'Station data'!DR109,'Station data'!DX109,'Station data'!ED109,'Station data'!EJ109,'Station data'!EP109,'Station data'!EV109,'Station data'!FB109)</f>
        <v>99.4814814814815</v>
      </c>
      <c r="C2" s="91">
        <f>AVERAGE('Station data'!C109,'Station data'!I109,'Station data'!O109,'Station data'!U109,'Station data'!AA109,'Station data'!AG109,'Station data'!AM109,'Station data'!AS109,'Station data'!AY109,'Station data'!BE109,'Station data'!BK109,'Station data'!BQ109,'Station data'!BW109,'Station data'!CC109,'Station data'!CI109,'Station data'!CO109,'Station data'!CU109,'Station data'!DA109,'Station data'!DG109,'Station data'!DM109,'Station data'!DS109,'Station data'!DY109,'Station data'!EE109,'Station data'!EK109,'Station data'!EQ109,'Station data'!EW109,'Station data'!FC109)</f>
        <v>1015.062962962960</v>
      </c>
      <c r="D2" s="91">
        <f>AVERAGE('Station data'!D109,'Station data'!J109,'Station data'!P109,'Station data'!V109,'Station data'!AB109,'Station data'!AH109,'Station data'!AN109,'Station data'!AT109,'Station data'!AZ109,'Station data'!BF109,'Station data'!BL109,'Station data'!BR109,'Station data'!BX109,'Station data'!CD109,'Station data'!CJ109,'Station data'!CP109,'Station data'!CV109,'Station data'!DB109,'Station data'!DH109,'Station data'!DN109,'Station data'!DT109,'Station data'!DZ109,'Station data'!EF109,'Station data'!EL109,'Station data'!ER109,'Station data'!EX109,'Station data'!FD109)</f>
        <v>0.814814814814815</v>
      </c>
      <c r="E2" s="91">
        <f>AVERAGE('Station data'!E109,'Station data'!K109,'Station data'!Q109,'Station data'!W109,'Station data'!AC109,'Station data'!AI109,'Station data'!AO109,'Station data'!AU109,'Station data'!BA109,'Station data'!BG109,'Station data'!BM109,'Station data'!BS109,'Station data'!BY109,'Station data'!CE109,'Station data'!CK109,'Station data'!CQ109,'Station data'!CW109,'Station data'!DC109,'Station data'!DI109,'Station data'!DO109,'Station data'!DU109,'Station data'!EA109,'Station data'!EG109,'Station data'!EM109,'Station data'!ES109,'Station data'!EY109,'Station data'!FE109)</f>
        <v>84.2444444444444</v>
      </c>
      <c r="F2" s="91">
        <f>AVERAGE('Station data'!F109,'Station data'!L109,'Station data'!R109,'Station data'!X109,'Station data'!AD109,'Station data'!AJ109,'Station data'!AP109,'Station data'!AV109,'Station data'!BB109,'Station data'!BH109,'Station data'!BN109,'Station data'!BT109,'Station data'!BZ109,'Station data'!CF109,'Station data'!CL109,'Station data'!CR109,'Station data'!CX109,'Station data'!DD109,'Station data'!DJ109,'Station data'!DP109,'Station data'!DV109,'Station data'!EB109,'Station data'!EH109,'Station data'!EN109,'Station data'!ET109,'Station data'!EZ109,'Station data'!FF109)</f>
        <v>102.566666666667</v>
      </c>
      <c r="G2" t="s" s="118">
        <v>101</v>
      </c>
      <c r="H2" t="s" s="118">
        <v>101</v>
      </c>
      <c r="I2" t="s" s="118">
        <v>101</v>
      </c>
      <c r="J2" t="s" s="118">
        <v>101</v>
      </c>
      <c r="K2" t="s" s="119">
        <v>101</v>
      </c>
    </row>
    <row r="3" ht="21.95" customHeight="1">
      <c r="A3" s="39">
        <v>1962</v>
      </c>
      <c r="B3" s="93">
        <f>AVERAGE('Station data'!B110,'Station data'!H110,'Station data'!N110,'Station data'!T110,'Station data'!Z110,'Station data'!AF110,'Station data'!AL110,'Station data'!AR110,'Station data'!AX110,'Station data'!BD110,'Station data'!BJ110,'Station data'!BP110,'Station data'!BV110,'Station data'!CB110,'Station data'!CH110,'Station data'!CN110,'Station data'!CT110,'Station data'!CZ110,'Station data'!DF110,'Station data'!DL110,'Station data'!DR110,'Station data'!DX110,'Station data'!ED110,'Station data'!EJ110,'Station data'!EP110,'Station data'!EV110,'Station data'!FB110)</f>
        <v>106.148148148148</v>
      </c>
      <c r="C3" s="69">
        <f>AVERAGE('Station data'!C110,'Station data'!I110,'Station data'!O110,'Station data'!U110,'Station data'!AA110,'Station data'!AG110,'Station data'!AM110,'Station data'!AS110,'Station data'!AY110,'Station data'!BE110,'Station data'!BK110,'Station data'!BQ110,'Station data'!BW110,'Station data'!CC110,'Station data'!CI110,'Station data'!CO110,'Station data'!CU110,'Station data'!DA110,'Station data'!DG110,'Station data'!DM110,'Station data'!DS110,'Station data'!DY110,'Station data'!EE110,'Station data'!EK110,'Station data'!EQ110,'Station data'!EW110,'Station data'!FC110)</f>
        <v>1217.955555555560</v>
      </c>
      <c r="D3" s="69">
        <f>AVERAGE('Station data'!D110,'Station data'!J110,'Station data'!P110,'Station data'!V110,'Station data'!AB110,'Station data'!AH110,'Station data'!AN110,'Station data'!AT110,'Station data'!AZ110,'Station data'!BF110,'Station data'!BL110,'Station data'!BR110,'Station data'!BX110,'Station data'!CD110,'Station data'!CJ110,'Station data'!CP110,'Station data'!CV110,'Station data'!DB110,'Station data'!DH110,'Station data'!DN110,'Station data'!DT110,'Station data'!DZ110,'Station data'!EF110,'Station data'!EL110,'Station data'!ER110,'Station data'!EX110,'Station data'!FD110)</f>
        <v>1.55555555555556</v>
      </c>
      <c r="E3" s="69">
        <f>AVERAGE('Station data'!E110,'Station data'!K110,'Station data'!Q110,'Station data'!W110,'Station data'!AC110,'Station data'!AI110,'Station data'!AO110,'Station data'!AU110,'Station data'!BA110,'Station data'!BG110,'Station data'!BM110,'Station data'!BS110,'Station data'!BY110,'Station data'!CE110,'Station data'!CK110,'Station data'!CQ110,'Station data'!CW110,'Station data'!DC110,'Station data'!DI110,'Station data'!DO110,'Station data'!DU110,'Station data'!EA110,'Station data'!EG110,'Station data'!EM110,'Station data'!ES110,'Station data'!EY110,'Station data'!FE110)</f>
        <v>187.918518518519</v>
      </c>
      <c r="F3" s="69">
        <f>AVERAGE('Station data'!F110,'Station data'!L110,'Station data'!R110,'Station data'!X110,'Station data'!AD110,'Station data'!AJ110,'Station data'!AP110,'Station data'!AV110,'Station data'!BB110,'Station data'!BH110,'Station data'!BN110,'Station data'!BT110,'Station data'!BZ110,'Station data'!CF110,'Station data'!CL110,'Station data'!CR110,'Station data'!CX110,'Station data'!DD110,'Station data'!DJ110,'Station data'!DP110,'Station data'!DV110,'Station data'!EB110,'Station data'!EH110,'Station data'!EN110,'Station data'!ET110,'Station data'!EZ110,'Station data'!FF110)</f>
        <v>110.999550264550</v>
      </c>
      <c r="G3" s="69">
        <f>AVERAGE(B2:B31)</f>
        <v>96.27160493827159</v>
      </c>
      <c r="H3" s="69">
        <f>AVERAGE(C2:C31)</f>
        <v>1004.800740740740</v>
      </c>
      <c r="I3" s="69">
        <f>AVERAGE(D2:D31)</f>
        <v>1.07283950617284</v>
      </c>
      <c r="J3" s="69">
        <f>AVERAGE(E2:E31)</f>
        <v>125.738641975309</v>
      </c>
      <c r="K3" s="104">
        <f>AVERAGE(F2:F31)</f>
        <v>108.841581574078</v>
      </c>
    </row>
    <row r="4" ht="21.95" customHeight="1">
      <c r="A4" s="39">
        <v>1963</v>
      </c>
      <c r="B4" s="93">
        <f>AVERAGE('Station data'!B111,'Station data'!H111,'Station data'!N111,'Station data'!T111,'Station data'!Z111,'Station data'!AF111,'Station data'!AL111,'Station data'!AR111,'Station data'!AX111,'Station data'!BD111,'Station data'!BJ111,'Station data'!BP111,'Station data'!BV111,'Station data'!CB111,'Station data'!CH111,'Station data'!CN111,'Station data'!CT111,'Station data'!CZ111,'Station data'!DF111,'Station data'!DL111,'Station data'!DR111,'Station data'!DX111,'Station data'!ED111,'Station data'!EJ111,'Station data'!EP111,'Station data'!EV111,'Station data'!FB111)</f>
        <v>108.222222222222</v>
      </c>
      <c r="C4" s="69">
        <f>AVERAGE('Station data'!C111,'Station data'!I111,'Station data'!O111,'Station data'!U111,'Station data'!AA111,'Station data'!AG111,'Station data'!AM111,'Station data'!AS111,'Station data'!AY111,'Station data'!BE111,'Station data'!BK111,'Station data'!BQ111,'Station data'!BW111,'Station data'!CC111,'Station data'!CI111,'Station data'!CO111,'Station data'!CU111,'Station data'!DA111,'Station data'!DG111,'Station data'!DM111,'Station data'!DS111,'Station data'!DY111,'Station data'!EE111,'Station data'!EK111,'Station data'!EQ111,'Station data'!EW111,'Station data'!FC111)</f>
        <v>1208.955555555560</v>
      </c>
      <c r="D4" s="69">
        <f>AVERAGE('Station data'!D111,'Station data'!J111,'Station data'!P111,'Station data'!V111,'Station data'!AB111,'Station data'!AH111,'Station data'!AN111,'Station data'!AT111,'Station data'!AZ111,'Station data'!BF111,'Station data'!BL111,'Station data'!BR111,'Station data'!BX111,'Station data'!CD111,'Station data'!CJ111,'Station data'!CP111,'Station data'!CV111,'Station data'!DB111,'Station data'!DH111,'Station data'!DN111,'Station data'!DT111,'Station data'!DZ111,'Station data'!EF111,'Station data'!EL111,'Station data'!ER111,'Station data'!EX111,'Station data'!FD111)</f>
        <v>1.44444444444444</v>
      </c>
      <c r="E4" s="69">
        <f>AVERAGE('Station data'!E111,'Station data'!K111,'Station data'!Q111,'Station data'!W111,'Station data'!AC111,'Station data'!AI111,'Station data'!AO111,'Station data'!AU111,'Station data'!BA111,'Station data'!BG111,'Station data'!BM111,'Station data'!BS111,'Station data'!BY111,'Station data'!CE111,'Station data'!CK111,'Station data'!CQ111,'Station data'!CW111,'Station data'!DC111,'Station data'!DI111,'Station data'!DO111,'Station data'!DU111,'Station data'!EA111,'Station data'!EG111,'Station data'!EM111,'Station data'!ES111,'Station data'!EY111,'Station data'!FE111)</f>
        <v>159.185185185185</v>
      </c>
      <c r="F4" s="69">
        <f>AVERAGE('Station data'!F111,'Station data'!L111,'Station data'!R111,'Station data'!X111,'Station data'!AD111,'Station data'!AJ111,'Station data'!AP111,'Station data'!AV111,'Station data'!BB111,'Station data'!BH111,'Station data'!BN111,'Station data'!BT111,'Station data'!BZ111,'Station data'!CF111,'Station data'!CL111,'Station data'!CR111,'Station data'!CX111,'Station data'!DD111,'Station data'!DJ111,'Station data'!DP111,'Station data'!DV111,'Station data'!EB111,'Station data'!EH111,'Station data'!EN111,'Station data'!ET111,'Station data'!EZ111,'Station data'!FF111)</f>
        <v>113.617063492063</v>
      </c>
      <c r="G4" t="s" s="77">
        <v>92</v>
      </c>
      <c r="H4" t="s" s="77">
        <v>92</v>
      </c>
      <c r="I4" t="s" s="77">
        <v>92</v>
      </c>
      <c r="J4" t="s" s="77">
        <v>92</v>
      </c>
      <c r="K4" t="s" s="120">
        <v>92</v>
      </c>
    </row>
    <row r="5" ht="21.95" customHeight="1">
      <c r="A5" s="39">
        <v>1964</v>
      </c>
      <c r="B5" s="93">
        <f>AVERAGE('Station data'!B112,'Station data'!H112,'Station data'!N112,'Station data'!T112,'Station data'!Z112,'Station data'!AF112,'Station data'!AL112,'Station data'!AR112,'Station data'!AX112,'Station data'!BD112,'Station data'!BJ112,'Station data'!BP112,'Station data'!BV112,'Station data'!CB112,'Station data'!CH112,'Station data'!CN112,'Station data'!CT112,'Station data'!CZ112,'Station data'!DF112,'Station data'!DL112,'Station data'!DR112,'Station data'!DX112,'Station data'!ED112,'Station data'!EJ112,'Station data'!EP112,'Station data'!EV112,'Station data'!FB112)</f>
        <v>93.3333333333333</v>
      </c>
      <c r="C5" s="69">
        <f>AVERAGE('Station data'!C112,'Station data'!I112,'Station data'!O112,'Station data'!U112,'Station data'!AA112,'Station data'!AG112,'Station data'!AM112,'Station data'!AS112,'Station data'!AY112,'Station data'!BE112,'Station data'!BK112,'Station data'!BQ112,'Station data'!BW112,'Station data'!CC112,'Station data'!CI112,'Station data'!CO112,'Station data'!CU112,'Station data'!DA112,'Station data'!DG112,'Station data'!DM112,'Station data'!DS112,'Station data'!DY112,'Station data'!EE112,'Station data'!EK112,'Station data'!EQ112,'Station data'!EW112,'Station data'!FC112)</f>
        <v>935.207407407407</v>
      </c>
      <c r="D5" s="69">
        <f>AVERAGE('Station data'!D112,'Station data'!J112,'Station data'!P112,'Station data'!V112,'Station data'!AB112,'Station data'!AH112,'Station data'!AN112,'Station data'!AT112,'Station data'!AZ112,'Station data'!BF112,'Station data'!BL112,'Station data'!BR112,'Station data'!BX112,'Station data'!CD112,'Station data'!CJ112,'Station data'!CP112,'Station data'!CV112,'Station data'!DB112,'Station data'!DH112,'Station data'!DN112,'Station data'!DT112,'Station data'!DZ112,'Station data'!EF112,'Station data'!EL112,'Station data'!ER112,'Station data'!EX112,'Station data'!FD112)</f>
        <v>0.592592592592593</v>
      </c>
      <c r="E5" s="69">
        <f>AVERAGE('Station data'!E112,'Station data'!K112,'Station data'!Q112,'Station data'!W112,'Station data'!AC112,'Station data'!AI112,'Station data'!AO112,'Station data'!AU112,'Station data'!BA112,'Station data'!BG112,'Station data'!BM112,'Station data'!BS112,'Station data'!BY112,'Station data'!CE112,'Station data'!CK112,'Station data'!CQ112,'Station data'!CW112,'Station data'!DC112,'Station data'!DI112,'Station data'!DO112,'Station data'!DU112,'Station data'!EA112,'Station data'!EG112,'Station data'!EM112,'Station data'!ES112,'Station data'!EY112,'Station data'!FE112)</f>
        <v>66.3814814814815</v>
      </c>
      <c r="F5" s="69">
        <f>AVERAGE('Station data'!F112,'Station data'!L112,'Station data'!R112,'Station data'!X112,'Station data'!AD112,'Station data'!AJ112,'Station data'!AP112,'Station data'!AV112,'Station data'!BB112,'Station data'!BH112,'Station data'!BN112,'Station data'!BT112,'Station data'!BZ112,'Station data'!CF112,'Station data'!CL112,'Station data'!CR112,'Station data'!CX112,'Station data'!DD112,'Station data'!DJ112,'Station data'!DP112,'Station data'!DV112,'Station data'!EB112,'Station data'!EH112,'Station data'!EN112,'Station data'!ET112,'Station data'!EZ112,'Station data'!FF112)</f>
        <v>113.748484848485</v>
      </c>
      <c r="G5" s="69">
        <f>AVERAGE(B41:B62)</f>
        <v>101.883838383838</v>
      </c>
      <c r="H5" s="69">
        <f>AVERAGE(C41:C62)</f>
        <v>896.562794612795</v>
      </c>
      <c r="I5" s="69">
        <f>AVERAGE(D41:D62)</f>
        <v>0.914141414141414</v>
      </c>
      <c r="J5" s="69">
        <f>AVERAGE(E41:E62)</f>
        <v>106.795117845118</v>
      </c>
      <c r="K5" s="104">
        <f>AVERAGE(F41:F62)</f>
        <v>113.312488322161</v>
      </c>
    </row>
    <row r="6" ht="21.95" customHeight="1">
      <c r="A6" s="39">
        <v>1965</v>
      </c>
      <c r="B6" s="93">
        <f>AVERAGE('Station data'!B113,'Station data'!H113,'Station data'!N113,'Station data'!T113,'Station data'!Z113,'Station data'!AF113,'Station data'!AL113,'Station data'!AR113,'Station data'!AX113,'Station data'!BD113,'Station data'!BJ113,'Station data'!BP113,'Station data'!BV113,'Station data'!CB113,'Station data'!CH113,'Station data'!CN113,'Station data'!CT113,'Station data'!CZ113,'Station data'!DF113,'Station data'!DL113,'Station data'!DR113,'Station data'!DX113,'Station data'!ED113,'Station data'!EJ113,'Station data'!EP113,'Station data'!EV113,'Station data'!FB113)</f>
        <v>86.7037037037037</v>
      </c>
      <c r="C6" s="69">
        <f>AVERAGE('Station data'!C113,'Station data'!I113,'Station data'!O113,'Station data'!U113,'Station data'!AA113,'Station data'!AG113,'Station data'!AM113,'Station data'!AS113,'Station data'!AY113,'Station data'!BE113,'Station data'!BK113,'Station data'!BQ113,'Station data'!BW113,'Station data'!CC113,'Station data'!CI113,'Station data'!CO113,'Station data'!CU113,'Station data'!DA113,'Station data'!DG113,'Station data'!DM113,'Station data'!DS113,'Station data'!DY113,'Station data'!EE113,'Station data'!EK113,'Station data'!EQ113,'Station data'!EW113,'Station data'!FC113)</f>
        <v>819.633333333333</v>
      </c>
      <c r="D6" s="69">
        <f>AVERAGE('Station data'!D113,'Station data'!J113,'Station data'!P113,'Station data'!V113,'Station data'!AB113,'Station data'!AH113,'Station data'!AN113,'Station data'!AT113,'Station data'!AZ113,'Station data'!BF113,'Station data'!BL113,'Station data'!BR113,'Station data'!BX113,'Station data'!CD113,'Station data'!CJ113,'Station data'!CP113,'Station data'!CV113,'Station data'!DB113,'Station data'!DH113,'Station data'!DN113,'Station data'!DT113,'Station data'!DZ113,'Station data'!EF113,'Station data'!EL113,'Station data'!ER113,'Station data'!EX113,'Station data'!FD113)</f>
        <v>0.925925925925926</v>
      </c>
      <c r="E6" s="69">
        <f>AVERAGE('Station data'!E113,'Station data'!K113,'Station data'!Q113,'Station data'!W113,'Station data'!AC113,'Station data'!AI113,'Station data'!AO113,'Station data'!AU113,'Station data'!BA113,'Station data'!BG113,'Station data'!BM113,'Station data'!BS113,'Station data'!BY113,'Station data'!CE113,'Station data'!CK113,'Station data'!CQ113,'Station data'!CW113,'Station data'!DC113,'Station data'!DI113,'Station data'!DO113,'Station data'!DU113,'Station data'!EA113,'Station data'!EG113,'Station data'!EM113,'Station data'!ES113,'Station data'!EY113,'Station data'!FE113)</f>
        <v>109.018518518519</v>
      </c>
      <c r="F6" s="69">
        <f>AVERAGE('Station data'!F113,'Station data'!L113,'Station data'!R113,'Station data'!X113,'Station data'!AD113,'Station data'!AJ113,'Station data'!AP113,'Station data'!AV113,'Station data'!BB113,'Station data'!BH113,'Station data'!BN113,'Station data'!BT113,'Station data'!BZ113,'Station data'!CF113,'Station data'!CL113,'Station data'!CR113,'Station data'!CX113,'Station data'!DD113,'Station data'!DJ113,'Station data'!DP113,'Station data'!DV113,'Station data'!EB113,'Station data'!EH113,'Station data'!EN113,'Station data'!ET113,'Station data'!EZ113,'Station data'!FF113)</f>
        <v>119.263888888889</v>
      </c>
      <c r="G6" s="35"/>
      <c r="H6" s="35"/>
      <c r="I6" s="35"/>
      <c r="J6" s="35"/>
      <c r="K6" s="36"/>
    </row>
    <row r="7" ht="21.95" customHeight="1">
      <c r="A7" s="39">
        <v>1966</v>
      </c>
      <c r="B7" s="93">
        <f>AVERAGE('Station data'!B114,'Station data'!H114,'Station data'!N114,'Station data'!T114,'Station data'!Z114,'Station data'!AF114,'Station data'!AL114,'Station data'!AR114,'Station data'!AX114,'Station data'!BD114,'Station data'!BJ114,'Station data'!BP114,'Station data'!BV114,'Station data'!CB114,'Station data'!CH114,'Station data'!CN114,'Station data'!CT114,'Station data'!CZ114,'Station data'!DF114,'Station data'!DL114,'Station data'!DR114,'Station data'!DX114,'Station data'!ED114,'Station data'!EJ114,'Station data'!EP114,'Station data'!EV114,'Station data'!FB114)</f>
        <v>80.9259259259259</v>
      </c>
      <c r="C7" s="69">
        <f>AVERAGE('Station data'!C114,'Station data'!I114,'Station data'!O114,'Station data'!U114,'Station data'!AA114,'Station data'!AG114,'Station data'!AM114,'Station data'!AS114,'Station data'!AY114,'Station data'!BE114,'Station data'!BK114,'Station data'!BQ114,'Station data'!BW114,'Station data'!CC114,'Station data'!CI114,'Station data'!CO114,'Station data'!CU114,'Station data'!DA114,'Station data'!DG114,'Station data'!DM114,'Station data'!DS114,'Station data'!DY114,'Station data'!EE114,'Station data'!EK114,'Station data'!EQ114,'Station data'!EW114,'Station data'!FC114)</f>
        <v>815.029629629630</v>
      </c>
      <c r="D7" s="69">
        <f>AVERAGE('Station data'!D114,'Station data'!J114,'Station data'!P114,'Station data'!V114,'Station data'!AB114,'Station data'!AH114,'Station data'!AN114,'Station data'!AT114,'Station data'!AZ114,'Station data'!BF114,'Station data'!BL114,'Station data'!BR114,'Station data'!BX114,'Station data'!CD114,'Station data'!CJ114,'Station data'!CP114,'Station data'!CV114,'Station data'!DB114,'Station data'!DH114,'Station data'!DN114,'Station data'!DT114,'Station data'!DZ114,'Station data'!EF114,'Station data'!EL114,'Station data'!ER114,'Station data'!EX114,'Station data'!FD114)</f>
        <v>1.07407407407407</v>
      </c>
      <c r="E7" s="69">
        <f>AVERAGE('Station data'!E114,'Station data'!K114,'Station data'!Q114,'Station data'!W114,'Station data'!AC114,'Station data'!AI114,'Station data'!AO114,'Station data'!AU114,'Station data'!BA114,'Station data'!BG114,'Station data'!BM114,'Station data'!BS114,'Station data'!BY114,'Station data'!CE114,'Station data'!CK114,'Station data'!CQ114,'Station data'!CW114,'Station data'!DC114,'Station data'!DI114,'Station data'!DO114,'Station data'!DU114,'Station data'!EA114,'Station data'!EG114,'Station data'!EM114,'Station data'!ES114,'Station data'!EY114,'Station data'!FE114)</f>
        <v>109.440740740741</v>
      </c>
      <c r="F7" s="69">
        <f>AVERAGE('Station data'!F114,'Station data'!L114,'Station data'!R114,'Station data'!X114,'Station data'!AD114,'Station data'!AJ114,'Station data'!AP114,'Station data'!AV114,'Station data'!BB114,'Station data'!BH114,'Station data'!BN114,'Station data'!BT114,'Station data'!BZ114,'Station data'!CF114,'Station data'!CL114,'Station data'!CR114,'Station data'!CX114,'Station data'!DD114,'Station data'!DJ114,'Station data'!DP114,'Station data'!DV114,'Station data'!EB114,'Station data'!EH114,'Station data'!EN114,'Station data'!ET114,'Station data'!EZ114,'Station data'!FF114)</f>
        <v>106.434313725490</v>
      </c>
      <c r="G7" t="s" s="113">
        <v>97</v>
      </c>
      <c r="H7" s="35"/>
      <c r="I7" s="35"/>
      <c r="J7" s="35"/>
      <c r="K7" s="36"/>
    </row>
    <row r="8" ht="21.95" customHeight="1">
      <c r="A8" s="39">
        <v>1967</v>
      </c>
      <c r="B8" s="93">
        <f>AVERAGE('Station data'!B115,'Station data'!H115,'Station data'!N115,'Station data'!T115,'Station data'!Z115,'Station data'!AF115,'Station data'!AL115,'Station data'!AR115,'Station data'!AX115,'Station data'!BD115,'Station data'!BJ115,'Station data'!BP115,'Station data'!BV115,'Station data'!CB115,'Station data'!CH115,'Station data'!CN115,'Station data'!CT115,'Station data'!CZ115,'Station data'!DF115,'Station data'!DL115,'Station data'!DR115,'Station data'!DX115,'Station data'!ED115,'Station data'!EJ115,'Station data'!EP115,'Station data'!EV115,'Station data'!FB115)</f>
        <v>91.9259259259259</v>
      </c>
      <c r="C8" s="69">
        <f>AVERAGE('Station data'!C115,'Station data'!I115,'Station data'!O115,'Station data'!U115,'Station data'!AA115,'Station data'!AG115,'Station data'!AM115,'Station data'!AS115,'Station data'!AY115,'Station data'!BE115,'Station data'!BK115,'Station data'!BQ115,'Station data'!BW115,'Station data'!CC115,'Station data'!CI115,'Station data'!CO115,'Station data'!CU115,'Station data'!DA115,'Station data'!DG115,'Station data'!DM115,'Station data'!DS115,'Station data'!DY115,'Station data'!EE115,'Station data'!EK115,'Station data'!EQ115,'Station data'!EW115,'Station data'!FC115)</f>
        <v>1129.448148148150</v>
      </c>
      <c r="D8" s="69">
        <f>AVERAGE('Station data'!D115,'Station data'!J115,'Station data'!P115,'Station data'!V115,'Station data'!AB115,'Station data'!AH115,'Station data'!AN115,'Station data'!AT115,'Station data'!AZ115,'Station data'!BF115,'Station data'!BL115,'Station data'!BR115,'Station data'!BX115,'Station data'!CD115,'Station data'!CJ115,'Station data'!CP115,'Station data'!CV115,'Station data'!DB115,'Station data'!DH115,'Station data'!DN115,'Station data'!DT115,'Station data'!DZ115,'Station data'!EF115,'Station data'!EL115,'Station data'!ER115,'Station data'!EX115,'Station data'!FD115)</f>
        <v>1.25925925925926</v>
      </c>
      <c r="E8" s="69">
        <f>AVERAGE('Station data'!E115,'Station data'!K115,'Station data'!Q115,'Station data'!W115,'Station data'!AC115,'Station data'!AI115,'Station data'!AO115,'Station data'!AU115,'Station data'!BA115,'Station data'!BG115,'Station data'!BM115,'Station data'!BS115,'Station data'!BY115,'Station data'!CE115,'Station data'!CK115,'Station data'!CQ115,'Station data'!CW115,'Station data'!DC115,'Station data'!DI115,'Station data'!DO115,'Station data'!DU115,'Station data'!EA115,'Station data'!EG115,'Station data'!EM115,'Station data'!ES115,'Station data'!EY115,'Station data'!FE115)</f>
        <v>163.070370370370</v>
      </c>
      <c r="F8" s="69">
        <f>AVERAGE('Station data'!F115,'Station data'!L115,'Station data'!R115,'Station data'!X115,'Station data'!AD115,'Station data'!AJ115,'Station data'!AP115,'Station data'!AV115,'Station data'!BB115,'Station data'!BH115,'Station data'!BN115,'Station data'!BT115,'Station data'!BZ115,'Station data'!CF115,'Station data'!CL115,'Station data'!CR115,'Station data'!CX115,'Station data'!DD115,'Station data'!DJ115,'Station data'!DP115,'Station data'!DV115,'Station data'!EB115,'Station data'!EH115,'Station data'!EN115,'Station data'!ET115,'Station data'!EZ115,'Station data'!FF115)</f>
        <v>124.491666666667</v>
      </c>
      <c r="G8" s="35"/>
      <c r="H8" s="35"/>
      <c r="I8" s="35"/>
      <c r="J8" s="35"/>
      <c r="K8" s="36"/>
    </row>
    <row r="9" ht="21.95" customHeight="1">
      <c r="A9" s="39">
        <v>1968</v>
      </c>
      <c r="B9" s="93">
        <f>AVERAGE('Station data'!B116,'Station data'!H116,'Station data'!N116,'Station data'!T116,'Station data'!Z116,'Station data'!AF116,'Station data'!AL116,'Station data'!AR116,'Station data'!AX116,'Station data'!BD116,'Station data'!BJ116,'Station data'!BP116,'Station data'!BV116,'Station data'!CB116,'Station data'!CH116,'Station data'!CN116,'Station data'!CT116,'Station data'!CZ116,'Station data'!DF116,'Station data'!DL116,'Station data'!DR116,'Station data'!DX116,'Station data'!ED116,'Station data'!EJ116,'Station data'!EP116,'Station data'!EV116,'Station data'!FB116)</f>
        <v>83.962962962963</v>
      </c>
      <c r="C9" s="69">
        <f>AVERAGE('Station data'!C116,'Station data'!I116,'Station data'!O116,'Station data'!U116,'Station data'!AA116,'Station data'!AG116,'Station data'!AM116,'Station data'!AS116,'Station data'!AY116,'Station data'!BE116,'Station data'!BK116,'Station data'!BQ116,'Station data'!BW116,'Station data'!CC116,'Station data'!CI116,'Station data'!CO116,'Station data'!CU116,'Station data'!DA116,'Station data'!DG116,'Station data'!DM116,'Station data'!DS116,'Station data'!DY116,'Station data'!EE116,'Station data'!EK116,'Station data'!EQ116,'Station data'!EW116,'Station data'!FC116)</f>
        <v>765.466666666667</v>
      </c>
      <c r="D9" s="69">
        <f>AVERAGE('Station data'!D116,'Station data'!J116,'Station data'!P116,'Station data'!V116,'Station data'!AB116,'Station data'!AH116,'Station data'!AN116,'Station data'!AT116,'Station data'!AZ116,'Station data'!BF116,'Station data'!BL116,'Station data'!BR116,'Station data'!BX116,'Station data'!CD116,'Station data'!CJ116,'Station data'!CP116,'Station data'!CV116,'Station data'!DB116,'Station data'!DH116,'Station data'!DN116,'Station data'!DT116,'Station data'!DZ116,'Station data'!EF116,'Station data'!EL116,'Station data'!ER116,'Station data'!EX116,'Station data'!FD116)</f>
        <v>0.555555555555556</v>
      </c>
      <c r="E9" s="69">
        <f>AVERAGE('Station data'!E116,'Station data'!K116,'Station data'!Q116,'Station data'!W116,'Station data'!AC116,'Station data'!AI116,'Station data'!AO116,'Station data'!AU116,'Station data'!BA116,'Station data'!BG116,'Station data'!BM116,'Station data'!BS116,'Station data'!BY116,'Station data'!CE116,'Station data'!CK116,'Station data'!CQ116,'Station data'!CW116,'Station data'!DC116,'Station data'!DI116,'Station data'!DO116,'Station data'!DU116,'Station data'!EA116,'Station data'!EG116,'Station data'!EM116,'Station data'!ES116,'Station data'!EY116,'Station data'!FE116)</f>
        <v>47.4666666666667</v>
      </c>
      <c r="F9" s="69">
        <f>AVERAGE('Station data'!F116,'Station data'!L116,'Station data'!R116,'Station data'!X116,'Station data'!AD116,'Station data'!AJ116,'Station data'!AP116,'Station data'!AV116,'Station data'!BB116,'Station data'!BH116,'Station data'!BN116,'Station data'!BT116,'Station data'!BZ116,'Station data'!CF116,'Station data'!CL116,'Station data'!CR116,'Station data'!CX116,'Station data'!DD116,'Station data'!DJ116,'Station data'!DP116,'Station data'!DV116,'Station data'!EB116,'Station data'!EH116,'Station data'!EN116,'Station data'!ET116,'Station data'!EZ116,'Station data'!FF116)</f>
        <v>89.5291666666667</v>
      </c>
      <c r="G9" t="s" s="113">
        <v>98</v>
      </c>
      <c r="H9" s="35"/>
      <c r="I9" s="35"/>
      <c r="J9" s="35"/>
      <c r="K9" s="36"/>
    </row>
    <row r="10" ht="21.95" customHeight="1">
      <c r="A10" s="39">
        <v>1969</v>
      </c>
      <c r="B10" s="93">
        <f>AVERAGE('Station data'!B117,'Station data'!H117,'Station data'!N117,'Station data'!T117,'Station data'!Z117,'Station data'!AF117,'Station data'!AL117,'Station data'!AR117,'Station data'!AX117,'Station data'!BD117,'Station data'!BJ117,'Station data'!BP117,'Station data'!BV117,'Station data'!CB117,'Station data'!CH117,'Station data'!CN117,'Station data'!CT117,'Station data'!CZ117,'Station data'!DF117,'Station data'!DL117,'Station data'!DR117,'Station data'!DX117,'Station data'!ED117,'Station data'!EJ117,'Station data'!EP117,'Station data'!EV117,'Station data'!FB117)</f>
        <v>94.1851851851852</v>
      </c>
      <c r="C10" s="69">
        <f>AVERAGE('Station data'!C117,'Station data'!I117,'Station data'!O117,'Station data'!U117,'Station data'!AA117,'Station data'!AG117,'Station data'!AM117,'Station data'!AS117,'Station data'!AY117,'Station data'!BE117,'Station data'!BK117,'Station data'!BQ117,'Station data'!BW117,'Station data'!CC117,'Station data'!CI117,'Station data'!CO117,'Station data'!CU117,'Station data'!DA117,'Station data'!DG117,'Station data'!DM117,'Station data'!DS117,'Station data'!DY117,'Station data'!EE117,'Station data'!EK117,'Station data'!EQ117,'Station data'!EW117,'Station data'!FC117)</f>
        <v>855.366666666667</v>
      </c>
      <c r="D10" s="69">
        <f>AVERAGE('Station data'!D117,'Station data'!J117,'Station data'!P117,'Station data'!V117,'Station data'!AB117,'Station data'!AH117,'Station data'!AN117,'Station data'!AT117,'Station data'!AZ117,'Station data'!BF117,'Station data'!BL117,'Station data'!BR117,'Station data'!BX117,'Station data'!CD117,'Station data'!CJ117,'Station data'!CP117,'Station data'!CV117,'Station data'!DB117,'Station data'!DH117,'Station data'!DN117,'Station data'!DT117,'Station data'!DZ117,'Station data'!EF117,'Station data'!EL117,'Station data'!ER117,'Station data'!EX117,'Station data'!FD117)</f>
        <v>0.518518518518519</v>
      </c>
      <c r="E10" s="69">
        <f>AVERAGE('Station data'!E117,'Station data'!K117,'Station data'!Q117,'Station data'!W117,'Station data'!AC117,'Station data'!AI117,'Station data'!AO117,'Station data'!AU117,'Station data'!BA117,'Station data'!BG117,'Station data'!BM117,'Station data'!BS117,'Station data'!BY117,'Station data'!CE117,'Station data'!CK117,'Station data'!CQ117,'Station data'!CW117,'Station data'!DC117,'Station data'!DI117,'Station data'!DO117,'Station data'!DU117,'Station data'!EA117,'Station data'!EG117,'Station data'!EM117,'Station data'!ES117,'Station data'!EY117,'Station data'!FE117)</f>
        <v>43.2814814814815</v>
      </c>
      <c r="F10" s="69">
        <f>AVERAGE('Station data'!F117,'Station data'!L117,'Station data'!R117,'Station data'!X117,'Station data'!AD117,'Station data'!AJ117,'Station data'!AP117,'Station data'!AV117,'Station data'!BB117,'Station data'!BH117,'Station data'!BN117,'Station data'!BT117,'Station data'!BZ117,'Station data'!CF117,'Station data'!CL117,'Station data'!CR117,'Station data'!CX117,'Station data'!DD117,'Station data'!DJ117,'Station data'!DP117,'Station data'!DV117,'Station data'!EB117,'Station data'!EH117,'Station data'!EN117,'Station data'!ET117,'Station data'!EZ117,'Station data'!FF117)</f>
        <v>83.4714285714286</v>
      </c>
      <c r="G10" s="35"/>
      <c r="H10" s="35"/>
      <c r="I10" s="35"/>
      <c r="J10" s="35"/>
      <c r="K10" s="36"/>
    </row>
    <row r="11" ht="21.95" customHeight="1">
      <c r="A11" s="39">
        <v>1970</v>
      </c>
      <c r="B11" s="93">
        <f>AVERAGE('Station data'!B118,'Station data'!H118,'Station data'!N118,'Station data'!T118,'Station data'!Z118,'Station data'!AF118,'Station data'!AL118,'Station data'!AR118,'Station data'!AX118,'Station data'!BD118,'Station data'!BJ118,'Station data'!BP118,'Station data'!BV118,'Station data'!CB118,'Station data'!CH118,'Station data'!CN118,'Station data'!CT118,'Station data'!CZ118,'Station data'!DF118,'Station data'!DL118,'Station data'!DR118,'Station data'!DX118,'Station data'!ED118,'Station data'!EJ118,'Station data'!EP118,'Station data'!EV118,'Station data'!FB118)</f>
        <v>93.1851851851852</v>
      </c>
      <c r="C11" s="69">
        <f>AVERAGE('Station data'!C118,'Station data'!I118,'Station data'!O118,'Station data'!U118,'Station data'!AA118,'Station data'!AG118,'Station data'!AM118,'Station data'!AS118,'Station data'!AY118,'Station data'!BE118,'Station data'!BK118,'Station data'!BQ118,'Station data'!BW118,'Station data'!CC118,'Station data'!CI118,'Station data'!CO118,'Station data'!CU118,'Station data'!DA118,'Station data'!DG118,'Station data'!DM118,'Station data'!DS118,'Station data'!DY118,'Station data'!EE118,'Station data'!EK118,'Station data'!EQ118,'Station data'!EW118,'Station data'!FC118)</f>
        <v>975.5111111111109</v>
      </c>
      <c r="D11" s="69">
        <f>AVERAGE('Station data'!D118,'Station data'!J118,'Station data'!P118,'Station data'!V118,'Station data'!AB118,'Station data'!AH118,'Station data'!AN118,'Station data'!AT118,'Station data'!AZ118,'Station data'!BF118,'Station data'!BL118,'Station data'!BR118,'Station data'!BX118,'Station data'!CD118,'Station data'!CJ118,'Station data'!CP118,'Station data'!CV118,'Station data'!DB118,'Station data'!DH118,'Station data'!DN118,'Station data'!DT118,'Station data'!DZ118,'Station data'!EF118,'Station data'!EL118,'Station data'!ER118,'Station data'!EX118,'Station data'!FD118)</f>
        <v>1.18518518518519</v>
      </c>
      <c r="E11" s="69">
        <f>AVERAGE('Station data'!E118,'Station data'!K118,'Station data'!Q118,'Station data'!W118,'Station data'!AC118,'Station data'!AI118,'Station data'!AO118,'Station data'!AU118,'Station data'!BA118,'Station data'!BG118,'Station data'!BM118,'Station data'!BS118,'Station data'!BY118,'Station data'!CE118,'Station data'!CK118,'Station data'!CQ118,'Station data'!CW118,'Station data'!DC118,'Station data'!DI118,'Station data'!DO118,'Station data'!DU118,'Station data'!EA118,'Station data'!EG118,'Station data'!EM118,'Station data'!ES118,'Station data'!EY118,'Station data'!FE118)</f>
        <v>107.925925925926</v>
      </c>
      <c r="F11" s="69">
        <f>AVERAGE('Station data'!F118,'Station data'!L118,'Station data'!R118,'Station data'!X118,'Station data'!AD118,'Station data'!AJ118,'Station data'!AP118,'Station data'!AV118,'Station data'!BB118,'Station data'!BH118,'Station data'!BN118,'Station data'!BT118,'Station data'!BZ118,'Station data'!CF118,'Station data'!CL118,'Station data'!CR118,'Station data'!CX118,'Station data'!DD118,'Station data'!DJ118,'Station data'!DP118,'Station data'!DV118,'Station data'!EB118,'Station data'!EH118,'Station data'!EN118,'Station data'!ET118,'Station data'!EZ118,'Station data'!FF118)</f>
        <v>95.42874999999999</v>
      </c>
      <c r="G11" s="35"/>
      <c r="H11" s="35"/>
      <c r="I11" s="35"/>
      <c r="J11" s="35"/>
      <c r="K11" s="36"/>
    </row>
    <row r="12" ht="21.95" customHeight="1">
      <c r="A12" s="39">
        <v>1971</v>
      </c>
      <c r="B12" s="93">
        <f>AVERAGE('Station data'!B119,'Station data'!H119,'Station data'!N119,'Station data'!T119,'Station data'!Z119,'Station data'!AF119,'Station data'!AL119,'Station data'!AR119,'Station data'!AX119,'Station data'!BD119,'Station data'!BJ119,'Station data'!BP119,'Station data'!BV119,'Station data'!CB119,'Station data'!CH119,'Station data'!CN119,'Station data'!CT119,'Station data'!CZ119,'Station data'!DF119,'Station data'!DL119,'Station data'!DR119,'Station data'!DX119,'Station data'!ED119,'Station data'!EJ119,'Station data'!EP119,'Station data'!EV119,'Station data'!FB119)</f>
        <v>103.555555555556</v>
      </c>
      <c r="C12" s="69">
        <f>AVERAGE('Station data'!C119,'Station data'!I119,'Station data'!O119,'Station data'!U119,'Station data'!AA119,'Station data'!AG119,'Station data'!AM119,'Station data'!AS119,'Station data'!AY119,'Station data'!BE119,'Station data'!BK119,'Station data'!BQ119,'Station data'!BW119,'Station data'!CC119,'Station data'!CI119,'Station data'!CO119,'Station data'!CU119,'Station data'!DA119,'Station data'!DG119,'Station data'!DM119,'Station data'!DS119,'Station data'!DY119,'Station data'!EE119,'Station data'!EK119,'Station data'!EQ119,'Station data'!EW119,'Station data'!FC119)</f>
        <v>931.629629629630</v>
      </c>
      <c r="D12" s="69">
        <f>AVERAGE('Station data'!D119,'Station data'!J119,'Station data'!P119,'Station data'!V119,'Station data'!AB119,'Station data'!AH119,'Station data'!AN119,'Station data'!AT119,'Station data'!AZ119,'Station data'!BF119,'Station data'!BL119,'Station data'!BR119,'Station data'!BX119,'Station data'!CD119,'Station data'!CJ119,'Station data'!CP119,'Station data'!CV119,'Station data'!DB119,'Station data'!DH119,'Station data'!DN119,'Station data'!DT119,'Station data'!DZ119,'Station data'!EF119,'Station data'!EL119,'Station data'!ER119,'Station data'!EX119,'Station data'!FD119)</f>
        <v>0.592592592592593</v>
      </c>
      <c r="E12" s="69">
        <f>AVERAGE('Station data'!E119,'Station data'!K119,'Station data'!Q119,'Station data'!W119,'Station data'!AC119,'Station data'!AI119,'Station data'!AO119,'Station data'!AU119,'Station data'!BA119,'Station data'!BG119,'Station data'!BM119,'Station data'!BS119,'Station data'!BY119,'Station data'!CE119,'Station data'!CK119,'Station data'!CQ119,'Station data'!CW119,'Station data'!DC119,'Station data'!DI119,'Station data'!DO119,'Station data'!DU119,'Station data'!EA119,'Station data'!EG119,'Station data'!EM119,'Station data'!ES119,'Station data'!EY119,'Station data'!FE119)</f>
        <v>57.6333333333333</v>
      </c>
      <c r="F12" s="69">
        <f>AVERAGE('Station data'!F119,'Station data'!L119,'Station data'!R119,'Station data'!X119,'Station data'!AD119,'Station data'!AJ119,'Station data'!AP119,'Station data'!AV119,'Station data'!BB119,'Station data'!BH119,'Station data'!BN119,'Station data'!BT119,'Station data'!BZ119,'Station data'!CF119,'Station data'!CL119,'Station data'!CR119,'Station data'!CX119,'Station data'!DD119,'Station data'!DJ119,'Station data'!DP119,'Station data'!DV119,'Station data'!EB119,'Station data'!EH119,'Station data'!EN119,'Station data'!ET119,'Station data'!EZ119,'Station data'!FF119)</f>
        <v>101.138461538462</v>
      </c>
      <c r="G12" s="35"/>
      <c r="H12" s="35"/>
      <c r="I12" s="35"/>
      <c r="J12" s="35"/>
      <c r="K12" s="36"/>
    </row>
    <row r="13" ht="21.95" customHeight="1">
      <c r="A13" s="39">
        <v>1972</v>
      </c>
      <c r="B13" s="93">
        <f>AVERAGE('Station data'!B120,'Station data'!H120,'Station data'!N120,'Station data'!T120,'Station data'!Z120,'Station data'!AF120,'Station data'!AL120,'Station data'!AR120,'Station data'!AX120,'Station data'!BD120,'Station data'!BJ120,'Station data'!BP120,'Station data'!BV120,'Station data'!CB120,'Station data'!CH120,'Station data'!CN120,'Station data'!CT120,'Station data'!CZ120,'Station data'!DF120,'Station data'!DL120,'Station data'!DR120,'Station data'!DX120,'Station data'!ED120,'Station data'!EJ120,'Station data'!EP120,'Station data'!EV120,'Station data'!FB120)</f>
        <v>97.7407407407407</v>
      </c>
      <c r="C13" s="69">
        <f>AVERAGE('Station data'!C120,'Station data'!I120,'Station data'!O120,'Station data'!U120,'Station data'!AA120,'Station data'!AG120,'Station data'!AM120,'Station data'!AS120,'Station data'!AY120,'Station data'!BE120,'Station data'!BK120,'Station data'!BQ120,'Station data'!BW120,'Station data'!CC120,'Station data'!CI120,'Station data'!CO120,'Station data'!CU120,'Station data'!DA120,'Station data'!DG120,'Station data'!DM120,'Station data'!DS120,'Station data'!DY120,'Station data'!EE120,'Station data'!EK120,'Station data'!EQ120,'Station data'!EW120,'Station data'!FC120)</f>
        <v>1215.225925925930</v>
      </c>
      <c r="D13" s="69">
        <f>AVERAGE('Station data'!D120,'Station data'!J120,'Station data'!P120,'Station data'!V120,'Station data'!AB120,'Station data'!AH120,'Station data'!AN120,'Station data'!AT120,'Station data'!AZ120,'Station data'!BF120,'Station data'!BL120,'Station data'!BR120,'Station data'!BX120,'Station data'!CD120,'Station data'!CJ120,'Station data'!CP120,'Station data'!CV120,'Station data'!DB120,'Station data'!DH120,'Station data'!DN120,'Station data'!DT120,'Station data'!DZ120,'Station data'!EF120,'Station data'!EL120,'Station data'!ER120,'Station data'!EX120,'Station data'!FD120)</f>
        <v>1.81481481481481</v>
      </c>
      <c r="E13" s="69">
        <f>AVERAGE('Station data'!E120,'Station data'!K120,'Station data'!Q120,'Station data'!W120,'Station data'!AC120,'Station data'!AI120,'Station data'!AO120,'Station data'!AU120,'Station data'!BA120,'Station data'!BG120,'Station data'!BM120,'Station data'!BS120,'Station data'!BY120,'Station data'!CE120,'Station data'!CK120,'Station data'!CQ120,'Station data'!CW120,'Station data'!DC120,'Station data'!DI120,'Station data'!DO120,'Station data'!DU120,'Station data'!EA120,'Station data'!EG120,'Station data'!EM120,'Station data'!ES120,'Station data'!EY120,'Station data'!FE120)</f>
        <v>245.877777777778</v>
      </c>
      <c r="F13" s="69">
        <f>AVERAGE('Station data'!F120,'Station data'!L120,'Station data'!R120,'Station data'!X120,'Station data'!AD120,'Station data'!AJ120,'Station data'!AP120,'Station data'!AV120,'Station data'!BB120,'Station data'!BH120,'Station data'!BN120,'Station data'!BT120,'Station data'!BZ120,'Station data'!CF120,'Station data'!CL120,'Station data'!CR120,'Station data'!CX120,'Station data'!DD120,'Station data'!DJ120,'Station data'!DP120,'Station data'!DV120,'Station data'!EB120,'Station data'!EH120,'Station data'!EN120,'Station data'!ET120,'Station data'!EZ120,'Station data'!FF120)</f>
        <v>114.873582766440</v>
      </c>
      <c r="G13" s="35"/>
      <c r="H13" s="35"/>
      <c r="I13" s="35"/>
      <c r="J13" s="35"/>
      <c r="K13" s="36"/>
    </row>
    <row r="14" ht="21.95" customHeight="1">
      <c r="A14" s="39">
        <v>1973</v>
      </c>
      <c r="B14" s="93">
        <f>AVERAGE('Station data'!B121,'Station data'!H121,'Station data'!N121,'Station data'!T121,'Station data'!Z121,'Station data'!AF121,'Station data'!AL121,'Station data'!AR121,'Station data'!AX121,'Station data'!BD121,'Station data'!BJ121,'Station data'!BP121,'Station data'!BV121,'Station data'!CB121,'Station data'!CH121,'Station data'!CN121,'Station data'!CT121,'Station data'!CZ121,'Station data'!DF121,'Station data'!DL121,'Station data'!DR121,'Station data'!DX121,'Station data'!ED121,'Station data'!EJ121,'Station data'!EP121,'Station data'!EV121,'Station data'!FB121)</f>
        <v>110.370370370370</v>
      </c>
      <c r="C14" s="69">
        <f>AVERAGE('Station data'!C121,'Station data'!I121,'Station data'!O121,'Station data'!U121,'Station data'!AA121,'Station data'!AG121,'Station data'!AM121,'Station data'!AS121,'Station data'!AY121,'Station data'!BE121,'Station data'!BK121,'Station data'!BQ121,'Station data'!BW121,'Station data'!CC121,'Station data'!CI121,'Station data'!CO121,'Station data'!CU121,'Station data'!DA121,'Station data'!DG121,'Station data'!DM121,'Station data'!DS121,'Station data'!DY121,'Station data'!EE121,'Station data'!EK121,'Station data'!EQ121,'Station data'!EW121,'Station data'!FC121)</f>
        <v>1113.5962962963</v>
      </c>
      <c r="D14" s="69">
        <f>AVERAGE('Station data'!D121,'Station data'!J121,'Station data'!P121,'Station data'!V121,'Station data'!AB121,'Station data'!AH121,'Station data'!AN121,'Station data'!AT121,'Station data'!AZ121,'Station data'!BF121,'Station data'!BL121,'Station data'!BR121,'Station data'!BX121,'Station data'!CD121,'Station data'!CJ121,'Station data'!CP121,'Station data'!CV121,'Station data'!DB121,'Station data'!DH121,'Station data'!DN121,'Station data'!DT121,'Station data'!DZ121,'Station data'!EF121,'Station data'!EL121,'Station data'!ER121,'Station data'!EX121,'Station data'!FD121)</f>
        <v>1.14814814814815</v>
      </c>
      <c r="E14" s="69">
        <f>AVERAGE('Station data'!E121,'Station data'!K121,'Station data'!Q121,'Station data'!W121,'Station data'!AC121,'Station data'!AI121,'Station data'!AO121,'Station data'!AU121,'Station data'!BA121,'Station data'!BG121,'Station data'!BM121,'Station data'!BS121,'Station data'!BY121,'Station data'!CE121,'Station data'!CK121,'Station data'!CQ121,'Station data'!CW121,'Station data'!DC121,'Station data'!DI121,'Station data'!DO121,'Station data'!DU121,'Station data'!EA121,'Station data'!EG121,'Station data'!EM121,'Station data'!ES121,'Station data'!EY121,'Station data'!FE121)</f>
        <v>99.21111111111109</v>
      </c>
      <c r="F14" s="69">
        <f>AVERAGE('Station data'!F121,'Station data'!L121,'Station data'!R121,'Station data'!X121,'Station data'!AD121,'Station data'!AJ121,'Station data'!AP121,'Station data'!AV121,'Station data'!BB121,'Station data'!BH121,'Station data'!BN121,'Station data'!BT121,'Station data'!BZ121,'Station data'!CF121,'Station data'!CL121,'Station data'!CR121,'Station data'!CX121,'Station data'!DD121,'Station data'!DJ121,'Station data'!DP121,'Station data'!DV121,'Station data'!EB121,'Station data'!EH121,'Station data'!EN121,'Station data'!ET121,'Station data'!EZ121,'Station data'!FF121)</f>
        <v>102.981458333333</v>
      </c>
      <c r="G14" s="35"/>
      <c r="H14" s="35"/>
      <c r="I14" s="35"/>
      <c r="J14" s="35"/>
      <c r="K14" s="36"/>
    </row>
    <row r="15" ht="21.95" customHeight="1">
      <c r="A15" s="39">
        <v>1974</v>
      </c>
      <c r="B15" s="93">
        <f>AVERAGE('Station data'!B122,'Station data'!H122,'Station data'!N122,'Station data'!T122,'Station data'!Z122,'Station data'!AF122,'Station data'!AL122,'Station data'!AR122,'Station data'!AX122,'Station data'!BD122,'Station data'!BJ122,'Station data'!BP122,'Station data'!BV122,'Station data'!CB122,'Station data'!CH122,'Station data'!CN122,'Station data'!CT122,'Station data'!CZ122,'Station data'!DF122,'Station data'!DL122,'Station data'!DR122,'Station data'!DX122,'Station data'!ED122,'Station data'!EJ122,'Station data'!EP122,'Station data'!EV122,'Station data'!FB122)</f>
        <v>100.703703703704</v>
      </c>
      <c r="C15" s="69">
        <f>AVERAGE('Station data'!C122,'Station data'!I122,'Station data'!O122,'Station data'!U122,'Station data'!AA122,'Station data'!AG122,'Station data'!AM122,'Station data'!AS122,'Station data'!AY122,'Station data'!BE122,'Station data'!BK122,'Station data'!BQ122,'Station data'!BW122,'Station data'!CC122,'Station data'!CI122,'Station data'!CO122,'Station data'!CU122,'Station data'!DA122,'Station data'!DG122,'Station data'!DM122,'Station data'!DS122,'Station data'!DY122,'Station data'!EE122,'Station data'!EK122,'Station data'!EQ122,'Station data'!EW122,'Station data'!FC122)</f>
        <v>1384.177777777780</v>
      </c>
      <c r="D15" s="69">
        <f>AVERAGE('Station data'!D122,'Station data'!J122,'Station data'!P122,'Station data'!V122,'Station data'!AB122,'Station data'!AH122,'Station data'!AN122,'Station data'!AT122,'Station data'!AZ122,'Station data'!BF122,'Station data'!BL122,'Station data'!BR122,'Station data'!BX122,'Station data'!CD122,'Station data'!CJ122,'Station data'!CP122,'Station data'!CV122,'Station data'!DB122,'Station data'!DH122,'Station data'!DN122,'Station data'!DT122,'Station data'!DZ122,'Station data'!EF122,'Station data'!EL122,'Station data'!ER122,'Station data'!EX122,'Station data'!FD122)</f>
        <v>2.74074074074074</v>
      </c>
      <c r="E15" s="69">
        <f>AVERAGE('Station data'!E122,'Station data'!K122,'Station data'!Q122,'Station data'!W122,'Station data'!AC122,'Station data'!AI122,'Station data'!AO122,'Station data'!AU122,'Station data'!BA122,'Station data'!BG122,'Station data'!BM122,'Station data'!BS122,'Station data'!BY122,'Station data'!CE122,'Station data'!CK122,'Station data'!CQ122,'Station data'!CW122,'Station data'!DC122,'Station data'!DI122,'Station data'!DO122,'Station data'!DU122,'Station data'!EA122,'Station data'!EG122,'Station data'!EM122,'Station data'!ES122,'Station data'!EY122,'Station data'!FE122)</f>
        <v>449.359259259259</v>
      </c>
      <c r="F15" s="69">
        <f>AVERAGE('Station data'!F122,'Station data'!L122,'Station data'!R122,'Station data'!X122,'Station data'!AD122,'Station data'!AJ122,'Station data'!AP122,'Station data'!AV122,'Station data'!BB122,'Station data'!BH122,'Station data'!BN122,'Station data'!BT122,'Station data'!BZ122,'Station data'!CF122,'Station data'!CL122,'Station data'!CR122,'Station data'!CX122,'Station data'!DD122,'Station data'!DJ122,'Station data'!DP122,'Station data'!DV122,'Station data'!EB122,'Station data'!EH122,'Station data'!EN122,'Station data'!ET122,'Station data'!EZ122,'Station data'!FF122)</f>
        <v>154.295</v>
      </c>
      <c r="G15" s="35"/>
      <c r="H15" s="35"/>
      <c r="I15" s="35"/>
      <c r="J15" s="35"/>
      <c r="K15" s="36"/>
    </row>
    <row r="16" ht="21.95" customHeight="1">
      <c r="A16" s="39">
        <v>1975</v>
      </c>
      <c r="B16" s="93">
        <f>AVERAGE('Station data'!B123,'Station data'!H123,'Station data'!N123,'Station data'!T123,'Station data'!Z123,'Station data'!AF123,'Station data'!AL123,'Station data'!AR123,'Station data'!AX123,'Station data'!BD123,'Station data'!BJ123,'Station data'!BP123,'Station data'!BV123,'Station data'!CB123,'Station data'!CH123,'Station data'!CN123,'Station data'!CT123,'Station data'!CZ123,'Station data'!DF123,'Station data'!DL123,'Station data'!DR123,'Station data'!DX123,'Station data'!ED123,'Station data'!EJ123,'Station data'!EP123,'Station data'!EV123,'Station data'!FB123)</f>
        <v>96.4074074074074</v>
      </c>
      <c r="C16" s="69">
        <f>AVERAGE('Station data'!C123,'Station data'!I123,'Station data'!O123,'Station data'!U123,'Station data'!AA123,'Station data'!AG123,'Station data'!AM123,'Station data'!AS123,'Station data'!AY123,'Station data'!BE123,'Station data'!BK123,'Station data'!BQ123,'Station data'!BW123,'Station data'!CC123,'Station data'!CI123,'Station data'!CO123,'Station data'!CU123,'Station data'!DA123,'Station data'!DG123,'Station data'!DM123,'Station data'!DS123,'Station data'!DY123,'Station data'!EE123,'Station data'!EK123,'Station data'!EQ123,'Station data'!EW123,'Station data'!FC123)</f>
        <v>1123.555555555560</v>
      </c>
      <c r="D16" s="69">
        <f>AVERAGE('Station data'!D123,'Station data'!J123,'Station data'!P123,'Station data'!V123,'Station data'!AB123,'Station data'!AH123,'Station data'!AN123,'Station data'!AT123,'Station data'!AZ123,'Station data'!BF123,'Station data'!BL123,'Station data'!BR123,'Station data'!BX123,'Station data'!CD123,'Station data'!CJ123,'Station data'!CP123,'Station data'!CV123,'Station data'!DB123,'Station data'!DH123,'Station data'!DN123,'Station data'!DT123,'Station data'!DZ123,'Station data'!EF123,'Station data'!EL123,'Station data'!ER123,'Station data'!EX123,'Station data'!FD123)</f>
        <v>1.14814814814815</v>
      </c>
      <c r="E16" s="69">
        <f>AVERAGE('Station data'!E123,'Station data'!K123,'Station data'!Q123,'Station data'!W123,'Station data'!AC123,'Station data'!AI123,'Station data'!AO123,'Station data'!AU123,'Station data'!BA123,'Station data'!BG123,'Station data'!BM123,'Station data'!BS123,'Station data'!BY123,'Station data'!CE123,'Station data'!CK123,'Station data'!CQ123,'Station data'!CW123,'Station data'!DC123,'Station data'!DI123,'Station data'!DO123,'Station data'!DU123,'Station data'!EA123,'Station data'!EG123,'Station data'!EM123,'Station data'!ES123,'Station data'!EY123,'Station data'!FE123)</f>
        <v>136.881481481481</v>
      </c>
      <c r="F16" s="69">
        <f>AVERAGE('Station data'!F123,'Station data'!L123,'Station data'!R123,'Station data'!X123,'Station data'!AD123,'Station data'!AJ123,'Station data'!AP123,'Station data'!AV123,'Station data'!BB123,'Station data'!BH123,'Station data'!BN123,'Station data'!BT123,'Station data'!BZ123,'Station data'!CF123,'Station data'!CL123,'Station data'!CR123,'Station data'!CX123,'Station data'!DD123,'Station data'!DJ123,'Station data'!DP123,'Station data'!DV123,'Station data'!EB123,'Station data'!EH123,'Station data'!EN123,'Station data'!ET123,'Station data'!EZ123,'Station data'!FF123)</f>
        <v>114.648245614035</v>
      </c>
      <c r="G16" s="35"/>
      <c r="H16" s="35"/>
      <c r="I16" s="35"/>
      <c r="J16" s="35"/>
      <c r="K16" s="36"/>
    </row>
    <row r="17" ht="21.95" customHeight="1">
      <c r="A17" s="39">
        <v>1976</v>
      </c>
      <c r="B17" s="93">
        <f>AVERAGE('Station data'!B124,'Station data'!H124,'Station data'!N124,'Station data'!T124,'Station data'!Z124,'Station data'!AF124,'Station data'!AL124,'Station data'!AR124,'Station data'!AX124,'Station data'!BD124,'Station data'!BJ124,'Station data'!BP124,'Station data'!BV124,'Station data'!CB124,'Station data'!CH124,'Station data'!CN124,'Station data'!CT124,'Station data'!CZ124,'Station data'!DF124,'Station data'!DL124,'Station data'!DR124,'Station data'!DX124,'Station data'!ED124,'Station data'!EJ124,'Station data'!EP124,'Station data'!EV124,'Station data'!FB124)</f>
        <v>96.8148148148148</v>
      </c>
      <c r="C17" s="69">
        <f>AVERAGE('Station data'!C124,'Station data'!I124,'Station data'!O124,'Station data'!U124,'Station data'!AA124,'Station data'!AG124,'Station data'!AM124,'Station data'!AS124,'Station data'!AY124,'Station data'!BE124,'Station data'!BK124,'Station data'!BQ124,'Station data'!BW124,'Station data'!CC124,'Station data'!CI124,'Station data'!CO124,'Station data'!CU124,'Station data'!DA124,'Station data'!DG124,'Station data'!DM124,'Station data'!DS124,'Station data'!DY124,'Station data'!EE124,'Station data'!EK124,'Station data'!EQ124,'Station data'!EW124,'Station data'!FC124)</f>
        <v>1111.081481481480</v>
      </c>
      <c r="D17" s="69">
        <f>AVERAGE('Station data'!D124,'Station data'!J124,'Station data'!P124,'Station data'!V124,'Station data'!AB124,'Station data'!AH124,'Station data'!AN124,'Station data'!AT124,'Station data'!AZ124,'Station data'!BF124,'Station data'!BL124,'Station data'!BR124,'Station data'!BX124,'Station data'!CD124,'Station data'!CJ124,'Station data'!CP124,'Station data'!CV124,'Station data'!DB124,'Station data'!DH124,'Station data'!DN124,'Station data'!DT124,'Station data'!DZ124,'Station data'!EF124,'Station data'!EL124,'Station data'!ER124,'Station data'!EX124,'Station data'!FD124)</f>
        <v>1.55555555555556</v>
      </c>
      <c r="E17" s="69">
        <f>AVERAGE('Station data'!E124,'Station data'!K124,'Station data'!Q124,'Station data'!W124,'Station data'!AC124,'Station data'!AI124,'Station data'!AO124,'Station data'!AU124,'Station data'!BA124,'Station data'!BG124,'Station data'!BM124,'Station data'!BS124,'Station data'!BY124,'Station data'!CE124,'Station data'!CK124,'Station data'!CQ124,'Station data'!CW124,'Station data'!DC124,'Station data'!DI124,'Station data'!DO124,'Station data'!DU124,'Station data'!EA124,'Station data'!EG124,'Station data'!EM124,'Station data'!ES124,'Station data'!EY124,'Station data'!FE124)</f>
        <v>216.7</v>
      </c>
      <c r="F17" s="69">
        <f>AVERAGE('Station data'!F124,'Station data'!L124,'Station data'!R124,'Station data'!X124,'Station data'!AD124,'Station data'!AJ124,'Station data'!AP124,'Station data'!AV124,'Station data'!BB124,'Station data'!BH124,'Station data'!BN124,'Station data'!BT124,'Station data'!BZ124,'Station data'!CF124,'Station data'!CL124,'Station data'!CR124,'Station data'!CX124,'Station data'!DD124,'Station data'!DJ124,'Station data'!DP124,'Station data'!DV124,'Station data'!EB124,'Station data'!EH124,'Station data'!EN124,'Station data'!ET124,'Station data'!EZ124,'Station data'!FF124)</f>
        <v>140.3575</v>
      </c>
      <c r="G17" s="35"/>
      <c r="H17" s="35"/>
      <c r="I17" s="35"/>
      <c r="J17" s="35"/>
      <c r="K17" s="36"/>
    </row>
    <row r="18" ht="21.95" customHeight="1">
      <c r="A18" s="39">
        <v>1977</v>
      </c>
      <c r="B18" s="93">
        <f>AVERAGE('Station data'!B125,'Station data'!H125,'Station data'!N125,'Station data'!T125,'Station data'!Z125,'Station data'!AF125,'Station data'!AL125,'Station data'!AR125,'Station data'!AX125,'Station data'!BD125,'Station data'!BJ125,'Station data'!BP125,'Station data'!BV125,'Station data'!CB125,'Station data'!CH125,'Station data'!CN125,'Station data'!CT125,'Station data'!CZ125,'Station data'!DF125,'Station data'!DL125,'Station data'!DR125,'Station data'!DX125,'Station data'!ED125,'Station data'!EJ125,'Station data'!EP125,'Station data'!EV125,'Station data'!FB125)</f>
        <v>82.5185185185185</v>
      </c>
      <c r="C18" s="69">
        <f>AVERAGE('Station data'!C125,'Station data'!I125,'Station data'!O125,'Station data'!U125,'Station data'!AA125,'Station data'!AG125,'Station data'!AM125,'Station data'!AS125,'Station data'!AY125,'Station data'!BE125,'Station data'!BK125,'Station data'!BQ125,'Station data'!BW125,'Station data'!CC125,'Station data'!CI125,'Station data'!CO125,'Station data'!CU125,'Station data'!DA125,'Station data'!DG125,'Station data'!DM125,'Station data'!DS125,'Station data'!DY125,'Station data'!EE125,'Station data'!EK125,'Station data'!EQ125,'Station data'!EW125,'Station data'!FC125)</f>
        <v>757.396296296296</v>
      </c>
      <c r="D18" s="69">
        <f>AVERAGE('Station data'!D125,'Station data'!J125,'Station data'!P125,'Station data'!V125,'Station data'!AB125,'Station data'!AH125,'Station data'!AN125,'Station data'!AT125,'Station data'!AZ125,'Station data'!BF125,'Station data'!BL125,'Station data'!BR125,'Station data'!BX125,'Station data'!CD125,'Station data'!CJ125,'Station data'!CP125,'Station data'!CV125,'Station data'!DB125,'Station data'!DH125,'Station data'!DN125,'Station data'!DT125,'Station data'!DZ125,'Station data'!EF125,'Station data'!EL125,'Station data'!ER125,'Station data'!EX125,'Station data'!FD125)</f>
        <v>0.666666666666667</v>
      </c>
      <c r="E18" s="69">
        <f>AVERAGE('Station data'!E125,'Station data'!K125,'Station data'!Q125,'Station data'!W125,'Station data'!AC125,'Station data'!AI125,'Station data'!AO125,'Station data'!AU125,'Station data'!BA125,'Station data'!BG125,'Station data'!BM125,'Station data'!BS125,'Station data'!BY125,'Station data'!CE125,'Station data'!CK125,'Station data'!CQ125,'Station data'!CW125,'Station data'!DC125,'Station data'!DI125,'Station data'!DO125,'Station data'!DU125,'Station data'!EA125,'Station data'!EG125,'Station data'!EM125,'Station data'!ES125,'Station data'!EY125,'Station data'!FE125)</f>
        <v>73.2037037037037</v>
      </c>
      <c r="F18" s="69">
        <f>AVERAGE('Station data'!F125,'Station data'!L125,'Station data'!R125,'Station data'!X125,'Station data'!AD125,'Station data'!AJ125,'Station data'!AP125,'Station data'!AV125,'Station data'!BB125,'Station data'!BH125,'Station data'!BN125,'Station data'!BT125,'Station data'!BZ125,'Station data'!CF125,'Station data'!CL125,'Station data'!CR125,'Station data'!CX125,'Station data'!DD125,'Station data'!DJ125,'Station data'!DP125,'Station data'!DV125,'Station data'!EB125,'Station data'!EH125,'Station data'!EN125,'Station data'!ET125,'Station data'!EZ125,'Station data'!FF125)</f>
        <v>111.276923076923</v>
      </c>
      <c r="G18" s="35"/>
      <c r="H18" s="35"/>
      <c r="I18" s="35"/>
      <c r="J18" s="35"/>
      <c r="K18" s="36"/>
    </row>
    <row r="19" ht="21.95" customHeight="1">
      <c r="A19" s="39">
        <v>1978</v>
      </c>
      <c r="B19" s="93">
        <f>AVERAGE('Station data'!B126,'Station data'!H126,'Station data'!N126,'Station data'!T126,'Station data'!Z126,'Station data'!AF126,'Station data'!AL126,'Station data'!AR126,'Station data'!AX126,'Station data'!BD126,'Station data'!BJ126,'Station data'!BP126,'Station data'!BV126,'Station data'!CB126,'Station data'!CH126,'Station data'!CN126,'Station data'!CT126,'Station data'!CZ126,'Station data'!DF126,'Station data'!DL126,'Station data'!DR126,'Station data'!DX126,'Station data'!ED126,'Station data'!EJ126,'Station data'!EP126,'Station data'!EV126,'Station data'!FB126)</f>
        <v>106.555555555556</v>
      </c>
      <c r="C19" s="69">
        <f>AVERAGE('Station data'!C126,'Station data'!I126,'Station data'!O126,'Station data'!U126,'Station data'!AA126,'Station data'!AG126,'Station data'!AM126,'Station data'!AS126,'Station data'!AY126,'Station data'!BE126,'Station data'!BK126,'Station data'!BQ126,'Station data'!BW126,'Station data'!CC126,'Station data'!CI126,'Station data'!CO126,'Station data'!CU126,'Station data'!DA126,'Station data'!DG126,'Station data'!DM126,'Station data'!DS126,'Station data'!DY126,'Station data'!EE126,'Station data'!EK126,'Station data'!EQ126,'Station data'!EW126,'Station data'!FC126)</f>
        <v>1054.281481481480</v>
      </c>
      <c r="D19" s="69">
        <f>AVERAGE('Station data'!D126,'Station data'!J126,'Station data'!P126,'Station data'!V126,'Station data'!AB126,'Station data'!AH126,'Station data'!AN126,'Station data'!AT126,'Station data'!AZ126,'Station data'!BF126,'Station data'!BL126,'Station data'!BR126,'Station data'!BX126,'Station data'!CD126,'Station data'!CJ126,'Station data'!CP126,'Station data'!CV126,'Station data'!DB126,'Station data'!DH126,'Station data'!DN126,'Station data'!DT126,'Station data'!DZ126,'Station data'!EF126,'Station data'!EL126,'Station data'!ER126,'Station data'!EX126,'Station data'!FD126)</f>
        <v>0.851851851851852</v>
      </c>
      <c r="E19" s="69">
        <f>AVERAGE('Station data'!E126,'Station data'!K126,'Station data'!Q126,'Station data'!W126,'Station data'!AC126,'Station data'!AI126,'Station data'!AO126,'Station data'!AU126,'Station data'!BA126,'Station data'!BG126,'Station data'!BM126,'Station data'!BS126,'Station data'!BY126,'Station data'!CE126,'Station data'!CK126,'Station data'!CQ126,'Station data'!CW126,'Station data'!DC126,'Station data'!DI126,'Station data'!DO126,'Station data'!DU126,'Station data'!EA126,'Station data'!EG126,'Station data'!EM126,'Station data'!ES126,'Station data'!EY126,'Station data'!FE126)</f>
        <v>103.525925925926</v>
      </c>
      <c r="F19" s="69">
        <f>AVERAGE('Station data'!F126,'Station data'!L126,'Station data'!R126,'Station data'!X126,'Station data'!AD126,'Station data'!AJ126,'Station data'!AP126,'Station data'!AV126,'Station data'!BB126,'Station data'!BH126,'Station data'!BN126,'Station data'!BT126,'Station data'!BZ126,'Station data'!CF126,'Station data'!CL126,'Station data'!CR126,'Station data'!CX126,'Station data'!DD126,'Station data'!DJ126,'Station data'!DP126,'Station data'!DV126,'Station data'!EB126,'Station data'!EH126,'Station data'!EN126,'Station data'!ET126,'Station data'!EZ126,'Station data'!FF126)</f>
        <v>106.92</v>
      </c>
      <c r="G19" s="35"/>
      <c r="H19" s="35"/>
      <c r="I19" s="35"/>
      <c r="J19" s="35"/>
      <c r="K19" s="36"/>
    </row>
    <row r="20" ht="21.95" customHeight="1">
      <c r="A20" s="39">
        <v>1979</v>
      </c>
      <c r="B20" s="93">
        <f>AVERAGE('Station data'!B127,'Station data'!H127,'Station data'!N127,'Station data'!T127,'Station data'!Z127,'Station data'!AF127,'Station data'!AL127,'Station data'!AR127,'Station data'!AX127,'Station data'!BD127,'Station data'!BJ127,'Station data'!BP127,'Station data'!BV127,'Station data'!CB127,'Station data'!CH127,'Station data'!CN127,'Station data'!CT127,'Station data'!CZ127,'Station data'!DF127,'Station data'!DL127,'Station data'!DR127,'Station data'!DX127,'Station data'!ED127,'Station data'!EJ127,'Station data'!EP127,'Station data'!EV127,'Station data'!FB127)</f>
        <v>85.8148148148148</v>
      </c>
      <c r="C20" s="69">
        <f>AVERAGE('Station data'!C127,'Station data'!I127,'Station data'!O127,'Station data'!U127,'Station data'!AA127,'Station data'!AG127,'Station data'!AM127,'Station data'!AS127,'Station data'!AY127,'Station data'!BE127,'Station data'!BK127,'Station data'!BQ127,'Station data'!BW127,'Station data'!CC127,'Station data'!CI127,'Station data'!CO127,'Station data'!CU127,'Station data'!DA127,'Station data'!DG127,'Station data'!DM127,'Station data'!DS127,'Station data'!DY127,'Station data'!EE127,'Station data'!EK127,'Station data'!EQ127,'Station data'!EW127,'Station data'!FC127)</f>
        <v>825.733333333333</v>
      </c>
      <c r="D20" s="69">
        <f>AVERAGE('Station data'!D127,'Station data'!J127,'Station data'!P127,'Station data'!V127,'Station data'!AB127,'Station data'!AH127,'Station data'!AN127,'Station data'!AT127,'Station data'!AZ127,'Station data'!BF127,'Station data'!BL127,'Station data'!BR127,'Station data'!BX127,'Station data'!CD127,'Station data'!CJ127,'Station data'!CP127,'Station data'!CV127,'Station data'!DB127,'Station data'!DH127,'Station data'!DN127,'Station data'!DT127,'Station data'!DZ127,'Station data'!EF127,'Station data'!EL127,'Station data'!ER127,'Station data'!EX127,'Station data'!FD127)</f>
        <v>0.555555555555556</v>
      </c>
      <c r="E20" s="69">
        <f>AVERAGE('Station data'!E127,'Station data'!K127,'Station data'!Q127,'Station data'!W127,'Station data'!AC127,'Station data'!AI127,'Station data'!AO127,'Station data'!AU127,'Station data'!BA127,'Station data'!BG127,'Station data'!BM127,'Station data'!BS127,'Station data'!BY127,'Station data'!CE127,'Station data'!CK127,'Station data'!CQ127,'Station data'!CW127,'Station data'!DC127,'Station data'!DI127,'Station data'!DO127,'Station data'!DU127,'Station data'!EA127,'Station data'!EG127,'Station data'!EM127,'Station data'!ES127,'Station data'!EY127,'Station data'!FE127)</f>
        <v>51.2111111111111</v>
      </c>
      <c r="F20" s="69">
        <f>AVERAGE('Station data'!F127,'Station data'!L127,'Station data'!R127,'Station data'!X127,'Station data'!AD127,'Station data'!AJ127,'Station data'!AP127,'Station data'!AV127,'Station data'!BB127,'Station data'!BH127,'Station data'!BN127,'Station data'!BT127,'Station data'!BZ127,'Station data'!CF127,'Station data'!CL127,'Station data'!CR127,'Station data'!CX127,'Station data'!DD127,'Station data'!DJ127,'Station data'!DP127,'Station data'!DV127,'Station data'!EB127,'Station data'!EH127,'Station data'!EN127,'Station data'!ET127,'Station data'!EZ127,'Station data'!FF127)</f>
        <v>93.05833333333329</v>
      </c>
      <c r="G20" s="35"/>
      <c r="H20" s="35"/>
      <c r="I20" s="35"/>
      <c r="J20" s="35"/>
      <c r="K20" s="36"/>
    </row>
    <row r="21" ht="21.95" customHeight="1">
      <c r="A21" s="39">
        <v>1980</v>
      </c>
      <c r="B21" s="93">
        <f>AVERAGE('Station data'!B128,'Station data'!H128,'Station data'!N128,'Station data'!T128,'Station data'!Z128,'Station data'!AF128,'Station data'!AL128,'Station data'!AR128,'Station data'!AX128,'Station data'!BD128,'Station data'!BJ128,'Station data'!BP128,'Station data'!BV128,'Station data'!CB128,'Station data'!CH128,'Station data'!CN128,'Station data'!CT128,'Station data'!CZ128,'Station data'!DF128,'Station data'!DL128,'Station data'!DR128,'Station data'!DX128,'Station data'!ED128,'Station data'!EJ128,'Station data'!EP128,'Station data'!EV128,'Station data'!FB128)</f>
        <v>80.6666666666667</v>
      </c>
      <c r="C21" s="69">
        <f>AVERAGE('Station data'!C128,'Station data'!I128,'Station data'!O128,'Station data'!U128,'Station data'!AA128,'Station data'!AG128,'Station data'!AM128,'Station data'!AS128,'Station data'!AY128,'Station data'!BE128,'Station data'!BK128,'Station data'!BQ128,'Station data'!BW128,'Station data'!CC128,'Station data'!CI128,'Station data'!CO128,'Station data'!CU128,'Station data'!DA128,'Station data'!DG128,'Station data'!DM128,'Station data'!DS128,'Station data'!DY128,'Station data'!EE128,'Station data'!EK128,'Station data'!EQ128,'Station data'!EW128,'Station data'!FC128)</f>
        <v>827.881481481481</v>
      </c>
      <c r="D21" s="69">
        <f>AVERAGE('Station data'!D128,'Station data'!J128,'Station data'!P128,'Station data'!V128,'Station data'!AB128,'Station data'!AH128,'Station data'!AN128,'Station data'!AT128,'Station data'!AZ128,'Station data'!BF128,'Station data'!BL128,'Station data'!BR128,'Station data'!BX128,'Station data'!CD128,'Station data'!CJ128,'Station data'!CP128,'Station data'!CV128,'Station data'!DB128,'Station data'!DH128,'Station data'!DN128,'Station data'!DT128,'Station data'!DZ128,'Station data'!EF128,'Station data'!EL128,'Station data'!ER128,'Station data'!EX128,'Station data'!FD128)</f>
        <v>0.777777777777778</v>
      </c>
      <c r="E21" s="69">
        <f>AVERAGE('Station data'!E128,'Station data'!K128,'Station data'!Q128,'Station data'!W128,'Station data'!AC128,'Station data'!AI128,'Station data'!AO128,'Station data'!AU128,'Station data'!BA128,'Station data'!BG128,'Station data'!BM128,'Station data'!BS128,'Station data'!BY128,'Station data'!CE128,'Station data'!CK128,'Station data'!CQ128,'Station data'!CW128,'Station data'!DC128,'Station data'!DI128,'Station data'!DO128,'Station data'!DU128,'Station data'!EA128,'Station data'!EG128,'Station data'!EM128,'Station data'!ES128,'Station data'!EY128,'Station data'!FE128)</f>
        <v>84.9925925925926</v>
      </c>
      <c r="F21" s="69">
        <f>AVERAGE('Station data'!F128,'Station data'!L128,'Station data'!R128,'Station data'!X128,'Station data'!AD128,'Station data'!AJ128,'Station data'!AP128,'Station data'!AV128,'Station data'!BB128,'Station data'!BH128,'Station data'!BN128,'Station data'!BT128,'Station data'!BZ128,'Station data'!CF128,'Station data'!CL128,'Station data'!CR128,'Station data'!CX128,'Station data'!DD128,'Station data'!DJ128,'Station data'!DP128,'Station data'!DV128,'Station data'!EB128,'Station data'!EH128,'Station data'!EN128,'Station data'!ET128,'Station data'!EZ128,'Station data'!FF128)</f>
        <v>110.086111111111</v>
      </c>
      <c r="G21" s="35"/>
      <c r="H21" s="35"/>
      <c r="I21" s="35"/>
      <c r="J21" s="35"/>
      <c r="K21" s="36"/>
    </row>
    <row r="22" ht="21.95" customHeight="1">
      <c r="A22" s="39">
        <v>1981</v>
      </c>
      <c r="B22" s="93">
        <f>AVERAGE('Station data'!B129,'Station data'!H129,'Station data'!N129,'Station data'!T129,'Station data'!Z129,'Station data'!AF129,'Station data'!AL129,'Station data'!AR129,'Station data'!AX129,'Station data'!BD129,'Station data'!BJ129,'Station data'!BP129,'Station data'!BV129,'Station data'!CB129,'Station data'!CH129,'Station data'!CN129,'Station data'!CT129,'Station data'!CZ129,'Station data'!DF129,'Station data'!DL129,'Station data'!DR129,'Station data'!DX129,'Station data'!ED129,'Station data'!EJ129,'Station data'!EP129,'Station data'!EV129,'Station data'!FB129)</f>
        <v>96.5555555555556</v>
      </c>
      <c r="C22" s="69">
        <f>AVERAGE('Station data'!C129,'Station data'!I129,'Station data'!O129,'Station data'!U129,'Station data'!AA129,'Station data'!AG129,'Station data'!AM129,'Station data'!AS129,'Station data'!AY129,'Station data'!BE129,'Station data'!BK129,'Station data'!BQ129,'Station data'!BW129,'Station data'!CC129,'Station data'!CI129,'Station data'!CO129,'Station data'!CU129,'Station data'!DA129,'Station data'!DG129,'Station data'!DM129,'Station data'!DS129,'Station data'!DY129,'Station data'!EE129,'Station data'!EK129,'Station data'!EQ129,'Station data'!EW129,'Station data'!FC129)</f>
        <v>1002.074074074070</v>
      </c>
      <c r="D22" s="69">
        <f>AVERAGE('Station data'!D129,'Station data'!J129,'Station data'!P129,'Station data'!V129,'Station data'!AB129,'Station data'!AH129,'Station data'!AN129,'Station data'!AT129,'Station data'!AZ129,'Station data'!BF129,'Station data'!BL129,'Station data'!BR129,'Station data'!BX129,'Station data'!CD129,'Station data'!CJ129,'Station data'!CP129,'Station data'!CV129,'Station data'!DB129,'Station data'!DH129,'Station data'!DN129,'Station data'!DT129,'Station data'!DZ129,'Station data'!EF129,'Station data'!EL129,'Station data'!ER129,'Station data'!EX129,'Station data'!FD129)</f>
        <v>1.07407407407407</v>
      </c>
      <c r="E22" s="69">
        <f>AVERAGE('Station data'!E129,'Station data'!K129,'Station data'!Q129,'Station data'!W129,'Station data'!AC129,'Station data'!AI129,'Station data'!AO129,'Station data'!AU129,'Station data'!BA129,'Station data'!BG129,'Station data'!BM129,'Station data'!BS129,'Station data'!BY129,'Station data'!CE129,'Station data'!CK129,'Station data'!CQ129,'Station data'!CW129,'Station data'!DC129,'Station data'!DI129,'Station data'!DO129,'Station data'!DU129,'Station data'!EA129,'Station data'!EG129,'Station data'!EM129,'Station data'!ES129,'Station data'!EY129,'Station data'!FE129)</f>
        <v>113.625925925926</v>
      </c>
      <c r="F22" s="69">
        <f>AVERAGE('Station data'!F129,'Station data'!L129,'Station data'!R129,'Station data'!X129,'Station data'!AD129,'Station data'!AJ129,'Station data'!AP129,'Station data'!AV129,'Station data'!BB129,'Station data'!BH129,'Station data'!BN129,'Station data'!BT129,'Station data'!BZ129,'Station data'!CF129,'Station data'!CL129,'Station data'!CR129,'Station data'!CX129,'Station data'!DD129,'Station data'!DJ129,'Station data'!DP129,'Station data'!DV129,'Station data'!EB129,'Station data'!EH129,'Station data'!EN129,'Station data'!ET129,'Station data'!EZ129,'Station data'!FF129)</f>
        <v>107.247058823529</v>
      </c>
      <c r="G22" s="35"/>
      <c r="H22" s="35"/>
      <c r="I22" s="35"/>
      <c r="J22" s="35"/>
      <c r="K22" s="36"/>
    </row>
    <row r="23" ht="21.95" customHeight="1">
      <c r="A23" s="39">
        <v>1982</v>
      </c>
      <c r="B23" s="93">
        <f>AVERAGE('Station data'!B130,'Station data'!H130,'Station data'!N130,'Station data'!T130,'Station data'!Z130,'Station data'!AF130,'Station data'!AL130,'Station data'!AR130,'Station data'!AX130,'Station data'!BD130,'Station data'!BJ130,'Station data'!BP130,'Station data'!BV130,'Station data'!CB130,'Station data'!CH130,'Station data'!CN130,'Station data'!CT130,'Station data'!CZ130,'Station data'!DF130,'Station data'!DL130,'Station data'!DR130,'Station data'!DX130,'Station data'!ED130,'Station data'!EJ130,'Station data'!EP130,'Station data'!EV130,'Station data'!FB130)</f>
        <v>85.4814814814815</v>
      </c>
      <c r="C23" s="69">
        <f>AVERAGE('Station data'!C130,'Station data'!I130,'Station data'!O130,'Station data'!U130,'Station data'!AA130,'Station data'!AG130,'Station data'!AM130,'Station data'!AS130,'Station data'!AY130,'Station data'!BE130,'Station data'!BK130,'Station data'!BQ130,'Station data'!BW130,'Station data'!CC130,'Station data'!CI130,'Station data'!CO130,'Station data'!CU130,'Station data'!DA130,'Station data'!DG130,'Station data'!DM130,'Station data'!DS130,'Station data'!DY130,'Station data'!EE130,'Station data'!EK130,'Station data'!EQ130,'Station data'!EW130,'Station data'!FC130)</f>
        <v>821.325925925926</v>
      </c>
      <c r="D23" s="69">
        <f>AVERAGE('Station data'!D130,'Station data'!J130,'Station data'!P130,'Station data'!V130,'Station data'!AB130,'Station data'!AH130,'Station data'!AN130,'Station data'!AT130,'Station data'!AZ130,'Station data'!BF130,'Station data'!BL130,'Station data'!BR130,'Station data'!BX130,'Station data'!CD130,'Station data'!CJ130,'Station data'!CP130,'Station data'!CV130,'Station data'!DB130,'Station data'!DH130,'Station data'!DN130,'Station data'!DT130,'Station data'!DZ130,'Station data'!EF130,'Station data'!EL130,'Station data'!ER130,'Station data'!EX130,'Station data'!FD130)</f>
        <v>0.444444444444444</v>
      </c>
      <c r="E23" s="69">
        <f>AVERAGE('Station data'!E130,'Station data'!K130,'Station data'!Q130,'Station data'!W130,'Station data'!AC130,'Station data'!AI130,'Station data'!AO130,'Station data'!AU130,'Station data'!BA130,'Station data'!BG130,'Station data'!BM130,'Station data'!BS130,'Station data'!BY130,'Station data'!CE130,'Station data'!CK130,'Station data'!CQ130,'Station data'!CW130,'Station data'!DC130,'Station data'!DI130,'Station data'!DO130,'Station data'!DU130,'Station data'!EA130,'Station data'!EG130,'Station data'!EM130,'Station data'!ES130,'Station data'!EY130,'Station data'!FE130)</f>
        <v>45.1222222222222</v>
      </c>
      <c r="F23" s="69">
        <f>AVERAGE('Station data'!F130,'Station data'!L130,'Station data'!R130,'Station data'!X130,'Station data'!AD130,'Station data'!AJ130,'Station data'!AP130,'Station data'!AV130,'Station data'!BB130,'Station data'!BH130,'Station data'!BN130,'Station data'!BT130,'Station data'!BZ130,'Station data'!CF130,'Station data'!CL130,'Station data'!CR130,'Station data'!CX130,'Station data'!DD130,'Station data'!DJ130,'Station data'!DP130,'Station data'!DV130,'Station data'!EB130,'Station data'!EH130,'Station data'!EN130,'Station data'!ET130,'Station data'!EZ130,'Station data'!FF130)</f>
        <v>99.69</v>
      </c>
      <c r="G23" s="35"/>
      <c r="H23" s="35"/>
      <c r="I23" s="35"/>
      <c r="J23" s="35"/>
      <c r="K23" s="36"/>
    </row>
    <row r="24" ht="21.95" customHeight="1">
      <c r="A24" s="39">
        <v>1983</v>
      </c>
      <c r="B24" s="93">
        <f>AVERAGE('Station data'!B131,'Station data'!H131,'Station data'!N131,'Station data'!T131,'Station data'!Z131,'Station data'!AF131,'Station data'!AL131,'Station data'!AR131,'Station data'!AX131,'Station data'!BD131,'Station data'!BJ131,'Station data'!BP131,'Station data'!BV131,'Station data'!CB131,'Station data'!CH131,'Station data'!CN131,'Station data'!CT131,'Station data'!CZ131,'Station data'!DF131,'Station data'!DL131,'Station data'!DR131,'Station data'!DX131,'Station data'!ED131,'Station data'!EJ131,'Station data'!EP131,'Station data'!EV131,'Station data'!FB131)</f>
        <v>113.481481481481</v>
      </c>
      <c r="C24" s="69">
        <f>AVERAGE('Station data'!C131,'Station data'!I131,'Station data'!O131,'Station data'!U131,'Station data'!AA131,'Station data'!AG131,'Station data'!AM131,'Station data'!AS131,'Station data'!AY131,'Station data'!BE131,'Station data'!BK131,'Station data'!BQ131,'Station data'!BW131,'Station data'!CC131,'Station data'!CI131,'Station data'!CO131,'Station data'!CU131,'Station data'!DA131,'Station data'!DG131,'Station data'!DM131,'Station data'!DS131,'Station data'!DY131,'Station data'!EE131,'Station data'!EK131,'Station data'!EQ131,'Station data'!EW131,'Station data'!FC131)</f>
        <v>1261.862962962960</v>
      </c>
      <c r="D24" s="69">
        <f>AVERAGE('Station data'!D131,'Station data'!J131,'Station data'!P131,'Station data'!V131,'Station data'!AB131,'Station data'!AH131,'Station data'!AN131,'Station data'!AT131,'Station data'!AZ131,'Station data'!BF131,'Station data'!BL131,'Station data'!BR131,'Station data'!BX131,'Station data'!CD131,'Station data'!CJ131,'Station data'!CP131,'Station data'!CV131,'Station data'!DB131,'Station data'!DH131,'Station data'!DN131,'Station data'!DT131,'Station data'!DZ131,'Station data'!EF131,'Station data'!EL131,'Station data'!ER131,'Station data'!EX131,'Station data'!FD131)</f>
        <v>0.962962962962963</v>
      </c>
      <c r="E24" s="69">
        <f>AVERAGE('Station data'!E131,'Station data'!K131,'Station data'!Q131,'Station data'!W131,'Station data'!AC131,'Station data'!AI131,'Station data'!AO131,'Station data'!AU131,'Station data'!BA131,'Station data'!BG131,'Station data'!BM131,'Station data'!BS131,'Station data'!BY131,'Station data'!CE131,'Station data'!CK131,'Station data'!CQ131,'Station data'!CW131,'Station data'!DC131,'Station data'!DI131,'Station data'!DO131,'Station data'!DU131,'Station data'!EA131,'Station data'!EG131,'Station data'!EM131,'Station data'!ES131,'Station data'!EY131,'Station data'!FE131)</f>
        <v>94.8740740740741</v>
      </c>
      <c r="F24" s="69">
        <f>AVERAGE('Station data'!F131,'Station data'!L131,'Station data'!R131,'Station data'!X131,'Station data'!AD131,'Station data'!AJ131,'Station data'!AP131,'Station data'!AV131,'Station data'!BB131,'Station data'!BH131,'Station data'!BN131,'Station data'!BT131,'Station data'!BZ131,'Station data'!CF131,'Station data'!CL131,'Station data'!CR131,'Station data'!CX131,'Station data'!DD131,'Station data'!DJ131,'Station data'!DP131,'Station data'!DV131,'Station data'!EB131,'Station data'!EH131,'Station data'!EN131,'Station data'!ET131,'Station data'!EZ131,'Station data'!FF131)</f>
        <v>99.90588235294121</v>
      </c>
      <c r="G24" s="35"/>
      <c r="H24" s="35"/>
      <c r="I24" s="35"/>
      <c r="J24" s="35"/>
      <c r="K24" s="36"/>
    </row>
    <row r="25" ht="21.95" customHeight="1">
      <c r="A25" s="39">
        <v>1984</v>
      </c>
      <c r="B25" s="93">
        <f>AVERAGE('Station data'!B132,'Station data'!H132,'Station data'!N132,'Station data'!T132,'Station data'!Z132,'Station data'!AF132,'Station data'!AL132,'Station data'!AR132,'Station data'!AX132,'Station data'!BD132,'Station data'!BJ132,'Station data'!BP132,'Station data'!BV132,'Station data'!CB132,'Station data'!CH132,'Station data'!CN132,'Station data'!CT132,'Station data'!CZ132,'Station data'!DF132,'Station data'!DL132,'Station data'!DR132,'Station data'!DX132,'Station data'!ED132,'Station data'!EJ132,'Station data'!EP132,'Station data'!EV132,'Station data'!FB132)</f>
        <v>97.5185185185185</v>
      </c>
      <c r="C25" s="69">
        <f>AVERAGE('Station data'!C132,'Station data'!I132,'Station data'!O132,'Station data'!U132,'Station data'!AA132,'Station data'!AG132,'Station data'!AM132,'Station data'!AS132,'Station data'!AY132,'Station data'!BE132,'Station data'!BK132,'Station data'!BQ132,'Station data'!BW132,'Station data'!CC132,'Station data'!CI132,'Station data'!CO132,'Station data'!CU132,'Station data'!DA132,'Station data'!DG132,'Station data'!DM132,'Station data'!DS132,'Station data'!DY132,'Station data'!EE132,'Station data'!EK132,'Station data'!EQ132,'Station data'!EW132,'Station data'!FC132)</f>
        <v>1005.692592592590</v>
      </c>
      <c r="D25" s="69">
        <f>AVERAGE('Station data'!D132,'Station data'!J132,'Station data'!P132,'Station data'!V132,'Station data'!AB132,'Station data'!AH132,'Station data'!AN132,'Station data'!AT132,'Station data'!AZ132,'Station data'!BF132,'Station data'!BL132,'Station data'!BR132,'Station data'!BX132,'Station data'!CD132,'Station data'!CJ132,'Station data'!CP132,'Station data'!CV132,'Station data'!DB132,'Station data'!DH132,'Station data'!DN132,'Station data'!DT132,'Station data'!DZ132,'Station data'!EF132,'Station data'!EL132,'Station data'!ER132,'Station data'!EX132,'Station data'!FD132)</f>
        <v>1</v>
      </c>
      <c r="E25" s="69">
        <f>AVERAGE('Station data'!E132,'Station data'!K132,'Station data'!Q132,'Station data'!W132,'Station data'!AC132,'Station data'!AI132,'Station data'!AO132,'Station data'!AU132,'Station data'!BA132,'Station data'!BG132,'Station data'!BM132,'Station data'!BS132,'Station data'!BY132,'Station data'!CE132,'Station data'!CK132,'Station data'!CQ132,'Station data'!CW132,'Station data'!DC132,'Station data'!DI132,'Station data'!DO132,'Station data'!DU132,'Station data'!EA132,'Station data'!EG132,'Station data'!EM132,'Station data'!ES132,'Station data'!EY132,'Station data'!FE132)</f>
        <v>137.674074074074</v>
      </c>
      <c r="F25" s="69">
        <f>AVERAGE('Station data'!F132,'Station data'!L132,'Station data'!R132,'Station data'!X132,'Station data'!AD132,'Station data'!AJ132,'Station data'!AP132,'Station data'!AV132,'Station data'!BB132,'Station data'!BH132,'Station data'!BN132,'Station data'!BT132,'Station data'!BZ132,'Station data'!CF132,'Station data'!CL132,'Station data'!CR132,'Station data'!CX132,'Station data'!DD132,'Station data'!DJ132,'Station data'!DP132,'Station data'!DV132,'Station data'!EB132,'Station data'!EH132,'Station data'!EN132,'Station data'!ET132,'Station data'!EZ132,'Station data'!FF132)</f>
        <v>118.74</v>
      </c>
      <c r="G25" s="35"/>
      <c r="H25" s="35"/>
      <c r="I25" s="35"/>
      <c r="J25" s="35"/>
      <c r="K25" s="36"/>
    </row>
    <row r="26" ht="21.95" customHeight="1">
      <c r="A26" s="39">
        <v>1985</v>
      </c>
      <c r="B26" s="93">
        <f>AVERAGE('Station data'!B133,'Station data'!H133,'Station data'!N133,'Station data'!T133,'Station data'!Z133,'Station data'!AF133,'Station data'!AL133,'Station data'!AR133,'Station data'!AX133,'Station data'!BD133,'Station data'!BJ133,'Station data'!BP133,'Station data'!BV133,'Station data'!CB133,'Station data'!CH133,'Station data'!CN133,'Station data'!CT133,'Station data'!CZ133,'Station data'!DF133,'Station data'!DL133,'Station data'!DR133,'Station data'!DX133,'Station data'!ED133,'Station data'!EJ133,'Station data'!EP133,'Station data'!EV133,'Station data'!FB133)</f>
        <v>96.962962962963</v>
      </c>
      <c r="C26" s="69">
        <f>AVERAGE('Station data'!C133,'Station data'!I133,'Station data'!O133,'Station data'!U133,'Station data'!AA133,'Station data'!AG133,'Station data'!AM133,'Station data'!AS133,'Station data'!AY133,'Station data'!BE133,'Station data'!BK133,'Station data'!BQ133,'Station data'!BW133,'Station data'!CC133,'Station data'!CI133,'Station data'!CO133,'Station data'!CU133,'Station data'!DA133,'Station data'!DG133,'Station data'!DM133,'Station data'!DS133,'Station data'!DY133,'Station data'!EE133,'Station data'!EK133,'Station data'!EQ133,'Station data'!EW133,'Station data'!FC133)</f>
        <v>870.081481481481</v>
      </c>
      <c r="D26" s="69">
        <f>AVERAGE('Station data'!D133,'Station data'!J133,'Station data'!P133,'Station data'!V133,'Station data'!AB133,'Station data'!AH133,'Station data'!AN133,'Station data'!AT133,'Station data'!AZ133,'Station data'!BF133,'Station data'!BL133,'Station data'!BR133,'Station data'!BX133,'Station data'!CD133,'Station data'!CJ133,'Station data'!CP133,'Station data'!CV133,'Station data'!DB133,'Station data'!DH133,'Station data'!DN133,'Station data'!DT133,'Station data'!DZ133,'Station data'!EF133,'Station data'!EL133,'Station data'!ER133,'Station data'!EX133,'Station data'!FD133)</f>
        <v>0.814814814814815</v>
      </c>
      <c r="E26" s="69">
        <f>AVERAGE('Station data'!E133,'Station data'!K133,'Station data'!Q133,'Station data'!W133,'Station data'!AC133,'Station data'!AI133,'Station data'!AO133,'Station data'!AU133,'Station data'!BA133,'Station data'!BG133,'Station data'!BM133,'Station data'!BS133,'Station data'!BY133,'Station data'!CE133,'Station data'!CK133,'Station data'!CQ133,'Station data'!CW133,'Station data'!DC133,'Station data'!DI133,'Station data'!DO133,'Station data'!DU133,'Station data'!EA133,'Station data'!EG133,'Station data'!EM133,'Station data'!ES133,'Station data'!EY133,'Station data'!FE133)</f>
        <v>89.3814814814815</v>
      </c>
      <c r="F26" s="69">
        <f>AVERAGE('Station data'!F133,'Station data'!L133,'Station data'!R133,'Station data'!X133,'Station data'!AD133,'Station data'!AJ133,'Station data'!AP133,'Station data'!AV133,'Station data'!BB133,'Station data'!BH133,'Station data'!BN133,'Station data'!BT133,'Station data'!BZ133,'Station data'!CF133,'Station data'!CL133,'Station data'!CR133,'Station data'!CX133,'Station data'!DD133,'Station data'!DJ133,'Station data'!DP133,'Station data'!DV133,'Station data'!EB133,'Station data'!EH133,'Station data'!EN133,'Station data'!ET133,'Station data'!EZ133,'Station data'!FF133)</f>
        <v>119.887179487179</v>
      </c>
      <c r="G26" s="35"/>
      <c r="H26" s="35"/>
      <c r="I26" s="35"/>
      <c r="J26" s="35"/>
      <c r="K26" s="36"/>
    </row>
    <row r="27" ht="21.95" customHeight="1">
      <c r="A27" s="39">
        <v>1986</v>
      </c>
      <c r="B27" s="93">
        <f>AVERAGE('Station data'!B134,'Station data'!H134,'Station data'!N134,'Station data'!T134,'Station data'!Z134,'Station data'!AF134,'Station data'!AL134,'Station data'!AR134,'Station data'!AX134,'Station data'!BD134,'Station data'!BJ134,'Station data'!BP134,'Station data'!BV134,'Station data'!CB134,'Station data'!CH134,'Station data'!CN134,'Station data'!CT134,'Station data'!CZ134,'Station data'!DF134,'Station data'!DL134,'Station data'!DR134,'Station data'!DX134,'Station data'!ED134,'Station data'!EJ134,'Station data'!EP134,'Station data'!EV134,'Station data'!FB134)</f>
        <v>84.1481481481481</v>
      </c>
      <c r="C27" s="69">
        <f>AVERAGE('Station data'!C134,'Station data'!I134,'Station data'!O134,'Station data'!U134,'Station data'!AA134,'Station data'!AG134,'Station data'!AM134,'Station data'!AS134,'Station data'!AY134,'Station data'!BE134,'Station data'!BK134,'Station data'!BQ134,'Station data'!BW134,'Station data'!CC134,'Station data'!CI134,'Station data'!CO134,'Station data'!CU134,'Station data'!DA134,'Station data'!DG134,'Station data'!DM134,'Station data'!DS134,'Station data'!DY134,'Station data'!EE134,'Station data'!EK134,'Station data'!EQ134,'Station data'!EW134,'Station data'!FC134)</f>
        <v>648.807407407407</v>
      </c>
      <c r="D27" s="69">
        <f>AVERAGE('Station data'!D134,'Station data'!J134,'Station data'!P134,'Station data'!V134,'Station data'!AB134,'Station data'!AH134,'Station data'!AN134,'Station data'!AT134,'Station data'!AZ134,'Station data'!BF134,'Station data'!BL134,'Station data'!BR134,'Station data'!BX134,'Station data'!CD134,'Station data'!CJ134,'Station data'!CP134,'Station data'!CV134,'Station data'!DB134,'Station data'!DH134,'Station data'!DN134,'Station data'!DT134,'Station data'!DZ134,'Station data'!EF134,'Station data'!EL134,'Station data'!ER134,'Station data'!EX134,'Station data'!FD134)</f>
        <v>0.259259259259259</v>
      </c>
      <c r="E27" s="69">
        <f>AVERAGE('Station data'!E134,'Station data'!K134,'Station data'!Q134,'Station data'!W134,'Station data'!AC134,'Station data'!AI134,'Station data'!AO134,'Station data'!AU134,'Station data'!BA134,'Station data'!BG134,'Station data'!BM134,'Station data'!BS134,'Station data'!BY134,'Station data'!CE134,'Station data'!CK134,'Station data'!CQ134,'Station data'!CW134,'Station data'!DC134,'Station data'!DI134,'Station data'!DO134,'Station data'!DU134,'Station data'!EA134,'Station data'!EG134,'Station data'!EM134,'Station data'!ES134,'Station data'!EY134,'Station data'!FE134)</f>
        <v>17.837037037037</v>
      </c>
      <c r="F27" s="69">
        <f>AVERAGE('Station data'!F134,'Station data'!L134,'Station data'!R134,'Station data'!X134,'Station data'!AD134,'Station data'!AJ134,'Station data'!AP134,'Station data'!AV134,'Station data'!BB134,'Station data'!BH134,'Station data'!BN134,'Station data'!BT134,'Station data'!BZ134,'Station data'!CF134,'Station data'!CL134,'Station data'!CR134,'Station data'!CX134,'Station data'!DD134,'Station data'!DJ134,'Station data'!DP134,'Station data'!DV134,'Station data'!EB134,'Station data'!EH134,'Station data'!EN134,'Station data'!ET134,'Station data'!EZ134,'Station data'!FF134)</f>
        <v>68.8</v>
      </c>
      <c r="G27" s="35"/>
      <c r="H27" s="35"/>
      <c r="I27" s="35"/>
      <c r="J27" s="35"/>
      <c r="K27" s="36"/>
    </row>
    <row r="28" ht="21.95" customHeight="1">
      <c r="A28" s="39">
        <v>1987</v>
      </c>
      <c r="B28" s="93">
        <f>AVERAGE('Station data'!B135,'Station data'!H135,'Station data'!N135,'Station data'!T135,'Station data'!Z135,'Station data'!AF135,'Station data'!AL135,'Station data'!AR135,'Station data'!AX135,'Station data'!BD135,'Station data'!BJ135,'Station data'!BP135,'Station data'!BV135,'Station data'!CB135,'Station data'!CH135,'Station data'!CN135,'Station data'!CT135,'Station data'!CZ135,'Station data'!DF135,'Station data'!DL135,'Station data'!DR135,'Station data'!DX135,'Station data'!ED135,'Station data'!EJ135,'Station data'!EP135,'Station data'!EV135,'Station data'!FB135)</f>
        <v>98.6296296296296</v>
      </c>
      <c r="C28" s="69">
        <f>AVERAGE('Station data'!C135,'Station data'!I135,'Station data'!O135,'Station data'!U135,'Station data'!AA135,'Station data'!AG135,'Station data'!AM135,'Station data'!AS135,'Station data'!AY135,'Station data'!BE135,'Station data'!BK135,'Station data'!BQ135,'Station data'!BW135,'Station data'!CC135,'Station data'!CI135,'Station data'!CO135,'Station data'!CU135,'Station data'!DA135,'Station data'!DG135,'Station data'!DM135,'Station data'!DS135,'Station data'!DY135,'Station data'!EE135,'Station data'!EK135,'Station data'!EQ135,'Station data'!EW135,'Station data'!FC135)</f>
        <v>1025.474074074070</v>
      </c>
      <c r="D28" s="69">
        <f>AVERAGE('Station data'!D135,'Station data'!J135,'Station data'!P135,'Station data'!V135,'Station data'!AB135,'Station data'!AH135,'Station data'!AN135,'Station data'!AT135,'Station data'!AZ135,'Station data'!BF135,'Station data'!BL135,'Station data'!BR135,'Station data'!BX135,'Station data'!CD135,'Station data'!CJ135,'Station data'!CP135,'Station data'!CV135,'Station data'!DB135,'Station data'!DH135,'Station data'!DN135,'Station data'!DT135,'Station data'!DZ135,'Station data'!EF135,'Station data'!EL135,'Station data'!ER135,'Station data'!EX135,'Station data'!FD135)</f>
        <v>1.22222222222222</v>
      </c>
      <c r="E28" s="69">
        <f>AVERAGE('Station data'!E135,'Station data'!K135,'Station data'!Q135,'Station data'!W135,'Station data'!AC135,'Station data'!AI135,'Station data'!AO135,'Station data'!AU135,'Station data'!BA135,'Station data'!BG135,'Station data'!BM135,'Station data'!BS135,'Station data'!BY135,'Station data'!CE135,'Station data'!CK135,'Station data'!CQ135,'Station data'!CW135,'Station data'!DC135,'Station data'!DI135,'Station data'!DO135,'Station data'!DU135,'Station data'!EA135,'Station data'!EG135,'Station data'!EM135,'Station data'!ES135,'Station data'!EY135,'Station data'!FE135)</f>
        <v>174.296296296296</v>
      </c>
      <c r="F28" s="69">
        <f>AVERAGE('Station data'!F135,'Station data'!L135,'Station data'!R135,'Station data'!X135,'Station data'!AD135,'Station data'!AJ135,'Station data'!AP135,'Station data'!AV135,'Station data'!BB135,'Station data'!BH135,'Station data'!BN135,'Station data'!BT135,'Station data'!BZ135,'Station data'!CF135,'Station data'!CL135,'Station data'!CR135,'Station data'!CX135,'Station data'!DD135,'Station data'!DJ135,'Station data'!DP135,'Station data'!DV135,'Station data'!EB135,'Station data'!EH135,'Station data'!EN135,'Station data'!ET135,'Station data'!EZ135,'Station data'!FF135)</f>
        <v>124.5</v>
      </c>
      <c r="G28" s="35"/>
      <c r="H28" s="35"/>
      <c r="I28" s="35"/>
      <c r="J28" s="35"/>
      <c r="K28" s="36"/>
    </row>
    <row r="29" ht="21.95" customHeight="1">
      <c r="A29" s="39">
        <v>1988</v>
      </c>
      <c r="B29" s="93">
        <f>AVERAGE('Station data'!B136,'Station data'!H136,'Station data'!N136,'Station data'!T136,'Station data'!Z136,'Station data'!AF136,'Station data'!AL136,'Station data'!AR136,'Station data'!AX136,'Station data'!BD136,'Station data'!BJ136,'Station data'!BP136,'Station data'!BV136,'Station data'!CB136,'Station data'!CH136,'Station data'!CN136,'Station data'!CT136,'Station data'!CZ136,'Station data'!DF136,'Station data'!DL136,'Station data'!DR136,'Station data'!DX136,'Station data'!ED136,'Station data'!EJ136,'Station data'!EP136,'Station data'!EV136,'Station data'!FB136)</f>
        <v>103.925925925926</v>
      </c>
      <c r="C29" s="69">
        <f>AVERAGE('Station data'!C136,'Station data'!I136,'Station data'!O136,'Station data'!U136,'Station data'!AA136,'Station data'!AG136,'Station data'!AM136,'Station data'!AS136,'Station data'!AY136,'Station data'!BE136,'Station data'!BK136,'Station data'!BQ136,'Station data'!BW136,'Station data'!CC136,'Station data'!CI136,'Station data'!CO136,'Station data'!CU136,'Station data'!DA136,'Station data'!DG136,'Station data'!DM136,'Station data'!DS136,'Station data'!DY136,'Station data'!EE136,'Station data'!EK136,'Station data'!EQ136,'Station data'!EW136,'Station data'!FC136)</f>
        <v>1283.977777777780</v>
      </c>
      <c r="D29" s="69">
        <f>AVERAGE('Station data'!D136,'Station data'!J136,'Station data'!P136,'Station data'!V136,'Station data'!AB136,'Station data'!AH136,'Station data'!AN136,'Station data'!AT136,'Station data'!AZ136,'Station data'!BF136,'Station data'!BL136,'Station data'!BR136,'Station data'!BX136,'Station data'!CD136,'Station data'!CJ136,'Station data'!CP136,'Station data'!CV136,'Station data'!DB136,'Station data'!DH136,'Station data'!DN136,'Station data'!DT136,'Station data'!DZ136,'Station data'!EF136,'Station data'!EL136,'Station data'!ER136,'Station data'!EX136,'Station data'!FD136)</f>
        <v>1.96296296296296</v>
      </c>
      <c r="E29" s="69">
        <f>AVERAGE('Station data'!E136,'Station data'!K136,'Station data'!Q136,'Station data'!W136,'Station data'!AC136,'Station data'!AI136,'Station data'!AO136,'Station data'!AU136,'Station data'!BA136,'Station data'!BG136,'Station data'!BM136,'Station data'!BS136,'Station data'!BY136,'Station data'!CE136,'Station data'!CK136,'Station data'!CQ136,'Station data'!CW136,'Station data'!DC136,'Station data'!DI136,'Station data'!DO136,'Station data'!DU136,'Station data'!EA136,'Station data'!EG136,'Station data'!EM136,'Station data'!ES136,'Station data'!EY136,'Station data'!FE136)</f>
        <v>214.270370370370</v>
      </c>
      <c r="F29" s="69">
        <f>AVERAGE('Station data'!F136,'Station data'!L136,'Station data'!R136,'Station data'!X136,'Station data'!AD136,'Station data'!AJ136,'Station data'!AP136,'Station data'!AV136,'Station data'!BB136,'Station data'!BH136,'Station data'!BN136,'Station data'!BT136,'Station data'!BZ136,'Station data'!CF136,'Station data'!CL136,'Station data'!CR136,'Station data'!CX136,'Station data'!DD136,'Station data'!DJ136,'Station data'!DP136,'Station data'!DV136,'Station data'!EB136,'Station data'!EH136,'Station data'!EN136,'Station data'!ET136,'Station data'!EZ136,'Station data'!FF136)</f>
        <v>101.768055555556</v>
      </c>
      <c r="G29" s="35"/>
      <c r="H29" s="35"/>
      <c r="I29" s="35"/>
      <c r="J29" s="35"/>
      <c r="K29" s="36"/>
    </row>
    <row r="30" ht="21.95" customHeight="1">
      <c r="A30" s="39">
        <v>1989</v>
      </c>
      <c r="B30" s="93">
        <f>AVERAGE('Station data'!B137,'Station data'!H137,'Station data'!N137,'Station data'!T137,'Station data'!Z137,'Station data'!AF137,'Station data'!AL137,'Station data'!AR137,'Station data'!AX137,'Station data'!BD137,'Station data'!BJ137,'Station data'!BP137,'Station data'!BV137,'Station data'!CB137,'Station data'!CH137,'Station data'!CN137,'Station data'!CT137,'Station data'!CZ137,'Station data'!DF137,'Station data'!DL137,'Station data'!DR137,'Station data'!DX137,'Station data'!ED137,'Station data'!EJ137,'Station data'!EP137,'Station data'!EV137,'Station data'!FB137)</f>
        <v>114.296296296296</v>
      </c>
      <c r="C30" s="69">
        <f>AVERAGE('Station data'!C137,'Station data'!I137,'Station data'!O137,'Station data'!U137,'Station data'!AA137,'Station data'!AG137,'Station data'!AM137,'Station data'!AS137,'Station data'!AY137,'Station data'!BE137,'Station data'!BK137,'Station data'!BQ137,'Station data'!BW137,'Station data'!CC137,'Station data'!CI137,'Station data'!CO137,'Station data'!CU137,'Station data'!DA137,'Station data'!DG137,'Station data'!DM137,'Station data'!DS137,'Station data'!DY137,'Station data'!EE137,'Station data'!EK137,'Station data'!EQ137,'Station data'!EW137,'Station data'!FC137)</f>
        <v>1123.070370370370</v>
      </c>
      <c r="D30" s="69">
        <f>AVERAGE('Station data'!D137,'Station data'!J137,'Station data'!P137,'Station data'!V137,'Station data'!AB137,'Station data'!AH137,'Station data'!AN137,'Station data'!AT137,'Station data'!AZ137,'Station data'!BF137,'Station data'!BL137,'Station data'!BR137,'Station data'!BX137,'Station data'!CD137,'Station data'!CJ137,'Station data'!CP137,'Station data'!CV137,'Station data'!DB137,'Station data'!DH137,'Station data'!DN137,'Station data'!DT137,'Station data'!DZ137,'Station data'!EF137,'Station data'!EL137,'Station data'!ER137,'Station data'!EX137,'Station data'!FD137)</f>
        <v>1.33333333333333</v>
      </c>
      <c r="E30" s="69">
        <f>AVERAGE('Station data'!E137,'Station data'!K137,'Station data'!Q137,'Station data'!W137,'Station data'!AC137,'Station data'!AI137,'Station data'!AO137,'Station data'!AU137,'Station data'!BA137,'Station data'!BG137,'Station data'!BM137,'Station data'!BS137,'Station data'!BY137,'Station data'!CE137,'Station data'!CK137,'Station data'!CQ137,'Station data'!CW137,'Station data'!DC137,'Station data'!DI137,'Station data'!DO137,'Station data'!DU137,'Station data'!EA137,'Station data'!EG137,'Station data'!EM137,'Station data'!ES137,'Station data'!EY137,'Station data'!FE137)</f>
        <v>152.655555555556</v>
      </c>
      <c r="F30" s="69">
        <f>AVERAGE('Station data'!F137,'Station data'!L137,'Station data'!R137,'Station data'!X137,'Station data'!AD137,'Station data'!AJ137,'Station data'!AP137,'Station data'!AV137,'Station data'!BB137,'Station data'!BH137,'Station data'!BN137,'Station data'!BT137,'Station data'!BZ137,'Station data'!CF137,'Station data'!CL137,'Station data'!CR137,'Station data'!CX137,'Station data'!DD137,'Station data'!DJ137,'Station data'!DP137,'Station data'!DV137,'Station data'!EB137,'Station data'!EH137,'Station data'!EN137,'Station data'!ET137,'Station data'!EZ137,'Station data'!FF137)</f>
        <v>115.3025</v>
      </c>
      <c r="G30" s="35"/>
      <c r="H30" s="35"/>
      <c r="I30" s="35"/>
      <c r="J30" s="35"/>
      <c r="K30" s="36"/>
    </row>
    <row r="31" ht="21.95" customHeight="1">
      <c r="A31" s="39">
        <v>1990</v>
      </c>
      <c r="B31" s="93">
        <f>AVERAGE('Station data'!B138,'Station data'!H138,'Station data'!N138,'Station data'!T138,'Station data'!Z138,'Station data'!AF138,'Station data'!AL138,'Station data'!AR138,'Station data'!AX138,'Station data'!BD138,'Station data'!BJ138,'Station data'!BP138,'Station data'!BV138,'Station data'!CB138,'Station data'!CH138,'Station data'!CN138,'Station data'!CT138,'Station data'!CZ138,'Station data'!DF138,'Station data'!DL138,'Station data'!DR138,'Station data'!DX138,'Station data'!ED138,'Station data'!EJ138,'Station data'!EP138,'Station data'!EV138,'Station data'!FB138)</f>
        <v>97.9259259259259</v>
      </c>
      <c r="C31" s="69">
        <f>AVERAGE('Station data'!C138,'Station data'!I138,'Station data'!O138,'Station data'!U138,'Station data'!AA138,'Station data'!AG138,'Station data'!AM138,'Station data'!AS138,'Station data'!AY138,'Station data'!BE138,'Station data'!BK138,'Station data'!BQ138,'Station data'!BW138,'Station data'!CC138,'Station data'!CI138,'Station data'!CO138,'Station data'!CU138,'Station data'!DA138,'Station data'!DG138,'Station data'!DM138,'Station data'!DS138,'Station data'!DY138,'Station data'!EE138,'Station data'!EK138,'Station data'!EQ138,'Station data'!EW138,'Station data'!FC138)</f>
        <v>1019.459259259260</v>
      </c>
      <c r="D31" s="69">
        <f>AVERAGE('Station data'!D138,'Station data'!J138,'Station data'!P138,'Station data'!V138,'Station data'!AB138,'Station data'!AH138,'Station data'!AN138,'Station data'!AT138,'Station data'!AZ138,'Station data'!BF138,'Station data'!BL138,'Station data'!BR138,'Station data'!BX138,'Station data'!CD138,'Station data'!CJ138,'Station data'!CP138,'Station data'!CV138,'Station data'!DB138,'Station data'!DH138,'Station data'!DN138,'Station data'!DT138,'Station data'!DZ138,'Station data'!EF138,'Station data'!EL138,'Station data'!ER138,'Station data'!EX138,'Station data'!FD138)</f>
        <v>1.33333333333333</v>
      </c>
      <c r="E31" s="69">
        <f>AVERAGE('Station data'!E138,'Station data'!K138,'Station data'!Q138,'Station data'!W138,'Station data'!AC138,'Station data'!AI138,'Station data'!AO138,'Station data'!AU138,'Station data'!BA138,'Station data'!BG138,'Station data'!BM138,'Station data'!BS138,'Station data'!BY138,'Station data'!CE138,'Station data'!CK138,'Station data'!CQ138,'Station data'!CW138,'Station data'!DC138,'Station data'!DI138,'Station data'!DO138,'Station data'!DU138,'Station data'!EA138,'Station data'!EG138,'Station data'!EM138,'Station data'!ES138,'Station data'!EY138,'Station data'!FE138)</f>
        <v>135.892592592593</v>
      </c>
      <c r="F31" s="69">
        <f>AVERAGE('Station data'!F138,'Station data'!L138,'Station data'!R138,'Station data'!X138,'Station data'!AD138,'Station data'!AJ138,'Station data'!AP138,'Station data'!AV138,'Station data'!BB138,'Station data'!BH138,'Station data'!BN138,'Station data'!BT138,'Station data'!BZ138,'Station data'!CF138,'Station data'!CL138,'Station data'!CR138,'Station data'!CX138,'Station data'!DD138,'Station data'!DJ138,'Station data'!DP138,'Station data'!DV138,'Station data'!EB138,'Station data'!EH138,'Station data'!EN138,'Station data'!ET138,'Station data'!EZ138,'Station data'!FF138)</f>
        <v>100.220175438597</v>
      </c>
      <c r="G31" s="35"/>
      <c r="H31" s="35"/>
      <c r="I31" s="35"/>
      <c r="J31" s="35"/>
      <c r="K31" s="36"/>
    </row>
    <row r="32" ht="21.95" customHeight="1">
      <c r="A32" s="39">
        <v>1991</v>
      </c>
      <c r="B32" s="93">
        <f>AVERAGE('Station data'!B139,'Station data'!H139,'Station data'!N139,'Station data'!T139,'Station data'!Z139,'Station data'!AF139,'Station data'!AL139,'Station data'!AR139,'Station data'!AX139,'Station data'!BD139,'Station data'!BJ139,'Station data'!BP139,'Station data'!BV139,'Station data'!CB139,'Station data'!CH139,'Station data'!CN139,'Station data'!CT139,'Station data'!CZ139,'Station data'!DF139,'Station data'!DL139,'Station data'!DR139,'Station data'!DX139,'Station data'!ED139,'Station data'!EJ139,'Station data'!EP139,'Station data'!EV139,'Station data'!FB139)</f>
        <v>79.2962962962963</v>
      </c>
      <c r="C32" s="69">
        <f>AVERAGE('Station data'!C139,'Station data'!I139,'Station data'!O139,'Station data'!U139,'Station data'!AA139,'Station data'!AG139,'Station data'!AM139,'Station data'!AS139,'Station data'!AY139,'Station data'!BE139,'Station data'!BK139,'Station data'!BQ139,'Station data'!BW139,'Station data'!CC139,'Station data'!CI139,'Station data'!CO139,'Station data'!CU139,'Station data'!DA139,'Station data'!DG139,'Station data'!DM139,'Station data'!DS139,'Station data'!DY139,'Station data'!EE139,'Station data'!EK139,'Station data'!EQ139,'Station data'!EW139,'Station data'!FC139)</f>
        <v>812.862962962963</v>
      </c>
      <c r="D32" s="69">
        <f>AVERAGE('Station data'!D139,'Station data'!J139,'Station data'!P139,'Station data'!V139,'Station data'!AB139,'Station data'!AH139,'Station data'!AN139,'Station data'!AT139,'Station data'!AZ139,'Station data'!BF139,'Station data'!BL139,'Station data'!BR139,'Station data'!BX139,'Station data'!CD139,'Station data'!CJ139,'Station data'!CP139,'Station data'!CV139,'Station data'!DB139,'Station data'!DH139,'Station data'!DN139,'Station data'!DT139,'Station data'!DZ139,'Station data'!EF139,'Station data'!EL139,'Station data'!ER139,'Station data'!EX139,'Station data'!FD139)</f>
        <v>1.25925925925926</v>
      </c>
      <c r="E32" s="69">
        <f>AVERAGE('Station data'!E139,'Station data'!K139,'Station data'!Q139,'Station data'!W139,'Station data'!AC139,'Station data'!AI139,'Station data'!AO139,'Station data'!AU139,'Station data'!BA139,'Station data'!BG139,'Station data'!BM139,'Station data'!BS139,'Station data'!BY139,'Station data'!CE139,'Station data'!CK139,'Station data'!CQ139,'Station data'!CW139,'Station data'!DC139,'Station data'!DI139,'Station data'!DO139,'Station data'!DU139,'Station data'!EA139,'Station data'!EG139,'Station data'!EM139,'Station data'!ES139,'Station data'!EY139,'Station data'!FE139)</f>
        <v>130.574074074074</v>
      </c>
      <c r="F32" s="69">
        <f>AVERAGE('Station data'!F139,'Station data'!L139,'Station data'!R139,'Station data'!X139,'Station data'!AD139,'Station data'!AJ139,'Station data'!AP139,'Station data'!AV139,'Station data'!BB139,'Station data'!BH139,'Station data'!BN139,'Station data'!BT139,'Station data'!BZ139,'Station data'!CF139,'Station data'!CL139,'Station data'!CR139,'Station data'!CX139,'Station data'!DD139,'Station data'!DJ139,'Station data'!DP139,'Station data'!DV139,'Station data'!EB139,'Station data'!EH139,'Station data'!EN139,'Station data'!ET139,'Station data'!EZ139,'Station data'!FF139)</f>
        <v>100.280833333333</v>
      </c>
      <c r="G32" s="35"/>
      <c r="H32" s="35"/>
      <c r="I32" s="35"/>
      <c r="J32" s="35"/>
      <c r="K32" s="36"/>
    </row>
    <row r="33" ht="21.95" customHeight="1">
      <c r="A33" s="39">
        <v>1992</v>
      </c>
      <c r="B33" s="93">
        <f>AVERAGE('Station data'!B140,'Station data'!H140,'Station data'!N140,'Station data'!T140,'Station data'!Z140,'Station data'!AF140,'Station data'!AL140,'Station data'!AR140,'Station data'!AX140,'Station data'!BD140,'Station data'!BJ140,'Station data'!BP140,'Station data'!BV140,'Station data'!CB140,'Station data'!CH140,'Station data'!CN140,'Station data'!CT140,'Station data'!CZ140,'Station data'!DF140,'Station data'!DL140,'Station data'!DR140,'Station data'!DX140,'Station data'!ED140,'Station data'!EJ140,'Station data'!EP140,'Station data'!EV140,'Station data'!FB140)</f>
        <v>97.2592592592593</v>
      </c>
      <c r="C33" s="69">
        <f>AVERAGE('Station data'!C140,'Station data'!I140,'Station data'!O140,'Station data'!U140,'Station data'!AA140,'Station data'!AG140,'Station data'!AM140,'Station data'!AS140,'Station data'!AY140,'Station data'!BE140,'Station data'!BK140,'Station data'!BQ140,'Station data'!BW140,'Station data'!CC140,'Station data'!CI140,'Station data'!CO140,'Station data'!CU140,'Station data'!DA140,'Station data'!DG140,'Station data'!DM140,'Station data'!DS140,'Station data'!DY140,'Station data'!EE140,'Station data'!EK140,'Station data'!EQ140,'Station data'!EW140,'Station data'!FC140)</f>
        <v>833.707407407407</v>
      </c>
      <c r="D33" s="69">
        <f>AVERAGE('Station data'!D140,'Station data'!J140,'Station data'!P140,'Station data'!V140,'Station data'!AB140,'Station data'!AH140,'Station data'!AN140,'Station data'!AT140,'Station data'!AZ140,'Station data'!BF140,'Station data'!BL140,'Station data'!BR140,'Station data'!BX140,'Station data'!CD140,'Station data'!CJ140,'Station data'!CP140,'Station data'!CV140,'Station data'!DB140,'Station data'!DH140,'Station data'!DN140,'Station data'!DT140,'Station data'!DZ140,'Station data'!EF140,'Station data'!EL140,'Station data'!ER140,'Station data'!EX140,'Station data'!FD140)</f>
        <v>0.888888888888889</v>
      </c>
      <c r="E33" s="69">
        <f>AVERAGE('Station data'!E140,'Station data'!K140,'Station data'!Q140,'Station data'!W140,'Station data'!AC140,'Station data'!AI140,'Station data'!AO140,'Station data'!AU140,'Station data'!BA140,'Station data'!BG140,'Station data'!BM140,'Station data'!BS140,'Station data'!BY140,'Station data'!CE140,'Station data'!CK140,'Station data'!CQ140,'Station data'!CW140,'Station data'!DC140,'Station data'!DI140,'Station data'!DO140,'Station data'!DU140,'Station data'!EA140,'Station data'!EG140,'Station data'!EM140,'Station data'!ES140,'Station data'!EY140,'Station data'!FE140)</f>
        <v>69.3</v>
      </c>
      <c r="F33" s="69">
        <f>AVERAGE('Station data'!F140,'Station data'!L140,'Station data'!R140,'Station data'!X140,'Station data'!AD140,'Station data'!AJ140,'Station data'!AP140,'Station data'!AV140,'Station data'!BB140,'Station data'!BH140,'Station data'!BN140,'Station data'!BT140,'Station data'!BZ140,'Station data'!CF140,'Station data'!CL140,'Station data'!CR140,'Station data'!CX140,'Station data'!DD140,'Station data'!DJ140,'Station data'!DP140,'Station data'!DV140,'Station data'!EB140,'Station data'!EH140,'Station data'!EN140,'Station data'!ET140,'Station data'!EZ140,'Station data'!FF140)</f>
        <v>97.67638888888889</v>
      </c>
      <c r="G33" s="35"/>
      <c r="H33" s="35"/>
      <c r="I33" s="35"/>
      <c r="J33" s="35"/>
      <c r="K33" s="36"/>
    </row>
    <row r="34" ht="21.95" customHeight="1">
      <c r="A34" s="39">
        <v>1993</v>
      </c>
      <c r="B34" s="93">
        <f>AVERAGE('Station data'!B141,'Station data'!H141,'Station data'!N141,'Station data'!T141,'Station data'!Z141,'Station data'!AF141,'Station data'!AL141,'Station data'!AR141,'Station data'!AX141,'Station data'!BD141,'Station data'!BJ141,'Station data'!BP141,'Station data'!BV141,'Station data'!CB141,'Station data'!CH141,'Station data'!CN141,'Station data'!CT141,'Station data'!CZ141,'Station data'!DF141,'Station data'!DL141,'Station data'!DR141,'Station data'!DX141,'Station data'!ED141,'Station data'!EJ141,'Station data'!EP141,'Station data'!EV141,'Station data'!FB141)</f>
        <v>86.5925925925926</v>
      </c>
      <c r="C34" s="69">
        <f>AVERAGE('Station data'!C141,'Station data'!I141,'Station data'!O141,'Station data'!U141,'Station data'!AA141,'Station data'!AG141,'Station data'!AM141,'Station data'!AS141,'Station data'!AY141,'Station data'!BE141,'Station data'!BK141,'Station data'!BQ141,'Station data'!BW141,'Station data'!CC141,'Station data'!CI141,'Station data'!CO141,'Station data'!CU141,'Station data'!DA141,'Station data'!DG141,'Station data'!DM141,'Station data'!DS141,'Station data'!DY141,'Station data'!EE141,'Station data'!EK141,'Station data'!EQ141,'Station data'!EW141,'Station data'!FC141)</f>
        <v>678.681481481481</v>
      </c>
      <c r="D34" s="69">
        <f>AVERAGE('Station data'!D141,'Station data'!J141,'Station data'!P141,'Station data'!V141,'Station data'!AB141,'Station data'!AH141,'Station data'!AN141,'Station data'!AT141,'Station data'!AZ141,'Station data'!BF141,'Station data'!BL141,'Station data'!BR141,'Station data'!BX141,'Station data'!CD141,'Station data'!CJ141,'Station data'!CP141,'Station data'!CV141,'Station data'!DB141,'Station data'!DH141,'Station data'!DN141,'Station data'!DT141,'Station data'!DZ141,'Station data'!EF141,'Station data'!EL141,'Station data'!ER141,'Station data'!EX141,'Station data'!FD141)</f>
        <v>0.259259259259259</v>
      </c>
      <c r="E34" s="69">
        <f>AVERAGE('Station data'!E141,'Station data'!K141,'Station data'!Q141,'Station data'!W141,'Station data'!AC141,'Station data'!AI141,'Station data'!AO141,'Station data'!AU141,'Station data'!BA141,'Station data'!BG141,'Station data'!BM141,'Station data'!BS141,'Station data'!BY141,'Station data'!CE141,'Station data'!CK141,'Station data'!CQ141,'Station data'!CW141,'Station data'!DC141,'Station data'!DI141,'Station data'!DO141,'Station data'!DU141,'Station data'!EA141,'Station data'!EG141,'Station data'!EM141,'Station data'!ES141,'Station data'!EY141,'Station data'!FE141)</f>
        <v>22.7111111111111</v>
      </c>
      <c r="F34" s="69">
        <f>AVERAGE('Station data'!F141,'Station data'!L141,'Station data'!R141,'Station data'!X141,'Station data'!AD141,'Station data'!AJ141,'Station data'!AP141,'Station data'!AV141,'Station data'!BB141,'Station data'!BH141,'Station data'!BN141,'Station data'!BT141,'Station data'!BZ141,'Station data'!CF141,'Station data'!CL141,'Station data'!CR141,'Station data'!CX141,'Station data'!DD141,'Station data'!DJ141,'Station data'!DP141,'Station data'!DV141,'Station data'!EB141,'Station data'!EH141,'Station data'!EN141,'Station data'!ET141,'Station data'!EZ141,'Station data'!FF141)</f>
        <v>96.23333333333331</v>
      </c>
      <c r="G34" s="35"/>
      <c r="H34" s="35"/>
      <c r="I34" s="35"/>
      <c r="J34" s="35"/>
      <c r="K34" s="36"/>
    </row>
    <row r="35" ht="21.95" customHeight="1">
      <c r="A35" s="39">
        <v>1994</v>
      </c>
      <c r="B35" s="93">
        <f>AVERAGE('Station data'!B142,'Station data'!H142,'Station data'!N142,'Station data'!T142,'Station data'!Z142,'Station data'!AF142,'Station data'!AL142,'Station data'!AR142,'Station data'!AX142,'Station data'!BD142,'Station data'!BJ142,'Station data'!BP142,'Station data'!BV142,'Station data'!CB142,'Station data'!CH142,'Station data'!CN142,'Station data'!CT142,'Station data'!CZ142,'Station data'!DF142,'Station data'!DL142,'Station data'!DR142,'Station data'!DX142,'Station data'!ED142,'Station data'!EJ142,'Station data'!EP142,'Station data'!EV142,'Station data'!FB142)</f>
        <v>76.5185185185185</v>
      </c>
      <c r="C35" s="69">
        <f>AVERAGE('Station data'!C142,'Station data'!I142,'Station data'!O142,'Station data'!U142,'Station data'!AA142,'Station data'!AG142,'Station data'!AM142,'Station data'!AS142,'Station data'!AY142,'Station data'!BE142,'Station data'!BK142,'Station data'!BQ142,'Station data'!BW142,'Station data'!CC142,'Station data'!CI142,'Station data'!CO142,'Station data'!CU142,'Station data'!DA142,'Station data'!DG142,'Station data'!DM142,'Station data'!DS142,'Station data'!DY142,'Station data'!EE142,'Station data'!EK142,'Station data'!EQ142,'Station data'!EW142,'Station data'!FC142)</f>
        <v>702.703703703704</v>
      </c>
      <c r="D35" s="69">
        <f>AVERAGE('Station data'!D142,'Station data'!J142,'Station data'!P142,'Station data'!V142,'Station data'!AB142,'Station data'!AH142,'Station data'!AN142,'Station data'!AT142,'Station data'!AZ142,'Station data'!BF142,'Station data'!BL142,'Station data'!BR142,'Station data'!BX142,'Station data'!CD142,'Station data'!CJ142,'Station data'!CP142,'Station data'!CV142,'Station data'!DB142,'Station data'!DH142,'Station data'!DN142,'Station data'!DT142,'Station data'!DZ142,'Station data'!EF142,'Station data'!EL142,'Station data'!ER142,'Station data'!EX142,'Station data'!FD142)</f>
        <v>0.740740740740741</v>
      </c>
      <c r="E35" s="69">
        <f>AVERAGE('Station data'!E142,'Station data'!K142,'Station data'!Q142,'Station data'!W142,'Station data'!AC142,'Station data'!AI142,'Station data'!AO142,'Station data'!AU142,'Station data'!BA142,'Station data'!BG142,'Station data'!BM142,'Station data'!BS142,'Station data'!BY142,'Station data'!CE142,'Station data'!CK142,'Station data'!CQ142,'Station data'!CW142,'Station data'!DC142,'Station data'!DI142,'Station data'!DO142,'Station data'!DU142,'Station data'!EA142,'Station data'!EG142,'Station data'!EM142,'Station data'!ES142,'Station data'!EY142,'Station data'!FE142)</f>
        <v>83.89259259259261</v>
      </c>
      <c r="F35" s="69">
        <f>AVERAGE('Station data'!F142,'Station data'!L142,'Station data'!R142,'Station data'!X142,'Station data'!AD142,'Station data'!AJ142,'Station data'!AP142,'Station data'!AV142,'Station data'!BB142,'Station data'!BH142,'Station data'!BN142,'Station data'!BT142,'Station data'!BZ142,'Station data'!CF142,'Station data'!CL142,'Station data'!CR142,'Station data'!CX142,'Station data'!DD142,'Station data'!DJ142,'Station data'!DP142,'Station data'!DV142,'Station data'!EB142,'Station data'!EH142,'Station data'!EN142,'Station data'!ET142,'Station data'!EZ142,'Station data'!FF142)</f>
        <v>113.188461538462</v>
      </c>
      <c r="G35" s="35"/>
      <c r="H35" s="35"/>
      <c r="I35" s="35"/>
      <c r="J35" s="35"/>
      <c r="K35" s="36"/>
    </row>
    <row r="36" ht="21.95" customHeight="1">
      <c r="A36" s="39">
        <v>1995</v>
      </c>
      <c r="B36" s="93">
        <f>AVERAGE('Station data'!B143,'Station data'!H143,'Station data'!N143,'Station data'!T143,'Station data'!Z143,'Station data'!AF143,'Station data'!AL143,'Station data'!AR143,'Station data'!AX143,'Station data'!BD143,'Station data'!BJ143,'Station data'!BP143,'Station data'!BV143,'Station data'!CB143,'Station data'!CH143,'Station data'!CN143,'Station data'!CT143,'Station data'!CZ143,'Station data'!DF143,'Station data'!DL143,'Station data'!DR143,'Station data'!DX143,'Station data'!ED143,'Station data'!EJ143,'Station data'!EP143,'Station data'!EV143,'Station data'!FB143)</f>
        <v>84.5555555555556</v>
      </c>
      <c r="C36" s="69">
        <f>AVERAGE('Station data'!C143,'Station data'!I143,'Station data'!O143,'Station data'!U143,'Station data'!AA143,'Station data'!AG143,'Station data'!AM143,'Station data'!AS143,'Station data'!AY143,'Station data'!BE143,'Station data'!BK143,'Station data'!BQ143,'Station data'!BW143,'Station data'!CC143,'Station data'!CI143,'Station data'!CO143,'Station data'!CU143,'Station data'!DA143,'Station data'!DG143,'Station data'!DM143,'Station data'!DS143,'Station data'!DY143,'Station data'!EE143,'Station data'!EK143,'Station data'!EQ143,'Station data'!EW143,'Station data'!FC143)</f>
        <v>785.874074074074</v>
      </c>
      <c r="D36" s="69">
        <f>AVERAGE('Station data'!D143,'Station data'!J143,'Station data'!P143,'Station data'!V143,'Station data'!AB143,'Station data'!AH143,'Station data'!AN143,'Station data'!AT143,'Station data'!AZ143,'Station data'!BF143,'Station data'!BL143,'Station data'!BR143,'Station data'!BX143,'Station data'!CD143,'Station data'!CJ143,'Station data'!CP143,'Station data'!CV143,'Station data'!DB143,'Station data'!DH143,'Station data'!DN143,'Station data'!DT143,'Station data'!DZ143,'Station data'!EF143,'Station data'!EL143,'Station data'!ER143,'Station data'!EX143,'Station data'!FD143)</f>
        <v>0.444444444444444</v>
      </c>
      <c r="E36" s="69">
        <f>AVERAGE('Station data'!E143,'Station data'!K143,'Station data'!Q143,'Station data'!W143,'Station data'!AC143,'Station data'!AI143,'Station data'!AO143,'Station data'!AU143,'Station data'!BA143,'Station data'!BG143,'Station data'!BM143,'Station data'!BS143,'Station data'!BY143,'Station data'!CE143,'Station data'!CK143,'Station data'!CQ143,'Station data'!CW143,'Station data'!DC143,'Station data'!DI143,'Station data'!DO143,'Station data'!DU143,'Station data'!EA143,'Station data'!EG143,'Station data'!EM143,'Station data'!ES143,'Station data'!EY143,'Station data'!FE143)</f>
        <v>43.9333333333333</v>
      </c>
      <c r="F36" s="69">
        <f>AVERAGE('Station data'!F143,'Station data'!L143,'Station data'!R143,'Station data'!X143,'Station data'!AD143,'Station data'!AJ143,'Station data'!AP143,'Station data'!AV143,'Station data'!BB143,'Station data'!BH143,'Station data'!BN143,'Station data'!BT143,'Station data'!BZ143,'Station data'!CF143,'Station data'!CL143,'Station data'!CR143,'Station data'!CX143,'Station data'!DD143,'Station data'!DJ143,'Station data'!DP143,'Station data'!DV143,'Station data'!EB143,'Station data'!EH143,'Station data'!EN143,'Station data'!ET143,'Station data'!EZ143,'Station data'!FF143)</f>
        <v>96.89</v>
      </c>
      <c r="G36" s="35"/>
      <c r="H36" s="35"/>
      <c r="I36" s="35"/>
      <c r="J36" s="35"/>
      <c r="K36" s="36"/>
    </row>
    <row r="37" ht="21.95" customHeight="1">
      <c r="A37" s="39">
        <v>1996</v>
      </c>
      <c r="B37" s="93">
        <f>AVERAGE('Station data'!B144,'Station data'!H144,'Station data'!N144,'Station data'!T144,'Station data'!Z144,'Station data'!AF144,'Station data'!AL144,'Station data'!AR144,'Station data'!AX144,'Station data'!BD144,'Station data'!BJ144,'Station data'!BP144,'Station data'!BV144,'Station data'!CB144,'Station data'!CH144,'Station data'!CN144,'Station data'!CT144,'Station data'!CZ144,'Station data'!DF144,'Station data'!DL144,'Station data'!DR144,'Station data'!DX144,'Station data'!ED144,'Station data'!EJ144,'Station data'!EP144,'Station data'!EV144,'Station data'!FB144)</f>
        <v>90.7037037037037</v>
      </c>
      <c r="C37" s="69">
        <f>AVERAGE('Station data'!C144,'Station data'!I144,'Station data'!O144,'Station data'!U144,'Station data'!AA144,'Station data'!AG144,'Station data'!AM144,'Station data'!AS144,'Station data'!AY144,'Station data'!BE144,'Station data'!BK144,'Station data'!BQ144,'Station data'!BW144,'Station data'!CC144,'Station data'!CI144,'Station data'!CO144,'Station data'!CU144,'Station data'!DA144,'Station data'!DG144,'Station data'!DM144,'Station data'!DS144,'Station data'!DY144,'Station data'!EE144,'Station data'!EK144,'Station data'!EQ144,'Station data'!EW144,'Station data'!FC144)</f>
        <v>1040.622222222220</v>
      </c>
      <c r="D37" s="69">
        <f>AVERAGE('Station data'!D144,'Station data'!J144,'Station data'!P144,'Station data'!V144,'Station data'!AB144,'Station data'!AH144,'Station data'!AN144,'Station data'!AT144,'Station data'!AZ144,'Station data'!BF144,'Station data'!BL144,'Station data'!BR144,'Station data'!BX144,'Station data'!CD144,'Station data'!CJ144,'Station data'!CP144,'Station data'!CV144,'Station data'!DB144,'Station data'!DH144,'Station data'!DN144,'Station data'!DT144,'Station data'!DZ144,'Station data'!EF144,'Station data'!EL144,'Station data'!ER144,'Station data'!EX144,'Station data'!FD144)</f>
        <v>1.22222222222222</v>
      </c>
      <c r="E37" s="69">
        <f>AVERAGE('Station data'!E144,'Station data'!K144,'Station data'!Q144,'Station data'!W144,'Station data'!AC144,'Station data'!AI144,'Station data'!AO144,'Station data'!AU144,'Station data'!BA144,'Station data'!BG144,'Station data'!BM144,'Station data'!BS144,'Station data'!BY144,'Station data'!CE144,'Station data'!CK144,'Station data'!CQ144,'Station data'!CW144,'Station data'!DC144,'Station data'!DI144,'Station data'!DO144,'Station data'!DU144,'Station data'!EA144,'Station data'!EG144,'Station data'!EM144,'Station data'!ES144,'Station data'!EY144,'Station data'!FE144)</f>
        <v>136.970370370370</v>
      </c>
      <c r="F37" s="69">
        <f>AVERAGE('Station data'!F144,'Station data'!L144,'Station data'!R144,'Station data'!X144,'Station data'!AD144,'Station data'!AJ144,'Station data'!AP144,'Station data'!AV144,'Station data'!BB144,'Station data'!BH144,'Station data'!BN144,'Station data'!BT144,'Station data'!BZ144,'Station data'!CF144,'Station data'!CL144,'Station data'!CR144,'Station data'!CX144,'Station data'!DD144,'Station data'!DJ144,'Station data'!DP144,'Station data'!DV144,'Station data'!EB144,'Station data'!EH144,'Station data'!EN144,'Station data'!ET144,'Station data'!EZ144,'Station data'!FF144)</f>
        <v>100.849607843137</v>
      </c>
      <c r="G37" s="35"/>
      <c r="H37" s="35"/>
      <c r="I37" s="35"/>
      <c r="J37" s="35"/>
      <c r="K37" s="36"/>
    </row>
    <row r="38" ht="21.95" customHeight="1">
      <c r="A38" s="39">
        <v>1997</v>
      </c>
      <c r="B38" s="93">
        <f>AVERAGE('Station data'!B145,'Station data'!H145,'Station data'!N145,'Station data'!T145,'Station data'!Z145,'Station data'!AF145,'Station data'!AL145,'Station data'!AR145,'Station data'!AX145,'Station data'!BD145,'Station data'!BJ145,'Station data'!BP145,'Station data'!BV145,'Station data'!CB145,'Station data'!CH145,'Station data'!CN145,'Station data'!CT145,'Station data'!CZ145,'Station data'!DF145,'Station data'!DL145,'Station data'!DR145,'Station data'!DX145,'Station data'!ED145,'Station data'!EJ145,'Station data'!EP145,'Station data'!EV145,'Station data'!FB145)</f>
        <v>91.7777777777778</v>
      </c>
      <c r="C38" s="69">
        <f>AVERAGE('Station data'!C145,'Station data'!I145,'Station data'!O145,'Station data'!U145,'Station data'!AA145,'Station data'!AG145,'Station data'!AM145,'Station data'!AS145,'Station data'!AY145,'Station data'!BE145,'Station data'!BK145,'Station data'!BQ145,'Station data'!BW145,'Station data'!CC145,'Station data'!CI145,'Station data'!CO145,'Station data'!CU145,'Station data'!DA145,'Station data'!DG145,'Station data'!DM145,'Station data'!DS145,'Station data'!DY145,'Station data'!EE145,'Station data'!EK145,'Station data'!EQ145,'Station data'!EW145,'Station data'!FC145)</f>
        <v>794.337037037037</v>
      </c>
      <c r="D38" s="69">
        <f>AVERAGE('Station data'!D145,'Station data'!J145,'Station data'!P145,'Station data'!V145,'Station data'!AB145,'Station data'!AH145,'Station data'!AN145,'Station data'!AT145,'Station data'!AZ145,'Station data'!BF145,'Station data'!BL145,'Station data'!BR145,'Station data'!BX145,'Station data'!CD145,'Station data'!CJ145,'Station data'!CP145,'Station data'!CV145,'Station data'!DB145,'Station data'!DH145,'Station data'!DN145,'Station data'!DT145,'Station data'!DZ145,'Station data'!EF145,'Station data'!EL145,'Station data'!ER145,'Station data'!EX145,'Station data'!FD145)</f>
        <v>0.333333333333333</v>
      </c>
      <c r="E38" s="69">
        <f>AVERAGE('Station data'!E145,'Station data'!K145,'Station data'!Q145,'Station data'!W145,'Station data'!AC145,'Station data'!AI145,'Station data'!AO145,'Station data'!AU145,'Station data'!BA145,'Station data'!BG145,'Station data'!BM145,'Station data'!BS145,'Station data'!BY145,'Station data'!CE145,'Station data'!CK145,'Station data'!CQ145,'Station data'!CW145,'Station data'!DC145,'Station data'!DI145,'Station data'!DO145,'Station data'!DU145,'Station data'!EA145,'Station data'!EG145,'Station data'!EM145,'Station data'!ES145,'Station data'!EY145,'Station data'!FE145)</f>
        <v>27.3481481481481</v>
      </c>
      <c r="F38" s="69">
        <f>AVERAGE('Station data'!F145,'Station data'!L145,'Station data'!R145,'Station data'!X145,'Station data'!AD145,'Station data'!AJ145,'Station data'!AP145,'Station data'!AV145,'Station data'!BB145,'Station data'!BH145,'Station data'!BN145,'Station data'!BT145,'Station data'!BZ145,'Station data'!CF145,'Station data'!CL145,'Station data'!CR145,'Station data'!CX145,'Station data'!DD145,'Station data'!DJ145,'Station data'!DP145,'Station data'!DV145,'Station data'!EB145,'Station data'!EH145,'Station data'!EN145,'Station data'!ET145,'Station data'!EZ145,'Station data'!FF145)</f>
        <v>88.51428571428571</v>
      </c>
      <c r="G38" s="35"/>
      <c r="H38" s="35"/>
      <c r="I38" s="35"/>
      <c r="J38" s="35"/>
      <c r="K38" s="36"/>
    </row>
    <row r="39" ht="21.95" customHeight="1">
      <c r="A39" s="39">
        <v>1998</v>
      </c>
      <c r="B39" s="93">
        <f>AVERAGE('Station data'!B146,'Station data'!H146,'Station data'!N146,'Station data'!T146,'Station data'!Z146,'Station data'!AF146,'Station data'!AL146,'Station data'!AR146,'Station data'!AX146,'Station data'!BD146,'Station data'!BJ146,'Station data'!BP146,'Station data'!BV146,'Station data'!CB146,'Station data'!CH146,'Station data'!CN146,'Station data'!CT146,'Station data'!CZ146,'Station data'!DF146,'Station data'!DL146,'Station data'!DR146,'Station data'!DX146,'Station data'!ED146,'Station data'!EJ146,'Station data'!EP146,'Station data'!EV146,'Station data'!FB146)</f>
        <v>101.925925925926</v>
      </c>
      <c r="C39" s="69">
        <f>AVERAGE('Station data'!C146,'Station data'!I146,'Station data'!O146,'Station data'!U146,'Station data'!AA146,'Station data'!AG146,'Station data'!AM146,'Station data'!AS146,'Station data'!AY146,'Station data'!BE146,'Station data'!BK146,'Station data'!BQ146,'Station data'!BW146,'Station data'!CC146,'Station data'!CI146,'Station data'!CO146,'Station data'!CU146,'Station data'!DA146,'Station data'!DG146,'Station data'!DM146,'Station data'!DS146,'Station data'!DY146,'Station data'!EE146,'Station data'!EK146,'Station data'!EQ146,'Station data'!EW146,'Station data'!FC146)</f>
        <v>873.292592592593</v>
      </c>
      <c r="D39" s="69">
        <f>AVERAGE('Station data'!D146,'Station data'!J146,'Station data'!P146,'Station data'!V146,'Station data'!AB146,'Station data'!AH146,'Station data'!AN146,'Station data'!AT146,'Station data'!AZ146,'Station data'!BF146,'Station data'!BL146,'Station data'!BR146,'Station data'!BX146,'Station data'!CD146,'Station data'!CJ146,'Station data'!CP146,'Station data'!CV146,'Station data'!DB146,'Station data'!DH146,'Station data'!DN146,'Station data'!DT146,'Station data'!DZ146,'Station data'!EF146,'Station data'!EL146,'Station data'!ER146,'Station data'!EX146,'Station data'!FD146)</f>
        <v>0.555555555555556</v>
      </c>
      <c r="E39" s="69">
        <f>AVERAGE('Station data'!E146,'Station data'!K146,'Station data'!Q146,'Station data'!W146,'Station data'!AC146,'Station data'!AI146,'Station data'!AO146,'Station data'!AU146,'Station data'!BA146,'Station data'!BG146,'Station data'!BM146,'Station data'!BS146,'Station data'!BY146,'Station data'!CE146,'Station data'!CK146,'Station data'!CQ146,'Station data'!CW146,'Station data'!DC146,'Station data'!DI146,'Station data'!DO146,'Station data'!DU146,'Station data'!EA146,'Station data'!EG146,'Station data'!EM146,'Station data'!ES146,'Station data'!EY146,'Station data'!FE146)</f>
        <v>39.6074074074074</v>
      </c>
      <c r="F39" s="69">
        <f>AVERAGE('Station data'!F146,'Station data'!L146,'Station data'!R146,'Station data'!X146,'Station data'!AD146,'Station data'!AJ146,'Station data'!AP146,'Station data'!AV146,'Station data'!BB146,'Station data'!BH146,'Station data'!BN146,'Station data'!BT146,'Station data'!BZ146,'Station data'!CF146,'Station data'!CL146,'Station data'!CR146,'Station data'!CX146,'Station data'!DD146,'Station data'!DJ146,'Station data'!DP146,'Station data'!DV146,'Station data'!EB146,'Station data'!EH146,'Station data'!EN146,'Station data'!ET146,'Station data'!EZ146,'Station data'!FF146)</f>
        <v>74.2533333333333</v>
      </c>
      <c r="G39" s="35"/>
      <c r="H39" s="35"/>
      <c r="I39" s="35"/>
      <c r="J39" s="35"/>
      <c r="K39" s="36"/>
    </row>
    <row r="40" ht="21.95" customHeight="1">
      <c r="A40" s="39">
        <v>1999</v>
      </c>
      <c r="B40" s="93">
        <f>AVERAGE('Station data'!B147,'Station data'!H147,'Station data'!N147,'Station data'!T147,'Station data'!Z147,'Station data'!AF147,'Station data'!AL147,'Station data'!AR147,'Station data'!AX147,'Station data'!BD147,'Station data'!BJ147,'Station data'!BP147,'Station data'!BV147,'Station data'!CB147,'Station data'!CH147,'Station data'!CN147,'Station data'!CT147,'Station data'!CZ147,'Station data'!DF147,'Station data'!DL147,'Station data'!DR147,'Station data'!DX147,'Station data'!ED147,'Station data'!EJ147,'Station data'!EP147,'Station data'!EV147,'Station data'!FB147)</f>
        <v>117.629629629630</v>
      </c>
      <c r="C40" s="69">
        <f>AVERAGE('Station data'!C147,'Station data'!I147,'Station data'!O147,'Station data'!U147,'Station data'!AA147,'Station data'!AG147,'Station data'!AM147,'Station data'!AS147,'Station data'!AY147,'Station data'!BE147,'Station data'!BK147,'Station data'!BQ147,'Station data'!BW147,'Station data'!CC147,'Station data'!CI147,'Station data'!CO147,'Station data'!CU147,'Station data'!DA147,'Station data'!DG147,'Station data'!DM147,'Station data'!DS147,'Station data'!DY147,'Station data'!EE147,'Station data'!EK147,'Station data'!EQ147,'Station data'!EW147,'Station data'!FC147)</f>
        <v>1281.966666666670</v>
      </c>
      <c r="D40" s="69">
        <f>AVERAGE('Station data'!D147,'Station data'!J147,'Station data'!P147,'Station data'!V147,'Station data'!AB147,'Station data'!AH147,'Station data'!AN147,'Station data'!AT147,'Station data'!AZ147,'Station data'!BF147,'Station data'!BL147,'Station data'!BR147,'Station data'!BX147,'Station data'!CD147,'Station data'!CJ147,'Station data'!CP147,'Station data'!CV147,'Station data'!DB147,'Station data'!DH147,'Station data'!DN147,'Station data'!DT147,'Station data'!DZ147,'Station data'!EF147,'Station data'!EL147,'Station data'!ER147,'Station data'!EX147,'Station data'!FD147)</f>
        <v>0.7037037037037041</v>
      </c>
      <c r="E40" s="69">
        <f>AVERAGE('Station data'!E147,'Station data'!K147,'Station data'!Q147,'Station data'!W147,'Station data'!AC147,'Station data'!AI147,'Station data'!AO147,'Station data'!AU147,'Station data'!BA147,'Station data'!BG147,'Station data'!BM147,'Station data'!BS147,'Station data'!BY147,'Station data'!CE147,'Station data'!CK147,'Station data'!CQ147,'Station data'!CW147,'Station data'!DC147,'Station data'!DI147,'Station data'!DO147,'Station data'!DU147,'Station data'!EA147,'Station data'!EG147,'Station data'!EM147,'Station data'!ES147,'Station data'!EY147,'Station data'!FE147)</f>
        <v>76.87777777777779</v>
      </c>
      <c r="F40" s="69">
        <f>AVERAGE('Station data'!F147,'Station data'!L147,'Station data'!R147,'Station data'!X147,'Station data'!AD147,'Station data'!AJ147,'Station data'!AP147,'Station data'!AV147,'Station data'!BB147,'Station data'!BH147,'Station data'!BN147,'Station data'!BT147,'Station data'!BZ147,'Station data'!CF147,'Station data'!CL147,'Station data'!CR147,'Station data'!CX147,'Station data'!DD147,'Station data'!DJ147,'Station data'!DP147,'Station data'!DV147,'Station data'!EB147,'Station data'!EH147,'Station data'!EN147,'Station data'!ET147,'Station data'!EZ147,'Station data'!FF147)</f>
        <v>113.536666666667</v>
      </c>
      <c r="G40" s="35"/>
      <c r="H40" s="35"/>
      <c r="I40" s="35"/>
      <c r="J40" s="35"/>
      <c r="K40" s="36"/>
    </row>
    <row r="41" ht="21.95" customHeight="1">
      <c r="A41" s="39">
        <v>2000</v>
      </c>
      <c r="B41" s="93">
        <f>AVERAGE('Station data'!B148,'Station data'!H148,'Station data'!N148,'Station data'!T148,'Station data'!Z148,'Station data'!AF148,'Station data'!AL148,'Station data'!AR148,'Station data'!AX148,'Station data'!BD148,'Station data'!BJ148,'Station data'!BP148,'Station data'!BV148,'Station data'!CB148,'Station data'!CH148,'Station data'!CN148,'Station data'!CT148,'Station data'!CZ148,'Station data'!DF148,'Station data'!DL148,'Station data'!DR148,'Station data'!DX148,'Station data'!ED148,'Station data'!EJ148,'Station data'!EP148,'Station data'!EV148,'Station data'!FB148)</f>
        <v>105.703703703704</v>
      </c>
      <c r="C41" s="69">
        <f>AVERAGE('Station data'!C148,'Station data'!I148,'Station data'!O148,'Station data'!U148,'Station data'!AA148,'Station data'!AG148,'Station data'!AM148,'Station data'!AS148,'Station data'!AY148,'Station data'!BE148,'Station data'!BK148,'Station data'!BQ148,'Station data'!BW148,'Station data'!CC148,'Station data'!CI148,'Station data'!CO148,'Station data'!CU148,'Station data'!DA148,'Station data'!DG148,'Station data'!DM148,'Station data'!DS148,'Station data'!DY148,'Station data'!EE148,'Station data'!EK148,'Station data'!EQ148,'Station data'!EW148,'Station data'!FC148)</f>
        <v>746</v>
      </c>
      <c r="D41" s="69">
        <f>AVERAGE('Station data'!D148,'Station data'!J148,'Station data'!P148,'Station data'!V148,'Station data'!AB148,'Station data'!AH148,'Station data'!AN148,'Station data'!AT148,'Station data'!AZ148,'Station data'!BF148,'Station data'!BL148,'Station data'!BR148,'Station data'!BX148,'Station data'!CD148,'Station data'!CJ148,'Station data'!CP148,'Station data'!CV148,'Station data'!DB148,'Station data'!DH148,'Station data'!DN148,'Station data'!DT148,'Station data'!DZ148,'Station data'!EF148,'Station data'!EL148,'Station data'!ER148,'Station data'!EX148,'Station data'!FD148)</f>
        <v>0.407407407407407</v>
      </c>
      <c r="E41" s="69">
        <f>AVERAGE('Station data'!E148,'Station data'!K148,'Station data'!Q148,'Station data'!W148,'Station data'!AC148,'Station data'!AI148,'Station data'!AO148,'Station data'!AU148,'Station data'!BA148,'Station data'!BG148,'Station data'!BM148,'Station data'!BS148,'Station data'!BY148,'Station data'!CE148,'Station data'!CK148,'Station data'!CQ148,'Station data'!CW148,'Station data'!DC148,'Station data'!DI148,'Station data'!DO148,'Station data'!DU148,'Station data'!EA148,'Station data'!EG148,'Station data'!EM148,'Station data'!ES148,'Station data'!EY148,'Station data'!FE148)</f>
        <v>39.6296296296296</v>
      </c>
      <c r="F41" s="69">
        <f>AVERAGE('Station data'!F148,'Station data'!L148,'Station data'!R148,'Station data'!X148,'Station data'!AD148,'Station data'!AJ148,'Station data'!AP148,'Station data'!AV148,'Station data'!BB148,'Station data'!BH148,'Station data'!BN148,'Station data'!BT148,'Station data'!BZ148,'Station data'!CF148,'Station data'!CL148,'Station data'!CR148,'Station data'!CX148,'Station data'!DD148,'Station data'!DJ148,'Station data'!DP148,'Station data'!DV148,'Station data'!EB148,'Station data'!EH148,'Station data'!EN148,'Station data'!ET148,'Station data'!EZ148,'Station data'!FF148)</f>
        <v>95.14375</v>
      </c>
      <c r="G41" s="35"/>
      <c r="H41" s="35"/>
      <c r="I41" s="35"/>
      <c r="J41" s="35"/>
      <c r="K41" s="36"/>
    </row>
    <row r="42" ht="21.95" customHeight="1">
      <c r="A42" s="39">
        <v>2001</v>
      </c>
      <c r="B42" s="93">
        <f>AVERAGE('Station data'!B149,'Station data'!H149,'Station data'!N149,'Station data'!T149,'Station data'!Z149,'Station data'!AF149,'Station data'!AL149,'Station data'!AR149,'Station data'!AX149,'Station data'!BD149,'Station data'!BJ149,'Station data'!BP149,'Station data'!BV149,'Station data'!CB149,'Station data'!CH149,'Station data'!CN149,'Station data'!CT149,'Station data'!CZ149,'Station data'!DF149,'Station data'!DL149,'Station data'!DR149,'Station data'!DX149,'Station data'!ED149,'Station data'!EJ149,'Station data'!EP149,'Station data'!EV149,'Station data'!FB149)</f>
        <v>89.3333333333333</v>
      </c>
      <c r="C42" s="69">
        <f>AVERAGE('Station data'!C149,'Station data'!I149,'Station data'!O149,'Station data'!U149,'Station data'!AA149,'Station data'!AG149,'Station data'!AM149,'Station data'!AS149,'Station data'!AY149,'Station data'!BE149,'Station data'!BK149,'Station data'!BQ149,'Station data'!BW149,'Station data'!CC149,'Station data'!CI149,'Station data'!CO149,'Station data'!CU149,'Station data'!DA149,'Station data'!DG149,'Station data'!DM149,'Station data'!DS149,'Station data'!DY149,'Station data'!EE149,'Station data'!EK149,'Station data'!EQ149,'Station data'!EW149,'Station data'!FC149)</f>
        <v>843.866666666667</v>
      </c>
      <c r="D42" s="69">
        <f>AVERAGE('Station data'!D149,'Station data'!J149,'Station data'!P149,'Station data'!V149,'Station data'!AB149,'Station data'!AH149,'Station data'!AN149,'Station data'!AT149,'Station data'!AZ149,'Station data'!BF149,'Station data'!BL149,'Station data'!BR149,'Station data'!BX149,'Station data'!CD149,'Station data'!CJ149,'Station data'!CP149,'Station data'!CV149,'Station data'!DB149,'Station data'!DH149,'Station data'!DN149,'Station data'!DT149,'Station data'!DZ149,'Station data'!EF149,'Station data'!EL149,'Station data'!ER149,'Station data'!EX149,'Station data'!FD149)</f>
        <v>1.37037037037037</v>
      </c>
      <c r="E42" s="69">
        <f>AVERAGE('Station data'!E149,'Station data'!K149,'Station data'!Q149,'Station data'!W149,'Station data'!AC149,'Station data'!AI149,'Station data'!AO149,'Station data'!AU149,'Station data'!BA149,'Station data'!BG149,'Station data'!BM149,'Station data'!BS149,'Station data'!BY149,'Station data'!CE149,'Station data'!CK149,'Station data'!CQ149,'Station data'!CW149,'Station data'!DC149,'Station data'!DI149,'Station data'!DO149,'Station data'!DU149,'Station data'!EA149,'Station data'!EG149,'Station data'!EM149,'Station data'!ES149,'Station data'!EY149,'Station data'!FE149)</f>
        <v>178.740740740741</v>
      </c>
      <c r="F42" s="69">
        <f>AVERAGE('Station data'!F149,'Station data'!L149,'Station data'!R149,'Station data'!X149,'Station data'!AD149,'Station data'!AJ149,'Station data'!AP149,'Station data'!AV149,'Station data'!BB149,'Station data'!BH149,'Station data'!BN149,'Station data'!BT149,'Station data'!BZ149,'Station data'!CF149,'Station data'!CL149,'Station data'!CR149,'Station data'!CX149,'Station data'!DD149,'Station data'!DJ149,'Station data'!DP149,'Station data'!DV149,'Station data'!EB149,'Station data'!EH149,'Station data'!EN149,'Station data'!ET149,'Station data'!EZ149,'Station data'!FF149)</f>
        <v>128.342424242424</v>
      </c>
      <c r="G42" s="35"/>
      <c r="H42" s="35"/>
      <c r="I42" s="35"/>
      <c r="J42" s="35"/>
      <c r="K42" s="36"/>
    </row>
    <row r="43" ht="21.95" customHeight="1">
      <c r="A43" s="39">
        <v>2002</v>
      </c>
      <c r="B43" s="93">
        <f>AVERAGE('Station data'!B150,'Station data'!H150,'Station data'!N150,'Station data'!T150,'Station data'!Z150,'Station data'!AF150,'Station data'!AL150,'Station data'!AR150,'Station data'!AX150,'Station data'!BD150,'Station data'!BJ150,'Station data'!BP150,'Station data'!BV150,'Station data'!CB150,'Station data'!CH150,'Station data'!CN150,'Station data'!CT150,'Station data'!CZ150,'Station data'!DF150,'Station data'!DL150,'Station data'!DR150,'Station data'!DX150,'Station data'!ED150,'Station data'!EJ150,'Station data'!EP150,'Station data'!EV150,'Station data'!FB150)</f>
        <v>78.4444444444444</v>
      </c>
      <c r="C43" s="69">
        <f>AVERAGE('Station data'!C150,'Station data'!I150,'Station data'!O150,'Station data'!U150,'Station data'!AA150,'Station data'!AG150,'Station data'!AM150,'Station data'!AS150,'Station data'!AY150,'Station data'!BE150,'Station data'!BK150,'Station data'!BQ150,'Station data'!BW150,'Station data'!CC150,'Station data'!CI150,'Station data'!CO150,'Station data'!CU150,'Station data'!DA150,'Station data'!DG150,'Station data'!DM150,'Station data'!DS150,'Station data'!DY150,'Station data'!EE150,'Station data'!EK150,'Station data'!EQ150,'Station data'!EW150,'Station data'!FC150)</f>
        <v>590.451851851852</v>
      </c>
      <c r="D43" s="69">
        <f>AVERAGE('Station data'!D150,'Station data'!J150,'Station data'!P150,'Station data'!V150,'Station data'!AB150,'Station data'!AH150,'Station data'!AN150,'Station data'!AT150,'Station data'!AZ150,'Station data'!BF150,'Station data'!BL150,'Station data'!BR150,'Station data'!BX150,'Station data'!CD150,'Station data'!CJ150,'Station data'!CP150,'Station data'!CV150,'Station data'!DB150,'Station data'!DH150,'Station data'!DN150,'Station data'!DT150,'Station data'!DZ150,'Station data'!EF150,'Station data'!EL150,'Station data'!ER150,'Station data'!EX150,'Station data'!FD150)</f>
        <v>0.222222222222222</v>
      </c>
      <c r="E43" s="69">
        <f>AVERAGE('Station data'!E150,'Station data'!K150,'Station data'!Q150,'Station data'!W150,'Station data'!AC150,'Station data'!AI150,'Station data'!AO150,'Station data'!AU150,'Station data'!BA150,'Station data'!BG150,'Station data'!BM150,'Station data'!BS150,'Station data'!BY150,'Station data'!CE150,'Station data'!CK150,'Station data'!CQ150,'Station data'!CW150,'Station data'!DC150,'Station data'!DI150,'Station data'!DO150,'Station data'!DU150,'Station data'!EA150,'Station data'!EG150,'Station data'!EM150,'Station data'!ES150,'Station data'!EY150,'Station data'!FE150)</f>
        <v>19.2518518518519</v>
      </c>
      <c r="F43" s="69">
        <f>AVERAGE('Station data'!F150,'Station data'!L150,'Station data'!R150,'Station data'!X150,'Station data'!AD150,'Station data'!AJ150,'Station data'!AP150,'Station data'!AV150,'Station data'!BB150,'Station data'!BH150,'Station data'!BN150,'Station data'!BT150,'Station data'!BZ150,'Station data'!CF150,'Station data'!CL150,'Station data'!CR150,'Station data'!CX150,'Station data'!DD150,'Station data'!DJ150,'Station data'!DP150,'Station data'!DV150,'Station data'!EB150,'Station data'!EH150,'Station data'!EN150,'Station data'!ET150,'Station data'!EZ150,'Station data'!FF150)</f>
        <v>86.6333333333333</v>
      </c>
      <c r="G43" s="35"/>
      <c r="H43" s="35"/>
      <c r="I43" s="35"/>
      <c r="J43" s="35"/>
      <c r="K43" s="36"/>
    </row>
    <row r="44" ht="21.95" customHeight="1">
      <c r="A44" s="39">
        <v>2003</v>
      </c>
      <c r="B44" s="93">
        <f>AVERAGE('Station data'!B151,'Station data'!H151,'Station data'!N151,'Station data'!T151,'Station data'!Z151,'Station data'!AF151,'Station data'!AL151,'Station data'!AR151,'Station data'!AX151,'Station data'!BD151,'Station data'!BJ151,'Station data'!BP151,'Station data'!BV151,'Station data'!CB151,'Station data'!CH151,'Station data'!CN151,'Station data'!CT151,'Station data'!CZ151,'Station data'!DF151,'Station data'!DL151,'Station data'!DR151,'Station data'!DX151,'Station data'!ED151,'Station data'!EJ151,'Station data'!EP151,'Station data'!EV151,'Station data'!FB151)</f>
        <v>103.740740740741</v>
      </c>
      <c r="C44" s="69">
        <f>AVERAGE('Station data'!C151,'Station data'!I151,'Station data'!O151,'Station data'!U151,'Station data'!AA151,'Station data'!AG151,'Station data'!AM151,'Station data'!AS151,'Station data'!AY151,'Station data'!BE151,'Station data'!BK151,'Station data'!BQ151,'Station data'!BW151,'Station data'!CC151,'Station data'!CI151,'Station data'!CO151,'Station data'!CU151,'Station data'!DA151,'Station data'!DG151,'Station data'!DM151,'Station data'!DS151,'Station data'!DY151,'Station data'!EE151,'Station data'!EK151,'Station data'!EQ151,'Station data'!EW151,'Station data'!FC151)</f>
        <v>876.570370370370</v>
      </c>
      <c r="D44" s="69">
        <f>AVERAGE('Station data'!D151,'Station data'!J151,'Station data'!P151,'Station data'!V151,'Station data'!AB151,'Station data'!AH151,'Station data'!AN151,'Station data'!AT151,'Station data'!AZ151,'Station data'!BF151,'Station data'!BL151,'Station data'!BR151,'Station data'!BX151,'Station data'!CD151,'Station data'!CJ151,'Station data'!CP151,'Station data'!CV151,'Station data'!DB151,'Station data'!DH151,'Station data'!DN151,'Station data'!DT151,'Station data'!DZ151,'Station data'!EF151,'Station data'!EL151,'Station data'!ER151,'Station data'!EX151,'Station data'!FD151)</f>
        <v>1.03703703703704</v>
      </c>
      <c r="E44" s="69">
        <f>AVERAGE('Station data'!E151,'Station data'!K151,'Station data'!Q151,'Station data'!W151,'Station data'!AC151,'Station data'!AI151,'Station data'!AO151,'Station data'!AU151,'Station data'!BA151,'Station data'!BG151,'Station data'!BM151,'Station data'!BS151,'Station data'!BY151,'Station data'!CE151,'Station data'!CK151,'Station data'!CQ151,'Station data'!CW151,'Station data'!DC151,'Station data'!DI151,'Station data'!DO151,'Station data'!DU151,'Station data'!EA151,'Station data'!EG151,'Station data'!EM151,'Station data'!ES151,'Station data'!EY151,'Station data'!FE151)</f>
        <v>103.055555555556</v>
      </c>
      <c r="F44" s="69">
        <f>AVERAGE('Station data'!F151,'Station data'!L151,'Station data'!R151,'Station data'!X151,'Station data'!AD151,'Station data'!AJ151,'Station data'!AP151,'Station data'!AV151,'Station data'!BB151,'Station data'!BH151,'Station data'!BN151,'Station data'!BT151,'Station data'!BZ151,'Station data'!CF151,'Station data'!CL151,'Station data'!CR151,'Station data'!CX151,'Station data'!DD151,'Station data'!DJ151,'Station data'!DP151,'Station data'!DV151,'Station data'!EB151,'Station data'!EH151,'Station data'!EN151,'Station data'!ET151,'Station data'!EZ151,'Station data'!FF151)</f>
        <v>99.20999999999999</v>
      </c>
      <c r="G44" s="35"/>
      <c r="H44" s="35"/>
      <c r="I44" s="35"/>
      <c r="J44" s="35"/>
      <c r="K44" s="36"/>
    </row>
    <row r="45" ht="21.95" customHeight="1">
      <c r="A45" s="39">
        <v>2004</v>
      </c>
      <c r="B45" s="93">
        <f>AVERAGE('Station data'!B152,'Station data'!H152,'Station data'!N152,'Station data'!T152,'Station data'!Z152,'Station data'!AF152,'Station data'!AL152,'Station data'!AR152,'Station data'!AX152,'Station data'!BD152,'Station data'!BJ152,'Station data'!BP152,'Station data'!BV152,'Station data'!CB152,'Station data'!CH152,'Station data'!CN152,'Station data'!CT152,'Station data'!CZ152,'Station data'!DF152,'Station data'!DL152,'Station data'!DR152,'Station data'!DX152,'Station data'!ED152,'Station data'!EJ152,'Station data'!EP152,'Station data'!EV152,'Station data'!FB152)</f>
        <v>89.2962962962963</v>
      </c>
      <c r="C45" s="69">
        <f>AVERAGE('Station data'!C152,'Station data'!I152,'Station data'!O152,'Station data'!U152,'Station data'!AA152,'Station data'!AG152,'Station data'!AM152,'Station data'!AS152,'Station data'!AY152,'Station data'!BE152,'Station data'!BK152,'Station data'!BQ152,'Station data'!BW152,'Station data'!CC152,'Station data'!CI152,'Station data'!CO152,'Station data'!CU152,'Station data'!DA152,'Station data'!DG152,'Station data'!DM152,'Station data'!DS152,'Station data'!DY152,'Station data'!EE152,'Station data'!EK152,'Station data'!EQ152,'Station data'!EW152,'Station data'!FC152)</f>
        <v>903.929629629630</v>
      </c>
      <c r="D45" s="69">
        <f>AVERAGE('Station data'!D152,'Station data'!J152,'Station data'!P152,'Station data'!V152,'Station data'!AB152,'Station data'!AH152,'Station data'!AN152,'Station data'!AT152,'Station data'!AZ152,'Station data'!BF152,'Station data'!BL152,'Station data'!BR152,'Station data'!BX152,'Station data'!CD152,'Station data'!CJ152,'Station data'!CP152,'Station data'!CV152,'Station data'!DB152,'Station data'!DH152,'Station data'!DN152,'Station data'!DT152,'Station data'!DZ152,'Station data'!EF152,'Station data'!EL152,'Station data'!ER152,'Station data'!EX152,'Station data'!FD152)</f>
        <v>1.22222222222222</v>
      </c>
      <c r="E45" s="69">
        <f>AVERAGE('Station data'!E152,'Station data'!K152,'Station data'!Q152,'Station data'!W152,'Station data'!AC152,'Station data'!AI152,'Station data'!AO152,'Station data'!AU152,'Station data'!BA152,'Station data'!BG152,'Station data'!BM152,'Station data'!BS152,'Station data'!BY152,'Station data'!CE152,'Station data'!CK152,'Station data'!CQ152,'Station data'!CW152,'Station data'!DC152,'Station data'!DI152,'Station data'!DO152,'Station data'!DU152,'Station data'!EA152,'Station data'!EG152,'Station data'!EM152,'Station data'!ES152,'Station data'!EY152,'Station data'!FE152)</f>
        <v>139.655555555556</v>
      </c>
      <c r="F45" s="69">
        <f>AVERAGE('Station data'!F152,'Station data'!L152,'Station data'!R152,'Station data'!X152,'Station data'!AD152,'Station data'!AJ152,'Station data'!AP152,'Station data'!AV152,'Station data'!BB152,'Station data'!BH152,'Station data'!BN152,'Station data'!BT152,'Station data'!BZ152,'Station data'!CF152,'Station data'!CL152,'Station data'!CR152,'Station data'!CX152,'Station data'!DD152,'Station data'!DJ152,'Station data'!DP152,'Station data'!DV152,'Station data'!EB152,'Station data'!EH152,'Station data'!EN152,'Station data'!ET152,'Station data'!EZ152,'Station data'!FF152)</f>
        <v>107.847807017544</v>
      </c>
      <c r="G45" s="35"/>
      <c r="H45" s="35"/>
      <c r="I45" s="35"/>
      <c r="J45" s="35"/>
      <c r="K45" s="36"/>
    </row>
    <row r="46" ht="21.95" customHeight="1">
      <c r="A46" s="39">
        <v>2005</v>
      </c>
      <c r="B46" s="93">
        <f>AVERAGE('Station data'!B153,'Station data'!H153,'Station data'!N153,'Station data'!T153,'Station data'!Z153,'Station data'!AF153,'Station data'!AL153,'Station data'!AR153,'Station data'!AX153,'Station data'!BD153,'Station data'!BJ153,'Station data'!BP153,'Station data'!BV153,'Station data'!CB153,'Station data'!CH153,'Station data'!CN153,'Station data'!CT153,'Station data'!CZ153,'Station data'!DF153,'Station data'!DL153,'Station data'!DR153,'Station data'!DX153,'Station data'!ED153,'Station data'!EJ153,'Station data'!EP153,'Station data'!EV153,'Station data'!FB153)</f>
        <v>100.814814814815</v>
      </c>
      <c r="C46" s="69">
        <f>AVERAGE('Station data'!C153,'Station data'!I153,'Station data'!O153,'Station data'!U153,'Station data'!AA153,'Station data'!AG153,'Station data'!AM153,'Station data'!AS153,'Station data'!AY153,'Station data'!BE153,'Station data'!BK153,'Station data'!BQ153,'Station data'!BW153,'Station data'!CC153,'Station data'!CI153,'Station data'!CO153,'Station data'!CU153,'Station data'!DA153,'Station data'!DG153,'Station data'!DM153,'Station data'!DS153,'Station data'!DY153,'Station data'!EE153,'Station data'!EK153,'Station data'!EQ153,'Station data'!EW153,'Station data'!FC153)</f>
        <v>803.140740740741</v>
      </c>
      <c r="D46" s="69">
        <f>AVERAGE('Station data'!D153,'Station data'!J153,'Station data'!P153,'Station data'!V153,'Station data'!AB153,'Station data'!AH153,'Station data'!AN153,'Station data'!AT153,'Station data'!AZ153,'Station data'!BF153,'Station data'!BL153,'Station data'!BR153,'Station data'!BX153,'Station data'!CD153,'Station data'!CJ153,'Station data'!CP153,'Station data'!CV153,'Station data'!DB153,'Station data'!DH153,'Station data'!DN153,'Station data'!DT153,'Station data'!DZ153,'Station data'!EF153,'Station data'!EL153,'Station data'!ER153,'Station data'!EX153,'Station data'!FD153)</f>
        <v>0.888888888888889</v>
      </c>
      <c r="E46" s="69">
        <f>AVERAGE('Station data'!E153,'Station data'!K153,'Station data'!Q153,'Station data'!W153,'Station data'!AC153,'Station data'!AI153,'Station data'!AO153,'Station data'!AU153,'Station data'!BA153,'Station data'!BG153,'Station data'!BM153,'Station data'!BS153,'Station data'!BY153,'Station data'!CE153,'Station data'!CK153,'Station data'!CQ153,'Station data'!CW153,'Station data'!DC153,'Station data'!DI153,'Station data'!DO153,'Station data'!DU153,'Station data'!EA153,'Station data'!EG153,'Station data'!EM153,'Station data'!ES153,'Station data'!EY153,'Station data'!FE153)</f>
        <v>114.051851851852</v>
      </c>
      <c r="F46" s="69">
        <f>AVERAGE('Station data'!F153,'Station data'!L153,'Station data'!R153,'Station data'!X153,'Station data'!AD153,'Station data'!AJ153,'Station data'!AP153,'Station data'!AV153,'Station data'!BB153,'Station data'!BH153,'Station data'!BN153,'Station data'!BT153,'Station data'!BZ153,'Station data'!CF153,'Station data'!CL153,'Station data'!CR153,'Station data'!CX153,'Station data'!DD153,'Station data'!DJ153,'Station data'!DP153,'Station data'!DV153,'Station data'!EB153,'Station data'!EH153,'Station data'!EN153,'Station data'!ET153,'Station data'!EZ153,'Station data'!FF153)</f>
        <v>132.606666666667</v>
      </c>
      <c r="G46" s="35"/>
      <c r="H46" s="35"/>
      <c r="I46" s="35"/>
      <c r="J46" s="35"/>
      <c r="K46" s="36"/>
    </row>
    <row r="47" ht="21.95" customHeight="1">
      <c r="A47" s="39">
        <v>2006</v>
      </c>
      <c r="B47" s="93">
        <f>AVERAGE('Station data'!B154,'Station data'!H154,'Station data'!N154,'Station data'!T154,'Station data'!Z154,'Station data'!AF154,'Station data'!AL154,'Station data'!AR154,'Station data'!AX154,'Station data'!BD154,'Station data'!BJ154,'Station data'!BP154,'Station data'!BV154,'Station data'!CB154,'Station data'!CH154,'Station data'!CN154,'Station data'!CT154,'Station data'!CZ154,'Station data'!DF154,'Station data'!DL154,'Station data'!DR154,'Station data'!DX154,'Station data'!ED154,'Station data'!EJ154,'Station data'!EP154,'Station data'!EV154,'Station data'!FB154)</f>
        <v>90.9259259259259</v>
      </c>
      <c r="C47" s="69">
        <f>AVERAGE('Station data'!C154,'Station data'!I154,'Station data'!O154,'Station data'!U154,'Station data'!AA154,'Station data'!AG154,'Station data'!AM154,'Station data'!AS154,'Station data'!AY154,'Station data'!BE154,'Station data'!BK154,'Station data'!BQ154,'Station data'!BW154,'Station data'!CC154,'Station data'!CI154,'Station data'!CO154,'Station data'!CU154,'Station data'!DA154,'Station data'!DG154,'Station data'!DM154,'Station data'!DS154,'Station data'!DY154,'Station data'!EE154,'Station data'!EK154,'Station data'!EQ154,'Station data'!EW154,'Station data'!FC154)</f>
        <v>864.7222222222219</v>
      </c>
      <c r="D47" s="69">
        <f>AVERAGE('Station data'!D154,'Station data'!J154,'Station data'!P154,'Station data'!V154,'Station data'!AB154,'Station data'!AH154,'Station data'!AN154,'Station data'!AT154,'Station data'!AZ154,'Station data'!BF154,'Station data'!BL154,'Station data'!BR154,'Station data'!BX154,'Station data'!CD154,'Station data'!CJ154,'Station data'!CP154,'Station data'!CV154,'Station data'!DB154,'Station data'!DH154,'Station data'!DN154,'Station data'!DT154,'Station data'!DZ154,'Station data'!EF154,'Station data'!EL154,'Station data'!ER154,'Station data'!EX154,'Station data'!FD154)</f>
        <v>0.666666666666667</v>
      </c>
      <c r="E47" s="69">
        <f>AVERAGE('Station data'!E154,'Station data'!K154,'Station data'!Q154,'Station data'!W154,'Station data'!AC154,'Station data'!AI154,'Station data'!AO154,'Station data'!AU154,'Station data'!BA154,'Station data'!BG154,'Station data'!BM154,'Station data'!BS154,'Station data'!BY154,'Station data'!CE154,'Station data'!CK154,'Station data'!CQ154,'Station data'!CW154,'Station data'!DC154,'Station data'!DI154,'Station data'!DO154,'Station data'!DU154,'Station data'!EA154,'Station data'!EG154,'Station data'!EM154,'Station data'!ES154,'Station data'!EY154,'Station data'!FE154)</f>
        <v>108.748148148148</v>
      </c>
      <c r="F47" s="69">
        <f>AVERAGE('Station data'!F154,'Station data'!L154,'Station data'!R154,'Station data'!X154,'Station data'!AD154,'Station data'!AJ154,'Station data'!AP154,'Station data'!AV154,'Station data'!BB154,'Station data'!BH154,'Station data'!BN154,'Station data'!BT154,'Station data'!BZ154,'Station data'!CF154,'Station data'!CL154,'Station data'!CR154,'Station data'!CX154,'Station data'!DD154,'Station data'!DJ154,'Station data'!DP154,'Station data'!DV154,'Station data'!EB154,'Station data'!EH154,'Station data'!EN154,'Station data'!ET154,'Station data'!EZ154,'Station data'!FF154)</f>
        <v>152.292592592593</v>
      </c>
      <c r="G47" s="35"/>
      <c r="H47" s="35"/>
      <c r="I47" s="35"/>
      <c r="J47" s="35"/>
      <c r="K47" s="36"/>
    </row>
    <row r="48" ht="21.95" customHeight="1">
      <c r="A48" s="39">
        <v>2007</v>
      </c>
      <c r="B48" s="93">
        <f>AVERAGE('Station data'!B155,'Station data'!H155,'Station data'!N155,'Station data'!T155,'Station data'!Z155,'Station data'!AF155,'Station data'!AL155,'Station data'!AR155,'Station data'!AX155,'Station data'!BD155,'Station data'!BJ155,'Station data'!BP155,'Station data'!BV155,'Station data'!CB155,'Station data'!CH155,'Station data'!CN155,'Station data'!CT155,'Station data'!CZ155,'Station data'!DF155,'Station data'!DL155,'Station data'!DR155,'Station data'!DX155,'Station data'!ED155,'Station data'!EJ155,'Station data'!EP155,'Station data'!EV155,'Station data'!FB155)</f>
        <v>102.703703703704</v>
      </c>
      <c r="C48" s="69">
        <f>AVERAGE('Station data'!C155,'Station data'!I155,'Station data'!O155,'Station data'!U155,'Station data'!AA155,'Station data'!AG155,'Station data'!AM155,'Station data'!AS155,'Station data'!AY155,'Station data'!BE155,'Station data'!BK155,'Station data'!BQ155,'Station data'!BW155,'Station data'!CC155,'Station data'!CI155,'Station data'!CO155,'Station data'!CU155,'Station data'!DA155,'Station data'!DG155,'Station data'!DM155,'Station data'!DS155,'Station data'!DY155,'Station data'!EE155,'Station data'!EK155,'Station data'!EQ155,'Station data'!EW155,'Station data'!FC155)</f>
        <v>787.892592592593</v>
      </c>
      <c r="D48" s="69">
        <f>AVERAGE('Station data'!D155,'Station data'!J155,'Station data'!P155,'Station data'!V155,'Station data'!AB155,'Station data'!AH155,'Station data'!AN155,'Station data'!AT155,'Station data'!AZ155,'Station data'!BF155,'Station data'!BL155,'Station data'!BR155,'Station data'!BX155,'Station data'!CD155,'Station data'!CJ155,'Station data'!CP155,'Station data'!CV155,'Station data'!DB155,'Station data'!DH155,'Station data'!DN155,'Station data'!DT155,'Station data'!DZ155,'Station data'!EF155,'Station data'!EL155,'Station data'!ER155,'Station data'!EX155,'Station data'!FD155)</f>
        <v>0.592592592592593</v>
      </c>
      <c r="E48" s="69">
        <f>AVERAGE('Station data'!E155,'Station data'!K155,'Station data'!Q155,'Station data'!W155,'Station data'!AC155,'Station data'!AI155,'Station data'!AO155,'Station data'!AU155,'Station data'!BA155,'Station data'!BG155,'Station data'!BM155,'Station data'!BS155,'Station data'!BY155,'Station data'!CE155,'Station data'!CK155,'Station data'!CQ155,'Station data'!CW155,'Station data'!DC155,'Station data'!DI155,'Station data'!DO155,'Station data'!DU155,'Station data'!EA155,'Station data'!EG155,'Station data'!EM155,'Station data'!ES155,'Station data'!EY155,'Station data'!FE155)</f>
        <v>44.3074074074074</v>
      </c>
      <c r="F48" s="69">
        <f>AVERAGE('Station data'!F155,'Station data'!L155,'Station data'!R155,'Station data'!X155,'Station data'!AD155,'Station data'!AJ155,'Station data'!AP155,'Station data'!AV155,'Station data'!BB155,'Station data'!BH155,'Station data'!BN155,'Station data'!BT155,'Station data'!BZ155,'Station data'!CF155,'Station data'!CL155,'Station data'!CR155,'Station data'!CX155,'Station data'!DD155,'Station data'!DJ155,'Station data'!DP155,'Station data'!DV155,'Station data'!EB155,'Station data'!EH155,'Station data'!EN155,'Station data'!ET155,'Station data'!EZ155,'Station data'!FF155)</f>
        <v>77.37916666666671</v>
      </c>
      <c r="G48" s="35"/>
      <c r="H48" s="35"/>
      <c r="I48" s="35"/>
      <c r="J48" s="35"/>
      <c r="K48" s="36"/>
    </row>
    <row r="49" ht="21.95" customHeight="1">
      <c r="A49" s="39">
        <v>2008</v>
      </c>
      <c r="B49" s="93">
        <f>AVERAGE('Station data'!B156,'Station data'!H156,'Station data'!N156,'Station data'!T156,'Station data'!Z156,'Station data'!AF156,'Station data'!AL156,'Station data'!AR156,'Station data'!AX156,'Station data'!BD156,'Station data'!BJ156,'Station data'!BP156,'Station data'!BV156,'Station data'!CB156,'Station data'!CH156,'Station data'!CN156,'Station data'!CT156,'Station data'!CZ156,'Station data'!DF156,'Station data'!DL156,'Station data'!DR156,'Station data'!DX156,'Station data'!ED156,'Station data'!EJ156,'Station data'!EP156,'Station data'!EV156,'Station data'!FB156)</f>
        <v>115.037037037037</v>
      </c>
      <c r="C49" s="69">
        <f>AVERAGE('Station data'!C156,'Station data'!I156,'Station data'!O156,'Station data'!U156,'Station data'!AA156,'Station data'!AG156,'Station data'!AM156,'Station data'!AS156,'Station data'!AY156,'Station data'!BE156,'Station data'!BK156,'Station data'!BQ156,'Station data'!BW156,'Station data'!CC156,'Station data'!CI156,'Station data'!CO156,'Station data'!CU156,'Station data'!DA156,'Station data'!DG156,'Station data'!DM156,'Station data'!DS156,'Station data'!DY156,'Station data'!EE156,'Station data'!EK156,'Station data'!EQ156,'Station data'!EW156,'Station data'!FC156)</f>
        <v>1055.559259259260</v>
      </c>
      <c r="D49" s="69">
        <f>AVERAGE('Station data'!D156,'Station data'!J156,'Station data'!P156,'Station data'!V156,'Station data'!AB156,'Station data'!AH156,'Station data'!AN156,'Station data'!AT156,'Station data'!AZ156,'Station data'!BF156,'Station data'!BL156,'Station data'!BR156,'Station data'!BX156,'Station data'!CD156,'Station data'!CJ156,'Station data'!CP156,'Station data'!CV156,'Station data'!DB156,'Station data'!DH156,'Station data'!DN156,'Station data'!DT156,'Station data'!DZ156,'Station data'!EF156,'Station data'!EL156,'Station data'!ER156,'Station data'!EX156,'Station data'!FD156)</f>
        <v>0.777777777777778</v>
      </c>
      <c r="E49" s="69">
        <f>AVERAGE('Station data'!E156,'Station data'!K156,'Station data'!Q156,'Station data'!W156,'Station data'!AC156,'Station data'!AI156,'Station data'!AO156,'Station data'!AU156,'Station data'!BA156,'Station data'!BG156,'Station data'!BM156,'Station data'!BS156,'Station data'!BY156,'Station data'!CE156,'Station data'!CK156,'Station data'!CQ156,'Station data'!CW156,'Station data'!DC156,'Station data'!DI156,'Station data'!DO156,'Station data'!DU156,'Station data'!EA156,'Station data'!EG156,'Station data'!EM156,'Station data'!ES156,'Station data'!EY156,'Station data'!FE156)</f>
        <v>96.9148148148148</v>
      </c>
      <c r="F49" s="69">
        <f>AVERAGE('Station data'!F156,'Station data'!L156,'Station data'!R156,'Station data'!X156,'Station data'!AD156,'Station data'!AJ156,'Station data'!AP156,'Station data'!AV156,'Station data'!BB156,'Station data'!BH156,'Station data'!BN156,'Station data'!BT156,'Station data'!BZ156,'Station data'!CF156,'Station data'!CL156,'Station data'!CR156,'Station data'!CX156,'Station data'!DD156,'Station data'!DJ156,'Station data'!DP156,'Station data'!DV156,'Station data'!EB156,'Station data'!EH156,'Station data'!EN156,'Station data'!ET156,'Station data'!EZ156,'Station data'!FF156)</f>
        <v>126.78125</v>
      </c>
      <c r="G49" s="35"/>
      <c r="H49" s="35"/>
      <c r="I49" s="35"/>
      <c r="J49" s="35"/>
      <c r="K49" s="36"/>
    </row>
    <row r="50" ht="21.95" customHeight="1">
      <c r="A50" s="39">
        <v>2009</v>
      </c>
      <c r="B50" s="93">
        <f>AVERAGE('Station data'!B157,'Station data'!H157,'Station data'!N157,'Station data'!T157,'Station data'!Z157,'Station data'!AF157,'Station data'!AL157,'Station data'!AR157,'Station data'!AX157,'Station data'!BD157,'Station data'!BJ157,'Station data'!BP157,'Station data'!BV157,'Station data'!CB157,'Station data'!CH157,'Station data'!CN157,'Station data'!CT157,'Station data'!CZ157,'Station data'!DF157,'Station data'!DL157,'Station data'!DR157,'Station data'!DX157,'Station data'!ED157,'Station data'!EJ157,'Station data'!EP157,'Station data'!EV157,'Station data'!FB157)</f>
        <v>99.1481481481481</v>
      </c>
      <c r="C50" s="69">
        <f>AVERAGE('Station data'!C157,'Station data'!I157,'Station data'!O157,'Station data'!U157,'Station data'!AA157,'Station data'!AG157,'Station data'!AM157,'Station data'!AS157,'Station data'!AY157,'Station data'!BE157,'Station data'!BK157,'Station data'!BQ157,'Station data'!BW157,'Station data'!CC157,'Station data'!CI157,'Station data'!CO157,'Station data'!CU157,'Station data'!DA157,'Station data'!DG157,'Station data'!DM157,'Station data'!DS157,'Station data'!DY157,'Station data'!EE157,'Station data'!EK157,'Station data'!EQ157,'Station data'!EW157,'Station data'!FC157)</f>
        <v>953.148148148148</v>
      </c>
      <c r="D50" s="69">
        <f>AVERAGE('Station data'!D157,'Station data'!J157,'Station data'!P157,'Station data'!V157,'Station data'!AB157,'Station data'!AH157,'Station data'!AN157,'Station data'!AT157,'Station data'!AZ157,'Station data'!BF157,'Station data'!BL157,'Station data'!BR157,'Station data'!BX157,'Station data'!CD157,'Station data'!CJ157,'Station data'!CP157,'Station data'!CV157,'Station data'!DB157,'Station data'!DH157,'Station data'!DN157,'Station data'!DT157,'Station data'!DZ157,'Station data'!EF157,'Station data'!EL157,'Station data'!ER157,'Station data'!EX157,'Station data'!FD157)</f>
        <v>0.666666666666667</v>
      </c>
      <c r="E50" s="69">
        <f>AVERAGE('Station data'!E157,'Station data'!K157,'Station data'!Q157,'Station data'!W157,'Station data'!AC157,'Station data'!AI157,'Station data'!AO157,'Station data'!AU157,'Station data'!BA157,'Station data'!BG157,'Station data'!BM157,'Station data'!BS157,'Station data'!BY157,'Station data'!CE157,'Station data'!CK157,'Station data'!CQ157,'Station data'!CW157,'Station data'!DC157,'Station data'!DI157,'Station data'!DO157,'Station data'!DU157,'Station data'!EA157,'Station data'!EG157,'Station data'!EM157,'Station data'!ES157,'Station data'!EY157,'Station data'!FE157)</f>
        <v>86.637037037037</v>
      </c>
      <c r="F50" s="69">
        <f>AVERAGE('Station data'!F157,'Station data'!L157,'Station data'!R157,'Station data'!X157,'Station data'!AD157,'Station data'!AJ157,'Station data'!AP157,'Station data'!AV157,'Station data'!BB157,'Station data'!BH157,'Station data'!BN157,'Station data'!BT157,'Station data'!BZ157,'Station data'!CF157,'Station data'!CL157,'Station data'!CR157,'Station data'!CX157,'Station data'!DD157,'Station data'!DJ157,'Station data'!DP157,'Station data'!DV157,'Station data'!EB157,'Station data'!EH157,'Station data'!EN157,'Station data'!ET157,'Station data'!EZ157,'Station data'!FF157)</f>
        <v>132.644444444444</v>
      </c>
      <c r="G50" s="35"/>
      <c r="H50" s="35"/>
      <c r="I50" s="35"/>
      <c r="J50" s="35"/>
      <c r="K50" s="36"/>
    </row>
    <row r="51" ht="21.95" customHeight="1">
      <c r="A51" s="39">
        <v>2010</v>
      </c>
      <c r="B51" s="93">
        <f>AVERAGE('Station data'!B158,'Station data'!H158,'Station data'!N158,'Station data'!T158,'Station data'!Z158,'Station data'!AF158,'Station data'!AL158,'Station data'!AR158,'Station data'!AX158,'Station data'!BD158,'Station data'!BJ158,'Station data'!BP158,'Station data'!BV158,'Station data'!CB158,'Station data'!CH158,'Station data'!CN158,'Station data'!CT158,'Station data'!CZ158,'Station data'!DF158,'Station data'!DL158,'Station data'!DR158,'Station data'!DX158,'Station data'!ED158,'Station data'!EJ158,'Station data'!EP158,'Station data'!EV158,'Station data'!FB158)</f>
        <v>133</v>
      </c>
      <c r="C51" s="69">
        <f>AVERAGE('Station data'!C158,'Station data'!I158,'Station data'!O158,'Station data'!U158,'Station data'!AA158,'Station data'!AG158,'Station data'!AM158,'Station data'!AS158,'Station data'!AY158,'Station data'!BE158,'Station data'!BK158,'Station data'!BQ158,'Station data'!BW158,'Station data'!CC158,'Station data'!CI158,'Station data'!CO158,'Station data'!CU158,'Station data'!DA158,'Station data'!DG158,'Station data'!DM158,'Station data'!DS158,'Station data'!DY158,'Station data'!EE158,'Station data'!EK158,'Station data'!EQ158,'Station data'!EW158,'Station data'!FC158)</f>
        <v>1322.811111111110</v>
      </c>
      <c r="D51" s="69">
        <f>AVERAGE('Station data'!D158,'Station data'!J158,'Station data'!P158,'Station data'!V158,'Station data'!AB158,'Station data'!AH158,'Station data'!AN158,'Station data'!AT158,'Station data'!AZ158,'Station data'!BF158,'Station data'!BL158,'Station data'!BR158,'Station data'!BX158,'Station data'!CD158,'Station data'!CJ158,'Station data'!CP158,'Station data'!CV158,'Station data'!DB158,'Station data'!DH158,'Station data'!DN158,'Station data'!DT158,'Station data'!DZ158,'Station data'!EF158,'Station data'!EL158,'Station data'!ER158,'Station data'!EX158,'Station data'!FD158)</f>
        <v>1.88888888888889</v>
      </c>
      <c r="E51" s="69">
        <f>AVERAGE('Station data'!E158,'Station data'!K158,'Station data'!Q158,'Station data'!W158,'Station data'!AC158,'Station data'!AI158,'Station data'!AO158,'Station data'!AU158,'Station data'!BA158,'Station data'!BG158,'Station data'!BM158,'Station data'!BS158,'Station data'!BY158,'Station data'!CE158,'Station data'!CK158,'Station data'!CQ158,'Station data'!CW158,'Station data'!DC158,'Station data'!DI158,'Station data'!DO158,'Station data'!DU158,'Station data'!EA158,'Station data'!EG158,'Station data'!EM158,'Station data'!ES158,'Station data'!EY158,'Station data'!FE158)</f>
        <v>200.444444444444</v>
      </c>
      <c r="F51" s="69">
        <f>AVERAGE('Station data'!F158,'Station data'!L158,'Station data'!R158,'Station data'!X158,'Station data'!AD158,'Station data'!AJ158,'Station data'!AP158,'Station data'!AV158,'Station data'!BB158,'Station data'!BH158,'Station data'!BN158,'Station data'!BT158,'Station data'!BZ158,'Station data'!CF158,'Station data'!CL158,'Station data'!CR158,'Station data'!CX158,'Station data'!DD158,'Station data'!DJ158,'Station data'!DP158,'Station data'!DV158,'Station data'!EB158,'Station data'!EH158,'Station data'!EN158,'Station data'!ET158,'Station data'!EZ158,'Station data'!FF158)</f>
        <v>110.524782608696</v>
      </c>
      <c r="G51" s="35"/>
      <c r="H51" s="35"/>
      <c r="I51" s="35"/>
      <c r="J51" s="35"/>
      <c r="K51" s="36"/>
    </row>
    <row r="52" ht="21.95" customHeight="1">
      <c r="A52" s="39">
        <v>2011</v>
      </c>
      <c r="B52" s="93">
        <f>AVERAGE('Station data'!B159,'Station data'!H159,'Station data'!N159,'Station data'!T159,'Station data'!Z159,'Station data'!AF159,'Station data'!AL159,'Station data'!AR159,'Station data'!AX159,'Station data'!BD159,'Station data'!BJ159,'Station data'!BP159,'Station data'!BV159,'Station data'!CB159,'Station data'!CH159,'Station data'!CN159,'Station data'!CT159,'Station data'!CZ159,'Station data'!DF159,'Station data'!DL159,'Station data'!DR159,'Station data'!DX159,'Station data'!ED159,'Station data'!EJ159,'Station data'!EP159,'Station data'!EV159,'Station data'!FB159)</f>
        <v>115.851851851852</v>
      </c>
      <c r="C52" s="69">
        <f>AVERAGE('Station data'!C159,'Station data'!I159,'Station data'!O159,'Station data'!U159,'Station data'!AA159,'Station data'!AG159,'Station data'!AM159,'Station data'!AS159,'Station data'!AY159,'Station data'!BE159,'Station data'!BK159,'Station data'!BQ159,'Station data'!BW159,'Station data'!CC159,'Station data'!CI159,'Station data'!CO159,'Station data'!CU159,'Station data'!DA159,'Station data'!DG159,'Station data'!DM159,'Station data'!DS159,'Station data'!DY159,'Station data'!EE159,'Station data'!EK159,'Station data'!EQ159,'Station data'!EW159,'Station data'!FC159)</f>
        <v>1041.355555555560</v>
      </c>
      <c r="D52" s="69">
        <f>AVERAGE('Station data'!D159,'Station data'!J159,'Station data'!P159,'Station data'!V159,'Station data'!AB159,'Station data'!AH159,'Station data'!AN159,'Station data'!AT159,'Station data'!AZ159,'Station data'!BF159,'Station data'!BL159,'Station data'!BR159,'Station data'!BX159,'Station data'!CD159,'Station data'!CJ159,'Station data'!CP159,'Station data'!CV159,'Station data'!DB159,'Station data'!DH159,'Station data'!DN159,'Station data'!DT159,'Station data'!DZ159,'Station data'!EF159,'Station data'!EL159,'Station data'!ER159,'Station data'!EX159,'Station data'!FD159)</f>
        <v>0.851851851851852</v>
      </c>
      <c r="E52" s="69">
        <f>AVERAGE('Station data'!E159,'Station data'!K159,'Station data'!Q159,'Station data'!W159,'Station data'!AC159,'Station data'!AI159,'Station data'!AO159,'Station data'!AU159,'Station data'!BA159,'Station data'!BG159,'Station data'!BM159,'Station data'!BS159,'Station data'!BY159,'Station data'!CE159,'Station data'!CK159,'Station data'!CQ159,'Station data'!CW159,'Station data'!DC159,'Station data'!DI159,'Station data'!DO159,'Station data'!DU159,'Station data'!EA159,'Station data'!EG159,'Station data'!EM159,'Station data'!ES159,'Station data'!EY159,'Station data'!FE159)</f>
        <v>84.0296296296296</v>
      </c>
      <c r="F52" s="69">
        <f>AVERAGE('Station data'!F159,'Station data'!L159,'Station data'!R159,'Station data'!X159,'Station data'!AD159,'Station data'!AJ159,'Station data'!AP159,'Station data'!AV159,'Station data'!BB159,'Station data'!BH159,'Station data'!BN159,'Station data'!BT159,'Station data'!BZ159,'Station data'!CF159,'Station data'!CL159,'Station data'!CR159,'Station data'!CX159,'Station data'!DD159,'Station data'!DJ159,'Station data'!DP159,'Station data'!DV159,'Station data'!EB159,'Station data'!EH159,'Station data'!EN159,'Station data'!ET159,'Station data'!EZ159,'Station data'!FF159)</f>
        <v>91.50104166666669</v>
      </c>
      <c r="G52" s="35"/>
      <c r="H52" s="35"/>
      <c r="I52" s="35"/>
      <c r="J52" s="35"/>
      <c r="K52" s="36"/>
    </row>
    <row r="53" ht="21.95" customHeight="1">
      <c r="A53" s="39">
        <v>2012</v>
      </c>
      <c r="B53" s="93">
        <f>AVERAGE('Station data'!B160,'Station data'!H160,'Station data'!N160,'Station data'!T160,'Station data'!Z160,'Station data'!AF160,'Station data'!AL160,'Station data'!AR160,'Station data'!AX160,'Station data'!BD160,'Station data'!BJ160,'Station data'!BP160,'Station data'!BV160,'Station data'!CB160,'Station data'!CH160,'Station data'!CN160,'Station data'!CT160,'Station data'!CZ160,'Station data'!DF160,'Station data'!DL160,'Station data'!DR160,'Station data'!DX160,'Station data'!ED160,'Station data'!EJ160,'Station data'!EP160,'Station data'!EV160,'Station data'!FB160)</f>
        <v>108.333333333333</v>
      </c>
      <c r="C53" s="69">
        <f>AVERAGE('Station data'!C160,'Station data'!I160,'Station data'!O160,'Station data'!U160,'Station data'!AA160,'Station data'!AG160,'Station data'!AM160,'Station data'!AS160,'Station data'!AY160,'Station data'!BE160,'Station data'!BK160,'Station data'!BQ160,'Station data'!BW160,'Station data'!CC160,'Station data'!CI160,'Station data'!CO160,'Station data'!CU160,'Station data'!DA160,'Station data'!DG160,'Station data'!DM160,'Station data'!DS160,'Station data'!DY160,'Station data'!EE160,'Station data'!EK160,'Station data'!EQ160,'Station data'!EW160,'Station data'!FC160)</f>
        <v>983.1</v>
      </c>
      <c r="D53" s="69">
        <f>AVERAGE('Station data'!D160,'Station data'!J160,'Station data'!P160,'Station data'!V160,'Station data'!AB160,'Station data'!AH160,'Station data'!AN160,'Station data'!AT160,'Station data'!AZ160,'Station data'!BF160,'Station data'!BL160,'Station data'!BR160,'Station data'!BX160,'Station data'!CD160,'Station data'!CJ160,'Station data'!CP160,'Station data'!CV160,'Station data'!DB160,'Station data'!DH160,'Station data'!DN160,'Station data'!DT160,'Station data'!DZ160,'Station data'!EF160,'Station data'!EL160,'Station data'!ER160,'Station data'!EX160,'Station data'!FD160)</f>
        <v>1</v>
      </c>
      <c r="E53" s="69">
        <f>AVERAGE('Station data'!E160,'Station data'!K160,'Station data'!Q160,'Station data'!W160,'Station data'!AC160,'Station data'!AI160,'Station data'!AO160,'Station data'!AU160,'Station data'!BA160,'Station data'!BG160,'Station data'!BM160,'Station data'!BS160,'Station data'!BY160,'Station data'!CE160,'Station data'!CK160,'Station data'!CQ160,'Station data'!CW160,'Station data'!DC160,'Station data'!DI160,'Station data'!DO160,'Station data'!DU160,'Station data'!EA160,'Station data'!EG160,'Station data'!EM160,'Station data'!ES160,'Station data'!EY160,'Station data'!FE160)</f>
        <v>110.003703703704</v>
      </c>
      <c r="F53" s="69">
        <f>AVERAGE('Station data'!F160,'Station data'!L160,'Station data'!R160,'Station data'!X160,'Station data'!AD160,'Station data'!AJ160,'Station data'!AP160,'Station data'!AV160,'Station data'!BB160,'Station data'!BH160,'Station data'!BN160,'Station data'!BT160,'Station data'!BZ160,'Station data'!CF160,'Station data'!CL160,'Station data'!CR160,'Station data'!CX160,'Station data'!DD160,'Station data'!DJ160,'Station data'!DP160,'Station data'!DV160,'Station data'!EB160,'Station data'!EH160,'Station data'!EN160,'Station data'!ET160,'Station data'!EZ160,'Station data'!FF160)</f>
        <v>110.795370370370</v>
      </c>
      <c r="G53" s="35"/>
      <c r="H53" s="35"/>
      <c r="I53" s="35"/>
      <c r="J53" s="35"/>
      <c r="K53" s="36"/>
    </row>
    <row r="54" ht="21.95" customHeight="1">
      <c r="A54" s="39">
        <v>2013</v>
      </c>
      <c r="B54" s="93">
        <f>AVERAGE('Station data'!B161,'Station data'!H161,'Station data'!N161,'Station data'!T161,'Station data'!Z161,'Station data'!AF161,'Station data'!AL161,'Station data'!AR161,'Station data'!AX161,'Station data'!BD161,'Station data'!BJ161,'Station data'!BP161,'Station data'!BV161,'Station data'!CB161,'Station data'!CH161,'Station data'!CN161,'Station data'!CT161,'Station data'!CZ161,'Station data'!DF161,'Station data'!DL161,'Station data'!DR161,'Station data'!DX161,'Station data'!ED161,'Station data'!EJ161,'Station data'!EP161,'Station data'!EV161,'Station data'!FB161)</f>
        <v>101.814814814815</v>
      </c>
      <c r="C54" s="69">
        <f>AVERAGE('Station data'!C161,'Station data'!I161,'Station data'!O161,'Station data'!U161,'Station data'!AA161,'Station data'!AG161,'Station data'!AM161,'Station data'!AS161,'Station data'!AY161,'Station data'!BE161,'Station data'!BK161,'Station data'!BQ161,'Station data'!BW161,'Station data'!CC161,'Station data'!CI161,'Station data'!CO161,'Station data'!CU161,'Station data'!DA161,'Station data'!DG161,'Station data'!DM161,'Station data'!DS161,'Station data'!DY161,'Station data'!EE161,'Station data'!EK161,'Station data'!EQ161,'Station data'!EW161,'Station data'!FC161)</f>
        <v>1002.633333333330</v>
      </c>
      <c r="D54" s="69">
        <f>AVERAGE('Station data'!D161,'Station data'!J161,'Station data'!P161,'Station data'!V161,'Station data'!AB161,'Station data'!AH161,'Station data'!AN161,'Station data'!AT161,'Station data'!AZ161,'Station data'!BF161,'Station data'!BL161,'Station data'!BR161,'Station data'!BX161,'Station data'!CD161,'Station data'!CJ161,'Station data'!CP161,'Station data'!CV161,'Station data'!DB161,'Station data'!DH161,'Station data'!DN161,'Station data'!DT161,'Station data'!DZ161,'Station data'!EF161,'Station data'!EL161,'Station data'!ER161,'Station data'!EX161,'Station data'!FD161)</f>
        <v>1.25925925925926</v>
      </c>
      <c r="E54" s="69">
        <f>AVERAGE('Station data'!E161,'Station data'!K161,'Station data'!Q161,'Station data'!W161,'Station data'!AC161,'Station data'!AI161,'Station data'!AO161,'Station data'!AU161,'Station data'!BA161,'Station data'!BG161,'Station data'!BM161,'Station data'!BS161,'Station data'!BY161,'Station data'!CE161,'Station data'!CK161,'Station data'!CQ161,'Station data'!CW161,'Station data'!DC161,'Station data'!DI161,'Station data'!DO161,'Station data'!DU161,'Station data'!EA161,'Station data'!EG161,'Station data'!EM161,'Station data'!ES161,'Station data'!EY161,'Station data'!FE161)</f>
        <v>161.622222222222</v>
      </c>
      <c r="F54" s="69">
        <f>AVERAGE('Station data'!F161,'Station data'!L161,'Station data'!R161,'Station data'!X161,'Station data'!AD161,'Station data'!AJ161,'Station data'!AP161,'Station data'!AV161,'Station data'!BB161,'Station data'!BH161,'Station data'!BN161,'Station data'!BT161,'Station data'!BZ161,'Station data'!CF161,'Station data'!CL161,'Station data'!CR161,'Station data'!CX161,'Station data'!DD161,'Station data'!DJ161,'Station data'!DP161,'Station data'!DV161,'Station data'!EB161,'Station data'!EH161,'Station data'!EN161,'Station data'!ET161,'Station data'!EZ161,'Station data'!FF161)</f>
        <v>134.028333333333</v>
      </c>
      <c r="G54" s="35"/>
      <c r="H54" s="35"/>
      <c r="I54" s="35"/>
      <c r="J54" s="35"/>
      <c r="K54" s="36"/>
    </row>
    <row r="55" ht="21.95" customHeight="1">
      <c r="A55" s="39">
        <v>2014</v>
      </c>
      <c r="B55" s="93">
        <f>AVERAGE('Station data'!B162,'Station data'!H162,'Station data'!N162,'Station data'!T162,'Station data'!Z162,'Station data'!AF162,'Station data'!AL162,'Station data'!AR162,'Station data'!AX162,'Station data'!BD162,'Station data'!BJ162,'Station data'!BP162,'Station data'!BV162,'Station data'!CB162,'Station data'!CH162,'Station data'!CN162,'Station data'!CT162,'Station data'!CZ162,'Station data'!DF162,'Station data'!DL162,'Station data'!DR162,'Station data'!DX162,'Station data'!ED162,'Station data'!EJ162,'Station data'!EP162,'Station data'!EV162,'Station data'!FB162)</f>
        <v>97.2592592592593</v>
      </c>
      <c r="C55" s="69">
        <f>AVERAGE('Station data'!C162,'Station data'!I162,'Station data'!O162,'Station data'!U162,'Station data'!AA162,'Station data'!AG162,'Station data'!AM162,'Station data'!AS162,'Station data'!AY162,'Station data'!BE162,'Station data'!BK162,'Station data'!BQ162,'Station data'!BW162,'Station data'!CC162,'Station data'!CI162,'Station data'!CO162,'Station data'!CU162,'Station data'!DA162,'Station data'!DG162,'Station data'!DM162,'Station data'!DS162,'Station data'!DY162,'Station data'!EE162,'Station data'!EK162,'Station data'!EQ162,'Station data'!EW162,'Station data'!FC162)</f>
        <v>742.974074074074</v>
      </c>
      <c r="D55" s="69">
        <f>AVERAGE('Station data'!D162,'Station data'!J162,'Station data'!P162,'Station data'!V162,'Station data'!AB162,'Station data'!AH162,'Station data'!AN162,'Station data'!AT162,'Station data'!AZ162,'Station data'!BF162,'Station data'!BL162,'Station data'!BR162,'Station data'!BX162,'Station data'!CD162,'Station data'!CJ162,'Station data'!CP162,'Station data'!CV162,'Station data'!DB162,'Station data'!DH162,'Station data'!DN162,'Station data'!DT162,'Station data'!DZ162,'Station data'!EF162,'Station data'!EL162,'Station data'!ER162,'Station data'!EX162,'Station data'!FD162)</f>
        <v>0.851851851851852</v>
      </c>
      <c r="E55" s="69">
        <f>AVERAGE('Station data'!E162,'Station data'!K162,'Station data'!Q162,'Station data'!W162,'Station data'!AC162,'Station data'!AI162,'Station data'!AO162,'Station data'!AU162,'Station data'!BA162,'Station data'!BG162,'Station data'!BM162,'Station data'!BS162,'Station data'!BY162,'Station data'!CE162,'Station data'!CK162,'Station data'!CQ162,'Station data'!CW162,'Station data'!DC162,'Station data'!DI162,'Station data'!DO162,'Station data'!DU162,'Station data'!EA162,'Station data'!EG162,'Station data'!EM162,'Station data'!ES162,'Station data'!EY162,'Station data'!FE162)</f>
        <v>91.3259259259259</v>
      </c>
      <c r="F55" s="69">
        <f>AVERAGE('Station data'!F162,'Station data'!L162,'Station data'!R162,'Station data'!X162,'Station data'!AD162,'Station data'!AJ162,'Station data'!AP162,'Station data'!AV162,'Station data'!BB162,'Station data'!BH162,'Station data'!BN162,'Station data'!BT162,'Station data'!BZ162,'Station data'!CF162,'Station data'!CL162,'Station data'!CR162,'Station data'!CX162,'Station data'!DD162,'Station data'!DJ162,'Station data'!DP162,'Station data'!DV162,'Station data'!EB162,'Station data'!EH162,'Station data'!EN162,'Station data'!ET162,'Station data'!EZ162,'Station data'!FF162)</f>
        <v>112.564814814815</v>
      </c>
      <c r="G55" s="35"/>
      <c r="H55" s="35"/>
      <c r="I55" s="35"/>
      <c r="J55" s="35"/>
      <c r="K55" s="36"/>
    </row>
    <row r="56" ht="21.95" customHeight="1">
      <c r="A56" s="39">
        <v>2015</v>
      </c>
      <c r="B56" s="93">
        <f>AVERAGE('Station data'!B163,'Station data'!H163,'Station data'!N163,'Station data'!T163,'Station data'!Z163,'Station data'!AF163,'Station data'!AL163,'Station data'!AR163,'Station data'!AX163,'Station data'!BD163,'Station data'!BJ163,'Station data'!BP163,'Station data'!BV163,'Station data'!CB163,'Station data'!CH163,'Station data'!CN163,'Station data'!CT163,'Station data'!CZ163,'Station data'!DF163,'Station data'!DL163,'Station data'!DR163,'Station data'!DX163,'Station data'!ED163,'Station data'!EJ163,'Station data'!EP163,'Station data'!EV163,'Station data'!FB163)</f>
        <v>110.629629629630</v>
      </c>
      <c r="C56" s="69">
        <f>AVERAGE('Station data'!C163,'Station data'!I163,'Station data'!O163,'Station data'!U163,'Station data'!AA163,'Station data'!AG163,'Station data'!AM163,'Station data'!AS163,'Station data'!AY163,'Station data'!BE163,'Station data'!BK163,'Station data'!BQ163,'Station data'!BW163,'Station data'!CC163,'Station data'!CI163,'Station data'!CO163,'Station data'!CU163,'Station data'!DA163,'Station data'!DG163,'Station data'!DM163,'Station data'!DS163,'Station data'!DY163,'Station data'!EE163,'Station data'!EK163,'Station data'!EQ163,'Station data'!EW163,'Station data'!FC163)</f>
        <v>972.874074074074</v>
      </c>
      <c r="D56" s="69">
        <f>AVERAGE('Station data'!D163,'Station data'!J163,'Station data'!P163,'Station data'!V163,'Station data'!AB163,'Station data'!AH163,'Station data'!AN163,'Station data'!AT163,'Station data'!AZ163,'Station data'!BF163,'Station data'!BL163,'Station data'!BR163,'Station data'!BX163,'Station data'!CD163,'Station data'!CJ163,'Station data'!CP163,'Station data'!CV163,'Station data'!DB163,'Station data'!DH163,'Station data'!DN163,'Station data'!DT163,'Station data'!DZ163,'Station data'!EF163,'Station data'!EL163,'Station data'!ER163,'Station data'!EX163,'Station data'!FD163)</f>
        <v>0.925925925925926</v>
      </c>
      <c r="E56" s="69">
        <f>AVERAGE('Station data'!E163,'Station data'!K163,'Station data'!Q163,'Station data'!W163,'Station data'!AC163,'Station data'!AI163,'Station data'!AO163,'Station data'!AU163,'Station data'!BA163,'Station data'!BG163,'Station data'!BM163,'Station data'!BS163,'Station data'!BY163,'Station data'!CE163,'Station data'!CK163,'Station data'!CQ163,'Station data'!CW163,'Station data'!DC163,'Station data'!DI163,'Station data'!DO163,'Station data'!DU163,'Station data'!EA163,'Station data'!EG163,'Station data'!EM163,'Station data'!ES163,'Station data'!EY163,'Station data'!FE163)</f>
        <v>104.407407407407</v>
      </c>
      <c r="F56" s="69">
        <f>AVERAGE('Station data'!F163,'Station data'!L163,'Station data'!R163,'Station data'!X163,'Station data'!AD163,'Station data'!AJ163,'Station data'!AP163,'Station data'!AV163,'Station data'!BB163,'Station data'!BH163,'Station data'!BN163,'Station data'!BT163,'Station data'!BZ163,'Station data'!CF163,'Station data'!CL163,'Station data'!CR163,'Station data'!CX163,'Station data'!DD163,'Station data'!DJ163,'Station data'!DP163,'Station data'!DV163,'Station data'!EB163,'Station data'!EH163,'Station data'!EN163,'Station data'!ET163,'Station data'!EZ163,'Station data'!FF163)</f>
        <v>109.133333333333</v>
      </c>
      <c r="G56" s="35"/>
      <c r="H56" s="35"/>
      <c r="I56" s="35"/>
      <c r="J56" s="35"/>
      <c r="K56" s="36"/>
    </row>
    <row r="57" ht="21.95" customHeight="1">
      <c r="A57" s="39">
        <v>2016</v>
      </c>
      <c r="B57" s="93">
        <f>AVERAGE('Station data'!B164,'Station data'!H164,'Station data'!N164,'Station data'!T164,'Station data'!Z164,'Station data'!AF164,'Station data'!AL164,'Station data'!AR164,'Station data'!AX164,'Station data'!BD164,'Station data'!BJ164,'Station data'!BP164,'Station data'!BV164,'Station data'!CB164,'Station data'!CH164,'Station data'!CN164,'Station data'!CT164,'Station data'!CZ164,'Station data'!DF164,'Station data'!DL164,'Station data'!DR164,'Station data'!DX164,'Station data'!ED164,'Station data'!EJ164,'Station data'!EP164,'Station data'!EV164,'Station data'!FB164)</f>
        <v>105.148148148148</v>
      </c>
      <c r="C57" s="69">
        <f>AVERAGE('Station data'!C164,'Station data'!I164,'Station data'!O164,'Station data'!U164,'Station data'!AA164,'Station data'!AG164,'Station data'!AM164,'Station data'!AS164,'Station data'!AY164,'Station data'!BE164,'Station data'!BK164,'Station data'!BQ164,'Station data'!BW164,'Station data'!CC164,'Station data'!CI164,'Station data'!CO164,'Station data'!CU164,'Station data'!DA164,'Station data'!DG164,'Station data'!DM164,'Station data'!DS164,'Station data'!DY164,'Station data'!EE164,'Station data'!EK164,'Station data'!EQ164,'Station data'!EW164,'Station data'!FC164)</f>
        <v>832.474074074074</v>
      </c>
      <c r="D57" s="69">
        <f>AVERAGE('Station data'!D164,'Station data'!J164,'Station data'!P164,'Station data'!V164,'Station data'!AB164,'Station data'!AH164,'Station data'!AN164,'Station data'!AT164,'Station data'!AZ164,'Station data'!BF164,'Station data'!BL164,'Station data'!BR164,'Station data'!BX164,'Station data'!CD164,'Station data'!CJ164,'Station data'!CP164,'Station data'!CV164,'Station data'!DB164,'Station data'!DH164,'Station data'!DN164,'Station data'!DT164,'Station data'!DZ164,'Station data'!EF164,'Station data'!EL164,'Station data'!ER164,'Station data'!EX164,'Station data'!FD164)</f>
        <v>0.740740740740741</v>
      </c>
      <c r="E57" s="69">
        <f>AVERAGE('Station data'!E164,'Station data'!K164,'Station data'!Q164,'Station data'!W164,'Station data'!AC164,'Station data'!AI164,'Station data'!AO164,'Station data'!AU164,'Station data'!BA164,'Station data'!BG164,'Station data'!BM164,'Station data'!BS164,'Station data'!BY164,'Station data'!CE164,'Station data'!CK164,'Station data'!CQ164,'Station data'!CW164,'Station data'!DC164,'Station data'!DI164,'Station data'!DO164,'Station data'!DU164,'Station data'!EA164,'Station data'!EG164,'Station data'!EM164,'Station data'!ES164,'Station data'!EY164,'Station data'!FE164)</f>
        <v>91.6666666666667</v>
      </c>
      <c r="F57" s="69">
        <f>AVERAGE('Station data'!F164,'Station data'!L164,'Station data'!R164,'Station data'!X164,'Station data'!AD164,'Station data'!AJ164,'Station data'!AP164,'Station data'!AV164,'Station data'!BB164,'Station data'!BH164,'Station data'!BN164,'Station data'!BT164,'Station data'!BZ164,'Station data'!CF164,'Station data'!CL164,'Station data'!CR164,'Station data'!CX164,'Station data'!DD164,'Station data'!DJ164,'Station data'!DP164,'Station data'!DV164,'Station data'!EB164,'Station data'!EH164,'Station data'!EN164,'Station data'!ET164,'Station data'!EZ164,'Station data'!FF164)</f>
        <v>144.6875</v>
      </c>
      <c r="G57" s="35"/>
      <c r="H57" s="35"/>
      <c r="I57" s="35"/>
      <c r="J57" s="35"/>
      <c r="K57" s="36"/>
    </row>
    <row r="58" ht="21.95" customHeight="1">
      <c r="A58" s="39">
        <v>2017</v>
      </c>
      <c r="B58" s="93">
        <f>AVERAGE('Station data'!B165,'Station data'!H165,'Station data'!N165,'Station data'!T165,'Station data'!Z165,'Station data'!AF165,'Station data'!AL165,'Station data'!AR165,'Station data'!AX165,'Station data'!BD165,'Station data'!BJ165,'Station data'!BP165,'Station data'!BV165,'Station data'!CB165,'Station data'!CH165,'Station data'!CN165,'Station data'!CT165,'Station data'!CZ165,'Station data'!DF165,'Station data'!DL165,'Station data'!DR165,'Station data'!DX165,'Station data'!ED165,'Station data'!EJ165,'Station data'!EP165,'Station data'!EV165,'Station data'!FB165)</f>
        <v>95.3703703703704</v>
      </c>
      <c r="C58" s="69">
        <f>AVERAGE('Station data'!C165,'Station data'!I165,'Station data'!O165,'Station data'!U165,'Station data'!AA165,'Station data'!AG165,'Station data'!AM165,'Station data'!AS165,'Station data'!AY165,'Station data'!BE165,'Station data'!BK165,'Station data'!BQ165,'Station data'!BW165,'Station data'!CC165,'Station data'!CI165,'Station data'!CO165,'Station data'!CU165,'Station data'!DA165,'Station data'!DG165,'Station data'!DM165,'Station data'!DS165,'Station data'!DY165,'Station data'!EE165,'Station data'!EK165,'Station data'!EQ165,'Station data'!EW165,'Station data'!FC165)</f>
        <v>986.262962962963</v>
      </c>
      <c r="D58" s="69">
        <f>AVERAGE('Station data'!D165,'Station data'!J165,'Station data'!P165,'Station data'!V165,'Station data'!AB165,'Station data'!AH165,'Station data'!AN165,'Station data'!AT165,'Station data'!AZ165,'Station data'!BF165,'Station data'!BL165,'Station data'!BR165,'Station data'!BX165,'Station data'!CD165,'Station data'!CJ165,'Station data'!CP165,'Station data'!CV165,'Station data'!DB165,'Station data'!DH165,'Station data'!DN165,'Station data'!DT165,'Station data'!DZ165,'Station data'!EF165,'Station data'!EL165,'Station data'!ER165,'Station data'!EX165,'Station data'!FD165)</f>
        <v>1.22222222222222</v>
      </c>
      <c r="E58" s="69">
        <f>AVERAGE('Station data'!E165,'Station data'!K165,'Station data'!Q165,'Station data'!W165,'Station data'!AC165,'Station data'!AI165,'Station data'!AO165,'Station data'!AU165,'Station data'!BA165,'Station data'!BG165,'Station data'!BM165,'Station data'!BS165,'Station data'!BY165,'Station data'!CE165,'Station data'!CK165,'Station data'!CQ165,'Station data'!CW165,'Station data'!DC165,'Station data'!DI165,'Station data'!DO165,'Station data'!DU165,'Station data'!EA165,'Station data'!EG165,'Station data'!EM165,'Station data'!ES165,'Station data'!EY165,'Station data'!FE165)</f>
        <v>175.074074074074</v>
      </c>
      <c r="F58" s="69">
        <f>AVERAGE('Station data'!F165,'Station data'!L165,'Station data'!R165,'Station data'!X165,'Station data'!AD165,'Station data'!AJ165,'Station data'!AP165,'Station data'!AV165,'Station data'!BB165,'Station data'!BH165,'Station data'!BN165,'Station data'!BT165,'Station data'!BZ165,'Station data'!CF165,'Station data'!CL165,'Station data'!CR165,'Station data'!CX165,'Station data'!DD165,'Station data'!DJ165,'Station data'!DP165,'Station data'!DV165,'Station data'!EB165,'Station data'!EH165,'Station data'!EN165,'Station data'!ET165,'Station data'!EZ165,'Station data'!FF165)</f>
        <v>135.334385964912</v>
      </c>
      <c r="G58" s="35"/>
      <c r="H58" s="35"/>
      <c r="I58" s="35"/>
      <c r="J58" s="35"/>
      <c r="K58" s="36"/>
    </row>
    <row r="59" ht="21.95" customHeight="1">
      <c r="A59" s="39">
        <v>2018</v>
      </c>
      <c r="B59" s="93">
        <f>AVERAGE('Station data'!B166,'Station data'!H166,'Station data'!N166,'Station data'!T166,'Station data'!Z166,'Station data'!AF166,'Station data'!AL166,'Station data'!AR166,'Station data'!AX166,'Station data'!BD166,'Station data'!BJ166,'Station data'!BP166,'Station data'!BV166,'Station data'!CB166,'Station data'!CH166,'Station data'!CN166,'Station data'!CT166,'Station data'!CZ166,'Station data'!DF166,'Station data'!DL166,'Station data'!DR166,'Station data'!DX166,'Station data'!ED166,'Station data'!EJ166,'Station data'!EP166,'Station data'!EV166,'Station data'!FB166)</f>
        <v>91.8148148148148</v>
      </c>
      <c r="C59" s="69">
        <f>AVERAGE('Station data'!C166,'Station data'!I166,'Station data'!O166,'Station data'!U166,'Station data'!AA166,'Station data'!AG166,'Station data'!AM166,'Station data'!AS166,'Station data'!AY166,'Station data'!BE166,'Station data'!BK166,'Station data'!BQ166,'Station data'!BW166,'Station data'!CC166,'Station data'!CI166,'Station data'!CO166,'Station data'!CU166,'Station data'!DA166,'Station data'!DG166,'Station data'!DM166,'Station data'!DS166,'Station data'!DY166,'Station data'!EE166,'Station data'!EK166,'Station data'!EQ166,'Station data'!EW166,'Station data'!FC166)</f>
        <v>680.737037037037</v>
      </c>
      <c r="D59" s="69">
        <f>AVERAGE('Station data'!D166,'Station data'!J166,'Station data'!P166,'Station data'!V166,'Station data'!AB166,'Station data'!AH166,'Station data'!AN166,'Station data'!AT166,'Station data'!AZ166,'Station data'!BF166,'Station data'!BL166,'Station data'!BR166,'Station data'!BX166,'Station data'!CD166,'Station data'!CJ166,'Station data'!CP166,'Station data'!CV166,'Station data'!DB166,'Station data'!DH166,'Station data'!DN166,'Station data'!DT166,'Station data'!DZ166,'Station data'!EF166,'Station data'!EL166,'Station data'!ER166,'Station data'!EX166,'Station data'!FD166)</f>
        <v>0.333333333333333</v>
      </c>
      <c r="E59" s="69">
        <f>AVERAGE('Station data'!E166,'Station data'!K166,'Station data'!Q166,'Station data'!W166,'Station data'!AC166,'Station data'!AI166,'Station data'!AO166,'Station data'!AU166,'Station data'!BA166,'Station data'!BG166,'Station data'!BM166,'Station data'!BS166,'Station data'!BY166,'Station data'!CE166,'Station data'!CK166,'Station data'!CQ166,'Station data'!CW166,'Station data'!DC166,'Station data'!DI166,'Station data'!DO166,'Station data'!DU166,'Station data'!EA166,'Station data'!EG166,'Station data'!EM166,'Station data'!ES166,'Station data'!EY166,'Station data'!FE166)</f>
        <v>31.7555555555556</v>
      </c>
      <c r="F59" s="69">
        <f>AVERAGE('Station data'!F166,'Station data'!L166,'Station data'!R166,'Station data'!X166,'Station data'!AD166,'Station data'!AJ166,'Station data'!AP166,'Station data'!AV166,'Station data'!BB166,'Station data'!BH166,'Station data'!BN166,'Station data'!BT166,'Station data'!BZ166,'Station data'!CF166,'Station data'!CL166,'Station data'!CR166,'Station data'!CX166,'Station data'!DD166,'Station data'!DJ166,'Station data'!DP166,'Station data'!DV166,'Station data'!EB166,'Station data'!EH166,'Station data'!EN166,'Station data'!ET166,'Station data'!EZ166,'Station data'!FF166)</f>
        <v>104.25</v>
      </c>
      <c r="G59" s="35"/>
      <c r="H59" s="35"/>
      <c r="I59" s="35"/>
      <c r="J59" s="35"/>
      <c r="K59" s="36"/>
    </row>
    <row r="60" ht="21.95" customHeight="1">
      <c r="A60" s="39">
        <v>2019</v>
      </c>
      <c r="B60" s="93">
        <f>AVERAGE('Station data'!B167,'Station data'!H167,'Station data'!N167,'Station data'!T167,'Station data'!Z167,'Station data'!AF167,'Station data'!AL167,'Station data'!AR167,'Station data'!AX167,'Station data'!BD167,'Station data'!BJ167,'Station data'!BP167,'Station data'!BV167,'Station data'!CB167,'Station data'!CH167,'Station data'!CN167,'Station data'!CT167,'Station data'!CZ167,'Station data'!DF167,'Station data'!DL167,'Station data'!DR167,'Station data'!DX167,'Station data'!ED167,'Station data'!EJ167,'Station data'!EP167,'Station data'!EV167,'Station data'!FB167)</f>
        <v>80.5555555555556</v>
      </c>
      <c r="C60" s="69">
        <f>AVERAGE('Station data'!C167,'Station data'!I167,'Station data'!O167,'Station data'!U167,'Station data'!AA167,'Station data'!AG167,'Station data'!AM167,'Station data'!AS167,'Station data'!AY167,'Station data'!BE167,'Station data'!BK167,'Station data'!BQ167,'Station data'!BW167,'Station data'!CC167,'Station data'!CI167,'Station data'!CO167,'Station data'!CU167,'Station data'!DA167,'Station data'!DG167,'Station data'!DM167,'Station data'!DS167,'Station data'!DY167,'Station data'!EE167,'Station data'!EK167,'Station data'!EQ167,'Station data'!EW167,'Station data'!FC167)</f>
        <v>459.537037037037</v>
      </c>
      <c r="D60" s="69">
        <f>AVERAGE('Station data'!D167,'Station data'!J167,'Station data'!P167,'Station data'!V167,'Station data'!AB167,'Station data'!AH167,'Station data'!AN167,'Station data'!AT167,'Station data'!AZ167,'Station data'!BF167,'Station data'!BL167,'Station data'!BR167,'Station data'!BX167,'Station data'!CD167,'Station data'!CJ167,'Station data'!CP167,'Station data'!CV167,'Station data'!DB167,'Station data'!DH167,'Station data'!DN167,'Station data'!DT167,'Station data'!DZ167,'Station data'!EF167,'Station data'!EL167,'Station data'!ER167,'Station data'!EX167,'Station data'!FD167)</f>
        <v>0.222222222222222</v>
      </c>
      <c r="E60" s="69">
        <f>AVERAGE('Station data'!E167,'Station data'!K167,'Station data'!Q167,'Station data'!W167,'Station data'!AC167,'Station data'!AI167,'Station data'!AO167,'Station data'!AU167,'Station data'!BA167,'Station data'!BG167,'Station data'!BM167,'Station data'!BS167,'Station data'!BY167,'Station data'!CE167,'Station data'!CK167,'Station data'!CQ167,'Station data'!CW167,'Station data'!DC167,'Station data'!DI167,'Station data'!DO167,'Station data'!DU167,'Station data'!EA167,'Station data'!EG167,'Station data'!EM167,'Station data'!ES167,'Station data'!EY167,'Station data'!FE167)</f>
        <v>20.1037037037037</v>
      </c>
      <c r="F60" s="69">
        <f>AVERAGE('Station data'!F167,'Station data'!L167,'Station data'!R167,'Station data'!X167,'Station data'!AD167,'Station data'!AJ167,'Station data'!AP167,'Station data'!AV167,'Station data'!BB167,'Station data'!BH167,'Station data'!BN167,'Station data'!BT167,'Station data'!BZ167,'Station data'!CF167,'Station data'!CL167,'Station data'!CR167,'Station data'!CX167,'Station data'!DD167,'Station data'!DJ167,'Station data'!DP167,'Station data'!DV167,'Station data'!EB167,'Station data'!EH167,'Station data'!EN167,'Station data'!ET167,'Station data'!EZ167,'Station data'!FF167)</f>
        <v>90.4666666666667</v>
      </c>
      <c r="G60" s="35"/>
      <c r="H60" s="35"/>
      <c r="I60" s="35"/>
      <c r="J60" s="35"/>
      <c r="K60" s="36"/>
    </row>
    <row r="61" ht="21.95" customHeight="1">
      <c r="A61" s="39">
        <v>2020</v>
      </c>
      <c r="B61" s="93">
        <f>AVERAGE('Station data'!B168,'Station data'!H168,'Station data'!N168,'Station data'!T168,'Station data'!Z168,'Station data'!AF168,'Station data'!AL168,'Station data'!AR168,'Station data'!AX168,'Station data'!BD168,'Station data'!BJ168,'Station data'!BP168,'Station data'!BV168,'Station data'!CB168,'Station data'!CH168,'Station data'!CN168,'Station data'!CT168,'Station data'!CZ168,'Station data'!DF168,'Station data'!DL168,'Station data'!DR168,'Station data'!DX168,'Station data'!ED168,'Station data'!EJ168,'Station data'!EP168,'Station data'!EV168,'Station data'!FB168)</f>
        <v>101.814814814815</v>
      </c>
      <c r="C61" s="69">
        <f>AVERAGE('Station data'!C168,'Station data'!I168,'Station data'!O168,'Station data'!U168,'Station data'!AA168,'Station data'!AG168,'Station data'!AM168,'Station data'!AS168,'Station data'!AY168,'Station data'!BE168,'Station data'!BK168,'Station data'!BQ168,'Station data'!BW168,'Station data'!CC168,'Station data'!CI168,'Station data'!CO168,'Station data'!CU168,'Station data'!DA168,'Station data'!DG168,'Station data'!DM168,'Station data'!DS168,'Station data'!DY168,'Station data'!EE168,'Station data'!EK168,'Station data'!EQ168,'Station data'!EW168,'Station data'!FC168)</f>
        <v>1081.525925925930</v>
      </c>
      <c r="D61" s="69">
        <f>AVERAGE('Station data'!D168,'Station data'!J168,'Station data'!P168,'Station data'!V168,'Station data'!AB168,'Station data'!AH168,'Station data'!AN168,'Station data'!AT168,'Station data'!AZ168,'Station data'!BF168,'Station data'!BL168,'Station data'!BR168,'Station data'!BX168,'Station data'!CD168,'Station data'!CJ168,'Station data'!CP168,'Station data'!CV168,'Station data'!DB168,'Station data'!DH168,'Station data'!DN168,'Station data'!DT168,'Station data'!DZ168,'Station data'!EF168,'Station data'!EL168,'Station data'!ER168,'Station data'!EX168,'Station data'!FD168)</f>
        <v>1.96296296296296</v>
      </c>
      <c r="E61" s="69">
        <f>AVERAGE('Station data'!E168,'Station data'!K168,'Station data'!Q168,'Station data'!W168,'Station data'!AC168,'Station data'!AI168,'Station data'!AO168,'Station data'!AU168,'Station data'!BA168,'Station data'!BG168,'Station data'!BM168,'Station data'!BS168,'Station data'!BY168,'Station data'!CE168,'Station data'!CK168,'Station data'!CQ168,'Station data'!CW168,'Station data'!DC168,'Station data'!DI168,'Station data'!DO168,'Station data'!DU168,'Station data'!EA168,'Station data'!EG168,'Station data'!EM168,'Station data'!ES168,'Station data'!EY168,'Station data'!FE168)</f>
        <v>254.603703703704</v>
      </c>
      <c r="F61" s="69">
        <f>AVERAGE('Station data'!F168,'Station data'!L168,'Station data'!R168,'Station data'!X168,'Station data'!AD168,'Station data'!AJ168,'Station data'!AP168,'Station data'!AV168,'Station data'!BB168,'Station data'!BH168,'Station data'!BN168,'Station data'!BT168,'Station data'!BZ168,'Station data'!CF168,'Station data'!CL168,'Station data'!CR168,'Station data'!CX168,'Station data'!DD168,'Station data'!DJ168,'Station data'!DP168,'Station data'!DV168,'Station data'!EB168,'Station data'!EH168,'Station data'!EN168,'Station data'!ET168,'Station data'!EZ168,'Station data'!FF168)</f>
        <v>118.971523809524</v>
      </c>
      <c r="G61" s="35"/>
      <c r="H61" s="35"/>
      <c r="I61" s="35"/>
      <c r="J61" s="35"/>
      <c r="K61" s="36"/>
    </row>
    <row r="62" ht="22.75" customHeight="1">
      <c r="A62" s="94">
        <v>2021</v>
      </c>
      <c r="B62" s="95">
        <f>AVERAGE('Station data'!B169,'Station data'!H169,'Station data'!N169,'Station data'!T169,'Station data'!Z169,'Station data'!AF169,'Station data'!AL169,'Station data'!AR169,'Station data'!AX169,'Station data'!BD169,'Station data'!BJ169,'Station data'!BP169,'Station data'!BV169,'Station data'!CB169,'Station data'!CH169,'Station data'!CN169,'Station data'!CT169,'Station data'!CZ169,'Station data'!DF169,'Station data'!DL169,'Station data'!DR169,'Station data'!DX169,'Station data'!ED169,'Station data'!EJ169,'Station data'!EP169,'Station data'!EV169,'Station data'!FB169)</f>
        <v>124.703703703704</v>
      </c>
      <c r="C62" s="96">
        <f>AVERAGE('Station data'!C169,'Station data'!I169,'Station data'!O169,'Station data'!U169,'Station data'!AA169,'Station data'!AG169,'Station data'!AM169,'Station data'!AS169,'Station data'!AY169,'Station data'!BE169,'Station data'!BK169,'Station data'!BQ169,'Station data'!BW169,'Station data'!CC169,'Station data'!CI169,'Station data'!CO169,'Station data'!CU169,'Station data'!DA169,'Station data'!DG169,'Station data'!DM169,'Station data'!DS169,'Station data'!DY169,'Station data'!EE169,'Station data'!EK169,'Station data'!EQ169,'Station data'!EW169,'Station data'!FC169)</f>
        <v>1192.814814814810</v>
      </c>
      <c r="D62" s="96">
        <f>AVERAGE('Station data'!D169,'Station data'!J169,'Station data'!P169,'Station data'!V169,'Station data'!AB169,'Station data'!AH169,'Station data'!AN169,'Station data'!AT169,'Station data'!AZ169,'Station data'!BF169,'Station data'!BL169,'Station data'!BR169,'Station data'!BX169,'Station data'!CD169,'Station data'!CJ169,'Station data'!CP169,'Station data'!CV169,'Station data'!DB169,'Station data'!DH169,'Station data'!DN169,'Station data'!DT169,'Station data'!DZ169,'Station data'!EF169,'Station data'!EL169,'Station data'!ER169,'Station data'!EX169,'Station data'!FD169)</f>
        <v>1</v>
      </c>
      <c r="E62" s="96">
        <f>AVERAGE('Station data'!E169,'Station data'!K169,'Station data'!Q169,'Station data'!W169,'Station data'!AC169,'Station data'!AI169,'Station data'!AO169,'Station data'!AU169,'Station data'!BA169,'Station data'!BG169,'Station data'!BM169,'Station data'!BS169,'Station data'!BY169,'Station data'!CE169,'Station data'!CK169,'Station data'!CQ169,'Station data'!CW169,'Station data'!DC169,'Station data'!DI169,'Station data'!DO169,'Station data'!DU169,'Station data'!EA169,'Station data'!EG169,'Station data'!EM169,'Station data'!ES169,'Station data'!EY169,'Station data'!FE169)</f>
        <v>93.462962962963</v>
      </c>
      <c r="F62" s="96">
        <f>AVERAGE('Station data'!F169,'Station data'!L169,'Station data'!R169,'Station data'!X169,'Station data'!AD169,'Station data'!AJ169,'Station data'!AP169,'Station data'!AV169,'Station data'!BB169,'Station data'!BH169,'Station data'!BN169,'Station data'!BT169,'Station data'!BZ169,'Station data'!CF169,'Station data'!CL169,'Station data'!CR169,'Station data'!CX169,'Station data'!DD169,'Station data'!DJ169,'Station data'!DP169,'Station data'!DV169,'Station data'!EB169,'Station data'!EH169,'Station data'!EN169,'Station data'!ET169,'Station data'!EZ169,'Station data'!FF169)</f>
        <v>91.73555555555549</v>
      </c>
      <c r="G62" s="80"/>
      <c r="H62" s="80"/>
      <c r="I62" s="80"/>
      <c r="J62" s="80"/>
      <c r="K62" s="114"/>
    </row>
  </sheetData>
  <pageMargins left="1" right="1" top="1" bottom="1" header="0.25" footer="0.25"/>
  <pageSetup firstPageNumber="1" fitToHeight="1" fitToWidth="1" scale="100" useFirstPageNumber="0" orientation="portrait" pageOrder="downThenOver"/>
  <headerFooter>
    <oddFooter>&amp;C&amp;"Helvetica Neue,Regular"&amp;12&amp;K000000&amp;P</oddFooter>
  </headerFooter>
  <drawing r:id="rId1"/>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