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<sst xmlns="http://schemas.openxmlformats.org/spreadsheetml/2006/main" uniqueCount="35">
  <si>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</si>
  <si>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</si>
  <si>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</si>
  <si>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</si>
  <si>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</si>
  <si>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</si>
  <si>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</si>
  <si>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</si>
  <si>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</si>
  <si>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</si>
  <si>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</si>
  <si>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</si>
  <si>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</si>
  <si>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</si>
  <si>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</si>
  <si>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</si>
  <si>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</si>
  <si>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</si>
  <si>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</si>
  <si>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</si>
  <si>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</si>
  <si>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</si>
  <si>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</si>
  <si>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</si>
  <si>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</si>
  <si>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</si>
  <si>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</si>
  <si>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1888-1999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</si>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</sst>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0" fontId="3" borderId="9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5" borderId="10" applyNumberFormat="0" applyFont="1" applyFill="0" applyBorder="1" applyAlignment="1" applyProtection="0">
      <alignment horizontal="center" vertical="center" wrapText="1"/>
    </xf>
    <xf numFmtId="0" fontId="5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borderId="7" applyNumberFormat="1" applyFont="1" applyFill="0" applyBorder="1" applyAlignment="1" applyProtection="0">
      <alignment horizontal="center" vertical="center" wrapText="1"/>
    </xf>
    <xf numFmtId="0" fontId="3" borderId="16" applyNumberFormat="0" applyFont="1" applyFill="0" applyBorder="1" applyAlignment="1" applyProtection="0">
      <alignment horizontal="center" vertical="center" wrapText="1"/>
    </xf>
    <xf numFmtId="0" fontId="3" borderId="11" applyNumberFormat="1" applyFont="1" applyFill="0" applyBorder="1" applyAlignment="1" applyProtection="0">
      <alignment horizontal="center" vertical="center" wrapText="1"/>
    </xf>
    <xf numFmtId="0" fontId="3" borderId="17" applyNumberFormat="0" applyFont="1" applyFill="0" applyBorder="1" applyAlignment="1" applyProtection="0">
      <alignment horizontal="center" vertical="center" wrapText="1"/>
    </xf>
    <xf numFmtId="49" fontId="5" borderId="17" applyNumberFormat="1" applyFont="1" applyFill="0" applyBorder="1" applyAlignment="1" applyProtection="0">
      <alignment horizontal="center" vertical="center" wrapText="1"/>
    </xf>
    <xf numFmtId="59" fontId="0" borderId="17" applyNumberFormat="1" applyFont="1" applyFill="0" applyBorder="1" applyAlignment="1" applyProtection="0">
      <alignment horizontal="center" vertical="center" wrapText="1"/>
    </xf>
    <xf numFmtId="0" fontId="0" borderId="17" applyNumberFormat="0" applyFont="1" applyFill="0" applyBorder="1" applyAlignment="1" applyProtection="0">
      <alignment horizontal="center" vertical="center" wrapText="1"/>
    </xf>
    <xf numFmtId="0" fontId="0" borderId="17" applyNumberFormat="0" applyFont="1" applyFill="0" applyBorder="1" applyAlignment="1" applyProtection="0">
      <alignment vertical="top" wrapText="1"/>
    </xf>
    <xf numFmtId="0" fontId="5" borderId="17" applyNumberFormat="0" applyFont="1" applyFill="0" applyBorder="1" applyAlignment="1" applyProtection="0">
      <alignment horizontal="center" vertical="center" wrapText="1"/>
    </xf>
    <xf numFmtId="0" fontId="3" borderId="15" applyNumberFormat="1" applyFont="1" applyFill="0" applyBorder="1" applyAlignment="1" applyProtection="0">
      <alignment horizontal="center" vertical="center" wrapText="1"/>
    </xf>
    <xf numFmtId="59" fontId="0" borderId="18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(30.5mm) rainfall at                                                      Southport Ridgeway Avenue 40190 and Miami Bardon Ave 40417,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04"/>
          <c:y val="0.1142"/>
          <c:w val="0.9515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90th'!$B$2:$B$135</c:f>
              <c:numCache>
                <c:ptCount val="131"/>
                <c:pt idx="0">
                  <c:v>10.000000</c:v>
                </c:pt>
                <c:pt idx="1">
                  <c:v>17.000000</c:v>
                </c:pt>
                <c:pt idx="2">
                  <c:v>20.000000</c:v>
                </c:pt>
                <c:pt idx="3">
                  <c:v>13.000000</c:v>
                </c:pt>
                <c:pt idx="4">
                  <c:v>12.000000</c:v>
                </c:pt>
                <c:pt idx="5">
                  <c:v>24.000000</c:v>
                </c:pt>
                <c:pt idx="6">
                  <c:v>12.000000</c:v>
                </c:pt>
                <c:pt idx="7">
                  <c:v>20.000000</c:v>
                </c:pt>
                <c:pt idx="8">
                  <c:v>12.000000</c:v>
                </c:pt>
                <c:pt idx="9">
                  <c:v>8.000000</c:v>
                </c:pt>
                <c:pt idx="10">
                  <c:v>16.000000</c:v>
                </c:pt>
                <c:pt idx="11">
                  <c:v>9.000000</c:v>
                </c:pt>
                <c:pt idx="12">
                  <c:v>10.000000</c:v>
                </c:pt>
                <c:pt idx="13">
                  <c:v>10.000000</c:v>
                </c:pt>
                <c:pt idx="14">
                  <c:v>3.000000</c:v>
                </c:pt>
                <c:pt idx="15">
                  <c:v>10.000000</c:v>
                </c:pt>
                <c:pt idx="16">
                  <c:v>18.000000</c:v>
                </c:pt>
                <c:pt idx="17">
                  <c:v>9.000000</c:v>
                </c:pt>
                <c:pt idx="18">
                  <c:v>17.000000</c:v>
                </c:pt>
                <c:pt idx="19">
                  <c:v>11.000000</c:v>
                </c:pt>
                <c:pt idx="20">
                  <c:v>11.000000</c:v>
                </c:pt>
                <c:pt idx="21">
                  <c:v>4.000000</c:v>
                </c:pt>
                <c:pt idx="22">
                  <c:v>6.000000</c:v>
                </c:pt>
                <c:pt idx="23">
                  <c:v>12.000000</c:v>
                </c:pt>
                <c:pt idx="24">
                  <c:v>4.000000</c:v>
                </c:pt>
                <c:pt idx="25">
                  <c:v>14.000000</c:v>
                </c:pt>
                <c:pt idx="26">
                  <c:v>13.000000</c:v>
                </c:pt>
                <c:pt idx="27">
                  <c:v>5.000000</c:v>
                </c:pt>
                <c:pt idx="28">
                  <c:v>13.000000</c:v>
                </c:pt>
                <c:pt idx="29">
                  <c:v>14.000000</c:v>
                </c:pt>
                <c:pt idx="30">
                  <c:v>8.000000</c:v>
                </c:pt>
                <c:pt idx="31">
                  <c:v>8.000000</c:v>
                </c:pt>
                <c:pt idx="32">
                  <c:v>14.000000</c:v>
                </c:pt>
                <c:pt idx="33">
                  <c:v>17.000000</c:v>
                </c:pt>
                <c:pt idx="34">
                  <c:v>10.000000</c:v>
                </c:pt>
                <c:pt idx="35">
                  <c:v>13.000000</c:v>
                </c:pt>
                <c:pt idx="36">
                  <c:v>12.000000</c:v>
                </c:pt>
                <c:pt idx="37">
                  <c:v>18.000000</c:v>
                </c:pt>
                <c:pt idx="38">
                  <c:v>11.000000</c:v>
                </c:pt>
                <c:pt idx="39">
                  <c:v>14.000000</c:v>
                </c:pt>
                <c:pt idx="40">
                  <c:v>20.000000</c:v>
                </c:pt>
                <c:pt idx="41">
                  <c:v>12.000000</c:v>
                </c:pt>
                <c:pt idx="42">
                  <c:v>19.000000</c:v>
                </c:pt>
                <c:pt idx="43">
                  <c:v>13.000000</c:v>
                </c:pt>
                <c:pt idx="44">
                  <c:v>5.000000</c:v>
                </c:pt>
                <c:pt idx="45">
                  <c:v>9.000000</c:v>
                </c:pt>
                <c:pt idx="46">
                  <c:v>15.000000</c:v>
                </c:pt>
                <c:pt idx="47">
                  <c:v>7.000000</c:v>
                </c:pt>
                <c:pt idx="48">
                  <c:v>3.000000</c:v>
                </c:pt>
                <c:pt idx="49">
                  <c:v>17.000000</c:v>
                </c:pt>
                <c:pt idx="50">
                  <c:v>16.000000</c:v>
                </c:pt>
                <c:pt idx="51">
                  <c:v>9.000000</c:v>
                </c:pt>
                <c:pt idx="52">
                  <c:v>10.000000</c:v>
                </c:pt>
                <c:pt idx="53">
                  <c:v>7.000000</c:v>
                </c:pt>
                <c:pt idx="54">
                  <c:v>14.000000</c:v>
                </c:pt>
                <c:pt idx="55">
                  <c:v>10.000000</c:v>
                </c:pt>
                <c:pt idx="56">
                  <c:v>9.000000</c:v>
                </c:pt>
                <c:pt idx="57">
                  <c:v>12.000000</c:v>
                </c:pt>
                <c:pt idx="58">
                  <c:v>11.000000</c:v>
                </c:pt>
                <c:pt idx="59">
                  <c:v>13.000000</c:v>
                </c:pt>
                <c:pt idx="60">
                  <c:v>13.000000</c:v>
                </c:pt>
                <c:pt idx="61">
                  <c:v>14.000000</c:v>
                </c:pt>
                <c:pt idx="62">
                  <c:v>17.000000</c:v>
                </c:pt>
                <c:pt idx="63">
                  <c:v>14.000000</c:v>
                </c:pt>
                <c:pt idx="64">
                  <c:v>9.000000</c:v>
                </c:pt>
                <c:pt idx="65">
                  <c:v>10.000000</c:v>
                </c:pt>
                <c:pt idx="66">
                  <c:v>15.000000</c:v>
                </c:pt>
                <c:pt idx="67">
                  <c:v>12.000000</c:v>
                </c:pt>
                <c:pt idx="68">
                  <c:v>13.000000</c:v>
                </c:pt>
                <c:pt idx="69">
                  <c:v>3.000000</c:v>
                </c:pt>
                <c:pt idx="70">
                  <c:v>13.000000</c:v>
                </c:pt>
                <c:pt idx="71">
                  <c:v>18.000000</c:v>
                </c:pt>
                <c:pt idx="72">
                  <c:v>5.000000</c:v>
                </c:pt>
                <c:pt idx="73">
                  <c:v>15.000000</c:v>
                </c:pt>
                <c:pt idx="74">
                  <c:v>19.000000</c:v>
                </c:pt>
                <c:pt idx="75">
                  <c:v>22.000000</c:v>
                </c:pt>
                <c:pt idx="76">
                  <c:v>8.000000</c:v>
                </c:pt>
                <c:pt idx="77">
                  <c:v>6.000000</c:v>
                </c:pt>
                <c:pt idx="78">
                  <c:v>11.000000</c:v>
                </c:pt>
                <c:pt idx="79">
                  <c:v>19.000000</c:v>
                </c:pt>
                <c:pt idx="80">
                  <c:v>8.000000</c:v>
                </c:pt>
                <c:pt idx="81">
                  <c:v>11.000000</c:v>
                </c:pt>
                <c:pt idx="82">
                  <c:v>13.000000</c:v>
                </c:pt>
                <c:pt idx="83">
                  <c:v>10.000000</c:v>
                </c:pt>
                <c:pt idx="84">
                  <c:v>20.000000</c:v>
                </c:pt>
                <c:pt idx="85">
                  <c:v>16.000000</c:v>
                </c:pt>
                <c:pt idx="86">
                  <c:v>24.000000</c:v>
                </c:pt>
                <c:pt idx="87">
                  <c:v>6.000000</c:v>
                </c:pt>
                <c:pt idx="88">
                  <c:v>10.000000</c:v>
                </c:pt>
                <c:pt idx="89">
                  <c:v>6.000000</c:v>
                </c:pt>
                <c:pt idx="90">
                  <c:v>9.000000</c:v>
                </c:pt>
                <c:pt idx="91">
                  <c:v>10.000000</c:v>
                </c:pt>
                <c:pt idx="92">
                  <c:v>12.000000</c:v>
                </c:pt>
                <c:pt idx="93">
                  <c:v>16.000000</c:v>
                </c:pt>
                <c:pt idx="94">
                  <c:v>9.000000</c:v>
                </c:pt>
                <c:pt idx="95">
                  <c:v>16.000000</c:v>
                </c:pt>
                <c:pt idx="96">
                  <c:v>12.000000</c:v>
                </c:pt>
                <c:pt idx="97">
                  <c:v>10.000000</c:v>
                </c:pt>
                <c:pt idx="98">
                  <c:v>4.000000</c:v>
                </c:pt>
                <c:pt idx="99">
                  <c:v>13.000000</c:v>
                </c:pt>
                <c:pt idx="100">
                  <c:v>18.000000</c:v>
                </c:pt>
                <c:pt idx="101">
                  <c:v>9.000000</c:v>
                </c:pt>
                <c:pt idx="102">
                  <c:v>21.000000</c:v>
                </c:pt>
                <c:pt idx="103">
                  <c:v>9.000000</c:v>
                </c:pt>
                <c:pt idx="104">
                  <c:v>10.000000</c:v>
                </c:pt>
                <c:pt idx="105">
                  <c:v>3.000000</c:v>
                </c:pt>
                <c:pt idx="109">
                  <c:v>3.000000</c:v>
                </c:pt>
                <c:pt idx="110">
                  <c:v>9.000000</c:v>
                </c:pt>
                <c:pt idx="111">
                  <c:v>18.000000</c:v>
                </c:pt>
                <c:pt idx="112">
                  <c:v>6.000000</c:v>
                </c:pt>
                <c:pt idx="113">
                  <c:v>10.000000</c:v>
                </c:pt>
                <c:pt idx="114">
                  <c:v>11.000000</c:v>
                </c:pt>
                <c:pt idx="115">
                  <c:v>13.000000</c:v>
                </c:pt>
                <c:pt idx="116">
                  <c:v>12.000000</c:v>
                </c:pt>
                <c:pt idx="117">
                  <c:v>7.000000</c:v>
                </c:pt>
                <c:pt idx="118">
                  <c:v>8.000000</c:v>
                </c:pt>
                <c:pt idx="119">
                  <c:v>7.000000</c:v>
                </c:pt>
                <c:pt idx="120">
                  <c:v>14.000000</c:v>
                </c:pt>
                <c:pt idx="121">
                  <c:v>17.000000</c:v>
                </c:pt>
                <c:pt idx="122">
                  <c:v>20.000000</c:v>
                </c:pt>
                <c:pt idx="123">
                  <c:v>7.000000</c:v>
                </c:pt>
                <c:pt idx="124">
                  <c:v>11.000000</c:v>
                </c:pt>
                <c:pt idx="125">
                  <c:v>10.000000</c:v>
                </c:pt>
                <c:pt idx="126">
                  <c:v>9.000000</c:v>
                </c:pt>
                <c:pt idx="127">
                  <c:v>16.000000</c:v>
                </c:pt>
                <c:pt idx="128">
                  <c:v>5.000000</c:v>
                </c:pt>
                <c:pt idx="129">
                  <c:v>16.000000</c:v>
                </c:pt>
                <c:pt idx="130">
                  <c:v>9.000000</c:v>
                </c:pt>
                <c:pt idx="131">
                  <c:v>6.000000</c:v>
                </c:pt>
                <c:pt idx="132">
                  <c:v>15.000000</c:v>
                </c:pt>
                <c:pt idx="133">
                  <c:v>17.000000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(30.5mm) at       Southport Ridgeway Avenue 40190 and Miami Bardon Ave 40417,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32"/>
          <c:y val="0.1142"/>
          <c:w val="0.93310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90th'!$C$2:$C$135</c:f>
              <c:numCache>
                <c:ptCount val="131"/>
                <c:pt idx="0">
                  <c:v>703.000000</c:v>
                </c:pt>
                <c:pt idx="1">
                  <c:v>898.900000</c:v>
                </c:pt>
                <c:pt idx="2">
                  <c:v>1188.700000</c:v>
                </c:pt>
                <c:pt idx="3">
                  <c:v>755.100000</c:v>
                </c:pt>
                <c:pt idx="4">
                  <c:v>1095.400000</c:v>
                </c:pt>
                <c:pt idx="5">
                  <c:v>1550.400000</c:v>
                </c:pt>
                <c:pt idx="6">
                  <c:v>758.000000</c:v>
                </c:pt>
                <c:pt idx="7">
                  <c:v>1132.900000</c:v>
                </c:pt>
                <c:pt idx="8">
                  <c:v>626.600000</c:v>
                </c:pt>
                <c:pt idx="9">
                  <c:v>504.700000</c:v>
                </c:pt>
                <c:pt idx="10">
                  <c:v>871.300000</c:v>
                </c:pt>
                <c:pt idx="11">
                  <c:v>519.800000</c:v>
                </c:pt>
                <c:pt idx="12">
                  <c:v>703.600000</c:v>
                </c:pt>
                <c:pt idx="13">
                  <c:v>560.200000</c:v>
                </c:pt>
                <c:pt idx="14">
                  <c:v>156.300000</c:v>
                </c:pt>
                <c:pt idx="15">
                  <c:v>582.800000</c:v>
                </c:pt>
                <c:pt idx="16">
                  <c:v>1077.800000</c:v>
                </c:pt>
                <c:pt idx="17">
                  <c:v>437.100000</c:v>
                </c:pt>
                <c:pt idx="18">
                  <c:v>957.700000</c:v>
                </c:pt>
                <c:pt idx="19">
                  <c:v>512.400000</c:v>
                </c:pt>
                <c:pt idx="20">
                  <c:v>752.800000</c:v>
                </c:pt>
                <c:pt idx="21">
                  <c:v>200.100000</c:v>
                </c:pt>
                <c:pt idx="22">
                  <c:v>568.600000</c:v>
                </c:pt>
                <c:pt idx="23">
                  <c:v>694.500000</c:v>
                </c:pt>
                <c:pt idx="24">
                  <c:v>270.000000</c:v>
                </c:pt>
                <c:pt idx="25">
                  <c:v>774.700000</c:v>
                </c:pt>
                <c:pt idx="26">
                  <c:v>626.600000</c:v>
                </c:pt>
                <c:pt idx="27">
                  <c:v>222.500000</c:v>
                </c:pt>
                <c:pt idx="28">
                  <c:v>621.300000</c:v>
                </c:pt>
                <c:pt idx="29">
                  <c:v>777.200000</c:v>
                </c:pt>
                <c:pt idx="30">
                  <c:v>374.300000</c:v>
                </c:pt>
                <c:pt idx="31">
                  <c:v>627.800000</c:v>
                </c:pt>
                <c:pt idx="32">
                  <c:v>909.800000</c:v>
                </c:pt>
                <c:pt idx="33">
                  <c:v>1141.200000</c:v>
                </c:pt>
                <c:pt idx="34">
                  <c:v>586.700000</c:v>
                </c:pt>
                <c:pt idx="35">
                  <c:v>600.000000</c:v>
                </c:pt>
                <c:pt idx="36">
                  <c:v>638.800000</c:v>
                </c:pt>
                <c:pt idx="37">
                  <c:v>1023.500000</c:v>
                </c:pt>
                <c:pt idx="38">
                  <c:v>556.700000</c:v>
                </c:pt>
                <c:pt idx="39">
                  <c:v>840.900000</c:v>
                </c:pt>
                <c:pt idx="40">
                  <c:v>1106.500000</c:v>
                </c:pt>
                <c:pt idx="41">
                  <c:v>789.600000</c:v>
                </c:pt>
                <c:pt idx="42">
                  <c:v>992.100000</c:v>
                </c:pt>
                <c:pt idx="43">
                  <c:v>1156.200000</c:v>
                </c:pt>
                <c:pt idx="44">
                  <c:v>211.100000</c:v>
                </c:pt>
                <c:pt idx="45">
                  <c:v>645.500000</c:v>
                </c:pt>
                <c:pt idx="46">
                  <c:v>984.000000</c:v>
                </c:pt>
                <c:pt idx="47">
                  <c:v>325.900000</c:v>
                </c:pt>
                <c:pt idx="48">
                  <c:v>129.500000</c:v>
                </c:pt>
                <c:pt idx="49">
                  <c:v>890.700000</c:v>
                </c:pt>
                <c:pt idx="50">
                  <c:v>817.900000</c:v>
                </c:pt>
                <c:pt idx="51">
                  <c:v>606.800000</c:v>
                </c:pt>
                <c:pt idx="52">
                  <c:v>606.900000</c:v>
                </c:pt>
                <c:pt idx="53">
                  <c:v>388.700000</c:v>
                </c:pt>
                <c:pt idx="54">
                  <c:v>745.300000</c:v>
                </c:pt>
                <c:pt idx="55">
                  <c:v>932.000000</c:v>
                </c:pt>
                <c:pt idx="56">
                  <c:v>451.300000</c:v>
                </c:pt>
                <c:pt idx="57">
                  <c:v>724.800000</c:v>
                </c:pt>
                <c:pt idx="58">
                  <c:v>783.100000</c:v>
                </c:pt>
                <c:pt idx="59">
                  <c:v>1109.600000</c:v>
                </c:pt>
                <c:pt idx="60">
                  <c:v>830.000000</c:v>
                </c:pt>
                <c:pt idx="61">
                  <c:v>756.200000</c:v>
                </c:pt>
                <c:pt idx="62">
                  <c:v>838.100000</c:v>
                </c:pt>
                <c:pt idx="63">
                  <c:v>957.900000</c:v>
                </c:pt>
                <c:pt idx="64">
                  <c:v>670.400000</c:v>
                </c:pt>
                <c:pt idx="65">
                  <c:v>854.500000</c:v>
                </c:pt>
                <c:pt idx="66">
                  <c:v>1244.600000</c:v>
                </c:pt>
                <c:pt idx="67">
                  <c:v>654.000000</c:v>
                </c:pt>
                <c:pt idx="68">
                  <c:v>1026.800000</c:v>
                </c:pt>
                <c:pt idx="69">
                  <c:v>190.000000</c:v>
                </c:pt>
                <c:pt idx="70">
                  <c:v>493.200000</c:v>
                </c:pt>
                <c:pt idx="71">
                  <c:v>973.700000</c:v>
                </c:pt>
                <c:pt idx="72">
                  <c:v>286.600000</c:v>
                </c:pt>
                <c:pt idx="73">
                  <c:v>973.700000</c:v>
                </c:pt>
                <c:pt idx="74">
                  <c:v>1148.700000</c:v>
                </c:pt>
                <c:pt idx="75">
                  <c:v>1266.500000</c:v>
                </c:pt>
                <c:pt idx="76">
                  <c:v>451.500000</c:v>
                </c:pt>
                <c:pt idx="77">
                  <c:v>363.600000</c:v>
                </c:pt>
                <c:pt idx="78">
                  <c:v>566.000000</c:v>
                </c:pt>
                <c:pt idx="79">
                  <c:v>1265.600000</c:v>
                </c:pt>
                <c:pt idx="80">
                  <c:v>328.200000</c:v>
                </c:pt>
                <c:pt idx="81">
                  <c:v>495.500000</c:v>
                </c:pt>
                <c:pt idx="82">
                  <c:v>748.600000</c:v>
                </c:pt>
                <c:pt idx="83">
                  <c:v>585.700000</c:v>
                </c:pt>
                <c:pt idx="84">
                  <c:v>1584.400000</c:v>
                </c:pt>
                <c:pt idx="85">
                  <c:v>1057.100000</c:v>
                </c:pt>
                <c:pt idx="86">
                  <c:v>2052.900000</c:v>
                </c:pt>
                <c:pt idx="87">
                  <c:v>285.200000</c:v>
                </c:pt>
                <c:pt idx="88">
                  <c:v>777.200000</c:v>
                </c:pt>
                <c:pt idx="89">
                  <c:v>274.400000</c:v>
                </c:pt>
                <c:pt idx="90">
                  <c:v>576.700000</c:v>
                </c:pt>
                <c:pt idx="91">
                  <c:v>542.800000</c:v>
                </c:pt>
                <c:pt idx="92">
                  <c:v>754.000000</c:v>
                </c:pt>
                <c:pt idx="93">
                  <c:v>725.500000</c:v>
                </c:pt>
                <c:pt idx="94">
                  <c:v>516.200000</c:v>
                </c:pt>
                <c:pt idx="95">
                  <c:v>1090.900000</c:v>
                </c:pt>
                <c:pt idx="96">
                  <c:v>726.400000</c:v>
                </c:pt>
                <c:pt idx="97">
                  <c:v>637.600000</c:v>
                </c:pt>
                <c:pt idx="98">
                  <c:v>180.400000</c:v>
                </c:pt>
                <c:pt idx="99">
                  <c:v>1041.500000</c:v>
                </c:pt>
                <c:pt idx="100">
                  <c:v>1290.200000</c:v>
                </c:pt>
                <c:pt idx="101">
                  <c:v>509.400000</c:v>
                </c:pt>
                <c:pt idx="102">
                  <c:v>1380.200000</c:v>
                </c:pt>
                <c:pt idx="103">
                  <c:v>503.800000</c:v>
                </c:pt>
                <c:pt idx="104">
                  <c:v>561.000000</c:v>
                </c:pt>
                <c:pt idx="105">
                  <c:v>134.600000</c:v>
                </c:pt>
                <c:pt idx="109">
                  <c:v>166.400000</c:v>
                </c:pt>
                <c:pt idx="110">
                  <c:v>541.800000</c:v>
                </c:pt>
                <c:pt idx="111">
                  <c:v>965.600000</c:v>
                </c:pt>
                <c:pt idx="112">
                  <c:v>306.200000</c:v>
                </c:pt>
                <c:pt idx="113">
                  <c:v>630.200000</c:v>
                </c:pt>
                <c:pt idx="114">
                  <c:v>503.600000</c:v>
                </c:pt>
                <c:pt idx="115">
                  <c:v>959.200000</c:v>
                </c:pt>
                <c:pt idx="116">
                  <c:v>993.300000</c:v>
                </c:pt>
                <c:pt idx="117">
                  <c:v>416.100000</c:v>
                </c:pt>
                <c:pt idx="118">
                  <c:v>429.300000</c:v>
                </c:pt>
                <c:pt idx="119">
                  <c:v>368.600000</c:v>
                </c:pt>
                <c:pt idx="120">
                  <c:v>782.700000</c:v>
                </c:pt>
                <c:pt idx="121">
                  <c:v>1020.700000</c:v>
                </c:pt>
                <c:pt idx="122">
                  <c:v>1490.400000</c:v>
                </c:pt>
                <c:pt idx="123">
                  <c:v>302.400000</c:v>
                </c:pt>
                <c:pt idx="124">
                  <c:v>887.800000</c:v>
                </c:pt>
                <c:pt idx="125">
                  <c:v>928.200000</c:v>
                </c:pt>
                <c:pt idx="126">
                  <c:v>514.800000</c:v>
                </c:pt>
                <c:pt idx="127">
                  <c:v>1166.400000</c:v>
                </c:pt>
                <c:pt idx="128">
                  <c:v>405.200000</c:v>
                </c:pt>
                <c:pt idx="129">
                  <c:v>1014.000000</c:v>
                </c:pt>
                <c:pt idx="130">
                  <c:v>520.800000</c:v>
                </c:pt>
                <c:pt idx="131">
                  <c:v>341.800000</c:v>
                </c:pt>
                <c:pt idx="132">
                  <c:v>1617.800000</c:v>
                </c:pt>
                <c:pt idx="133">
                  <c:v>1277.600000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2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20"/>
        <c:minorUnit val="1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(30.5mm) at Southport Ridgeway Avenue 40190 and Miami Bardon Ave 40417,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90th'!$D$2:$D$135</c:f>
              <c:numCache>
                <c:ptCount val="131"/>
                <c:pt idx="0">
                  <c:v>70.300000</c:v>
                </c:pt>
                <c:pt idx="1">
                  <c:v>52.876471</c:v>
                </c:pt>
                <c:pt idx="2">
                  <c:v>59.435000</c:v>
                </c:pt>
                <c:pt idx="3">
                  <c:v>58.084615</c:v>
                </c:pt>
                <c:pt idx="4">
                  <c:v>91.283333</c:v>
                </c:pt>
                <c:pt idx="5">
                  <c:v>64.600000</c:v>
                </c:pt>
                <c:pt idx="6">
                  <c:v>63.166667</c:v>
                </c:pt>
                <c:pt idx="7">
                  <c:v>56.645000</c:v>
                </c:pt>
                <c:pt idx="8">
                  <c:v>52.216667</c:v>
                </c:pt>
                <c:pt idx="9">
                  <c:v>63.087500</c:v>
                </c:pt>
                <c:pt idx="10">
                  <c:v>54.456250</c:v>
                </c:pt>
                <c:pt idx="11">
                  <c:v>57.755556</c:v>
                </c:pt>
                <c:pt idx="12">
                  <c:v>70.360000</c:v>
                </c:pt>
                <c:pt idx="13">
                  <c:v>56.020000</c:v>
                </c:pt>
                <c:pt idx="14">
                  <c:v>52.100000</c:v>
                </c:pt>
                <c:pt idx="15">
                  <c:v>58.280000</c:v>
                </c:pt>
                <c:pt idx="16">
                  <c:v>59.877778</c:v>
                </c:pt>
                <c:pt idx="17">
                  <c:v>48.566667</c:v>
                </c:pt>
                <c:pt idx="18">
                  <c:v>56.335294</c:v>
                </c:pt>
                <c:pt idx="19">
                  <c:v>46.581818</c:v>
                </c:pt>
                <c:pt idx="20">
                  <c:v>68.436364</c:v>
                </c:pt>
                <c:pt idx="21">
                  <c:v>50.025000</c:v>
                </c:pt>
                <c:pt idx="22">
                  <c:v>94.766667</c:v>
                </c:pt>
                <c:pt idx="23">
                  <c:v>57.875000</c:v>
                </c:pt>
                <c:pt idx="24">
                  <c:v>67.500000</c:v>
                </c:pt>
                <c:pt idx="25">
                  <c:v>55.335714</c:v>
                </c:pt>
                <c:pt idx="26">
                  <c:v>48.200000</c:v>
                </c:pt>
                <c:pt idx="27">
                  <c:v>44.500000</c:v>
                </c:pt>
                <c:pt idx="28">
                  <c:v>47.792308</c:v>
                </c:pt>
                <c:pt idx="29">
                  <c:v>55.514286</c:v>
                </c:pt>
                <c:pt idx="30">
                  <c:v>46.787500</c:v>
                </c:pt>
                <c:pt idx="31">
                  <c:v>78.475000</c:v>
                </c:pt>
                <c:pt idx="32">
                  <c:v>64.985714</c:v>
                </c:pt>
                <c:pt idx="33">
                  <c:v>67.129412</c:v>
                </c:pt>
                <c:pt idx="34">
                  <c:v>58.670000</c:v>
                </c:pt>
                <c:pt idx="35">
                  <c:v>46.153846</c:v>
                </c:pt>
                <c:pt idx="36">
                  <c:v>53.233333</c:v>
                </c:pt>
                <c:pt idx="37">
                  <c:v>56.861111</c:v>
                </c:pt>
                <c:pt idx="38">
                  <c:v>50.609091</c:v>
                </c:pt>
                <c:pt idx="39">
                  <c:v>60.064286</c:v>
                </c:pt>
                <c:pt idx="40">
                  <c:v>55.325000</c:v>
                </c:pt>
                <c:pt idx="41">
                  <c:v>65.800000</c:v>
                </c:pt>
                <c:pt idx="42">
                  <c:v>52.215789</c:v>
                </c:pt>
                <c:pt idx="43">
                  <c:v>88.938462</c:v>
                </c:pt>
                <c:pt idx="44">
                  <c:v>42.220000</c:v>
                </c:pt>
                <c:pt idx="45">
                  <c:v>71.722222</c:v>
                </c:pt>
                <c:pt idx="46">
                  <c:v>65.600000</c:v>
                </c:pt>
                <c:pt idx="47">
                  <c:v>46.557143</c:v>
                </c:pt>
                <c:pt idx="48">
                  <c:v>43.166667</c:v>
                </c:pt>
                <c:pt idx="49">
                  <c:v>52.394118</c:v>
                </c:pt>
                <c:pt idx="50">
                  <c:v>51.118750</c:v>
                </c:pt>
                <c:pt idx="51">
                  <c:v>67.422222</c:v>
                </c:pt>
                <c:pt idx="52">
                  <c:v>60.690000</c:v>
                </c:pt>
                <c:pt idx="53">
                  <c:v>55.528571</c:v>
                </c:pt>
                <c:pt idx="54">
                  <c:v>53.235714</c:v>
                </c:pt>
                <c:pt idx="55">
                  <c:v>93.200000</c:v>
                </c:pt>
                <c:pt idx="56">
                  <c:v>50.144444</c:v>
                </c:pt>
                <c:pt idx="57">
                  <c:v>60.400000</c:v>
                </c:pt>
                <c:pt idx="58">
                  <c:v>71.190909</c:v>
                </c:pt>
                <c:pt idx="59">
                  <c:v>85.353846</c:v>
                </c:pt>
                <c:pt idx="60">
                  <c:v>63.846154</c:v>
                </c:pt>
                <c:pt idx="61">
                  <c:v>54.014286</c:v>
                </c:pt>
                <c:pt idx="62">
                  <c:v>49.300000</c:v>
                </c:pt>
                <c:pt idx="63">
                  <c:v>68.421429</c:v>
                </c:pt>
                <c:pt idx="64">
                  <c:v>74.488889</c:v>
                </c:pt>
                <c:pt idx="65">
                  <c:v>85.450000</c:v>
                </c:pt>
                <c:pt idx="66">
                  <c:v>82.973333</c:v>
                </c:pt>
                <c:pt idx="67">
                  <c:v>54.500000</c:v>
                </c:pt>
                <c:pt idx="68">
                  <c:v>78.984615</c:v>
                </c:pt>
                <c:pt idx="69">
                  <c:v>63.333333</c:v>
                </c:pt>
                <c:pt idx="70">
                  <c:v>37.938462</c:v>
                </c:pt>
                <c:pt idx="71">
                  <c:v>54.094444</c:v>
                </c:pt>
                <c:pt idx="72">
                  <c:v>57.320000</c:v>
                </c:pt>
                <c:pt idx="73">
                  <c:v>64.913333</c:v>
                </c:pt>
                <c:pt idx="74">
                  <c:v>60.457895</c:v>
                </c:pt>
                <c:pt idx="75">
                  <c:v>57.568182</c:v>
                </c:pt>
                <c:pt idx="76">
                  <c:v>56.437500</c:v>
                </c:pt>
                <c:pt idx="77">
                  <c:v>60.600000</c:v>
                </c:pt>
                <c:pt idx="78">
                  <c:v>51.454545</c:v>
                </c:pt>
                <c:pt idx="79">
                  <c:v>66.610526</c:v>
                </c:pt>
                <c:pt idx="80">
                  <c:v>41.025000</c:v>
                </c:pt>
                <c:pt idx="81">
                  <c:v>45.045455</c:v>
                </c:pt>
                <c:pt idx="82">
                  <c:v>57.584615</c:v>
                </c:pt>
                <c:pt idx="83">
                  <c:v>58.570000</c:v>
                </c:pt>
                <c:pt idx="84">
                  <c:v>79.220000</c:v>
                </c:pt>
                <c:pt idx="85">
                  <c:v>66.068750</c:v>
                </c:pt>
                <c:pt idx="86">
                  <c:v>85.537500</c:v>
                </c:pt>
                <c:pt idx="87">
                  <c:v>47.533333</c:v>
                </c:pt>
                <c:pt idx="88">
                  <c:v>77.720000</c:v>
                </c:pt>
                <c:pt idx="89">
                  <c:v>45.733333</c:v>
                </c:pt>
                <c:pt idx="90">
                  <c:v>64.077778</c:v>
                </c:pt>
                <c:pt idx="91">
                  <c:v>54.280000</c:v>
                </c:pt>
                <c:pt idx="92">
                  <c:v>62.833333</c:v>
                </c:pt>
                <c:pt idx="93">
                  <c:v>45.343750</c:v>
                </c:pt>
                <c:pt idx="94">
                  <c:v>57.355556</c:v>
                </c:pt>
                <c:pt idx="95">
                  <c:v>68.181250</c:v>
                </c:pt>
                <c:pt idx="96">
                  <c:v>60.533333</c:v>
                </c:pt>
                <c:pt idx="97">
                  <c:v>63.760000</c:v>
                </c:pt>
                <c:pt idx="98">
                  <c:v>45.100000</c:v>
                </c:pt>
                <c:pt idx="99">
                  <c:v>80.115385</c:v>
                </c:pt>
                <c:pt idx="100">
                  <c:v>71.677778</c:v>
                </c:pt>
                <c:pt idx="101">
                  <c:v>56.600000</c:v>
                </c:pt>
                <c:pt idx="102">
                  <c:v>65.723810</c:v>
                </c:pt>
                <c:pt idx="103">
                  <c:v>55.977778</c:v>
                </c:pt>
                <c:pt idx="104">
                  <c:v>56.100000</c:v>
                </c:pt>
                <c:pt idx="105">
                  <c:v>44.866667</c:v>
                </c:pt>
                <c:pt idx="109">
                  <c:v>55.466667</c:v>
                </c:pt>
                <c:pt idx="110">
                  <c:v>60.200000</c:v>
                </c:pt>
                <c:pt idx="111">
                  <c:v>53.644444</c:v>
                </c:pt>
                <c:pt idx="112">
                  <c:v>51.033333</c:v>
                </c:pt>
                <c:pt idx="113">
                  <c:v>63.020000</c:v>
                </c:pt>
                <c:pt idx="114">
                  <c:v>45.781818</c:v>
                </c:pt>
                <c:pt idx="115">
                  <c:v>73.784615</c:v>
                </c:pt>
                <c:pt idx="116">
                  <c:v>82.775000</c:v>
                </c:pt>
                <c:pt idx="117">
                  <c:v>59.442857</c:v>
                </c:pt>
                <c:pt idx="118">
                  <c:v>53.662500</c:v>
                </c:pt>
                <c:pt idx="119">
                  <c:v>52.657143</c:v>
                </c:pt>
                <c:pt idx="120">
                  <c:v>55.907143</c:v>
                </c:pt>
                <c:pt idx="121">
                  <c:v>60.041176</c:v>
                </c:pt>
                <c:pt idx="122">
                  <c:v>74.520000</c:v>
                </c:pt>
                <c:pt idx="123">
                  <c:v>43.200000</c:v>
                </c:pt>
                <c:pt idx="124">
                  <c:v>80.709091</c:v>
                </c:pt>
                <c:pt idx="125">
                  <c:v>92.820000</c:v>
                </c:pt>
                <c:pt idx="126">
                  <c:v>57.200000</c:v>
                </c:pt>
                <c:pt idx="127">
                  <c:v>72.900000</c:v>
                </c:pt>
                <c:pt idx="128">
                  <c:v>81.040000</c:v>
                </c:pt>
                <c:pt idx="129">
                  <c:v>63.375000</c:v>
                </c:pt>
                <c:pt idx="130">
                  <c:v>57.866667</c:v>
                </c:pt>
                <c:pt idx="131">
                  <c:v>56.966667</c:v>
                </c:pt>
                <c:pt idx="132">
                  <c:v>107.853333</c:v>
                </c:pt>
                <c:pt idx="133">
                  <c:v>75.152941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15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5"/>
        <c:minorUnit val="7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(48.6mm) rainfall at                                                      Southport Ridgeway Avenue 40190 and Miami Bardon Ave 40417,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04"/>
          <c:y val="0.1142"/>
          <c:w val="0.9515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95th'!$B$2:$B$135</c:f>
              <c:numCache>
                <c:ptCount val="131"/>
                <c:pt idx="0">
                  <c:v>6.000000</c:v>
                </c:pt>
                <c:pt idx="1">
                  <c:v>7.000000</c:v>
                </c:pt>
                <c:pt idx="2">
                  <c:v>10.000000</c:v>
                </c:pt>
                <c:pt idx="3">
                  <c:v>6.000000</c:v>
                </c:pt>
                <c:pt idx="4">
                  <c:v>7.000000</c:v>
                </c:pt>
                <c:pt idx="5">
                  <c:v>13.000000</c:v>
                </c:pt>
                <c:pt idx="6">
                  <c:v>5.000000</c:v>
                </c:pt>
                <c:pt idx="7">
                  <c:v>11.000000</c:v>
                </c:pt>
                <c:pt idx="8">
                  <c:v>6.000000</c:v>
                </c:pt>
                <c:pt idx="9">
                  <c:v>5.000000</c:v>
                </c:pt>
                <c:pt idx="10">
                  <c:v>3.000000</c:v>
                </c:pt>
                <c:pt idx="11">
                  <c:v>3.000000</c:v>
                </c:pt>
                <c:pt idx="12">
                  <c:v>6.000000</c:v>
                </c:pt>
                <c:pt idx="13">
                  <c:v>6.000000</c:v>
                </c:pt>
                <c:pt idx="14">
                  <c:v>1.000000</c:v>
                </c:pt>
                <c:pt idx="15">
                  <c:v>5.000000</c:v>
                </c:pt>
                <c:pt idx="16">
                  <c:v>11.000000</c:v>
                </c:pt>
                <c:pt idx="17">
                  <c:v>3.000000</c:v>
                </c:pt>
                <c:pt idx="18">
                  <c:v>9.000000</c:v>
                </c:pt>
                <c:pt idx="19">
                  <c:v>4.000000</c:v>
                </c:pt>
                <c:pt idx="20">
                  <c:v>5.000000</c:v>
                </c:pt>
                <c:pt idx="21">
                  <c:v>1.000000</c:v>
                </c:pt>
                <c:pt idx="22">
                  <c:v>4.000000</c:v>
                </c:pt>
                <c:pt idx="23">
                  <c:v>8.000000</c:v>
                </c:pt>
                <c:pt idx="24">
                  <c:v>3.000000</c:v>
                </c:pt>
                <c:pt idx="25">
                  <c:v>8.000000</c:v>
                </c:pt>
                <c:pt idx="26">
                  <c:v>5.000000</c:v>
                </c:pt>
                <c:pt idx="27">
                  <c:v>2.000000</c:v>
                </c:pt>
                <c:pt idx="28">
                  <c:v>5.000000</c:v>
                </c:pt>
                <c:pt idx="29">
                  <c:v>6.000000</c:v>
                </c:pt>
                <c:pt idx="30">
                  <c:v>4.000000</c:v>
                </c:pt>
                <c:pt idx="31">
                  <c:v>6.000000</c:v>
                </c:pt>
                <c:pt idx="32">
                  <c:v>8.000000</c:v>
                </c:pt>
                <c:pt idx="33">
                  <c:v>8.000000</c:v>
                </c:pt>
                <c:pt idx="34">
                  <c:v>3.000000</c:v>
                </c:pt>
                <c:pt idx="35">
                  <c:v>5.000000</c:v>
                </c:pt>
                <c:pt idx="36">
                  <c:v>6.000000</c:v>
                </c:pt>
                <c:pt idx="37">
                  <c:v>6.000000</c:v>
                </c:pt>
                <c:pt idx="38">
                  <c:v>5.000000</c:v>
                </c:pt>
                <c:pt idx="39">
                  <c:v>7.000000</c:v>
                </c:pt>
                <c:pt idx="40">
                  <c:v>8.000000</c:v>
                </c:pt>
                <c:pt idx="41">
                  <c:v>8.000000</c:v>
                </c:pt>
                <c:pt idx="42">
                  <c:v>6.000000</c:v>
                </c:pt>
                <c:pt idx="43">
                  <c:v>7.000000</c:v>
                </c:pt>
                <c:pt idx="44">
                  <c:v>1.000000</c:v>
                </c:pt>
                <c:pt idx="45">
                  <c:v>4.000000</c:v>
                </c:pt>
                <c:pt idx="46">
                  <c:v>11.000000</c:v>
                </c:pt>
                <c:pt idx="47">
                  <c:v>1.000000</c:v>
                </c:pt>
                <c:pt idx="48">
                  <c:v>0.000000</c:v>
                </c:pt>
                <c:pt idx="49">
                  <c:v>7.000000</c:v>
                </c:pt>
                <c:pt idx="50">
                  <c:v>5.000000</c:v>
                </c:pt>
                <c:pt idx="51">
                  <c:v>4.000000</c:v>
                </c:pt>
                <c:pt idx="52">
                  <c:v>5.000000</c:v>
                </c:pt>
                <c:pt idx="53">
                  <c:v>4.000000</c:v>
                </c:pt>
                <c:pt idx="54">
                  <c:v>7.000000</c:v>
                </c:pt>
                <c:pt idx="55">
                  <c:v>5.000000</c:v>
                </c:pt>
                <c:pt idx="56">
                  <c:v>4.000000</c:v>
                </c:pt>
                <c:pt idx="57">
                  <c:v>6.000000</c:v>
                </c:pt>
                <c:pt idx="58">
                  <c:v>7.000000</c:v>
                </c:pt>
                <c:pt idx="59">
                  <c:v>9.000000</c:v>
                </c:pt>
                <c:pt idx="60">
                  <c:v>7.000000</c:v>
                </c:pt>
                <c:pt idx="61">
                  <c:v>6.000000</c:v>
                </c:pt>
                <c:pt idx="62">
                  <c:v>6.000000</c:v>
                </c:pt>
                <c:pt idx="63">
                  <c:v>8.000000</c:v>
                </c:pt>
                <c:pt idx="64">
                  <c:v>5.000000</c:v>
                </c:pt>
                <c:pt idx="65">
                  <c:v>6.000000</c:v>
                </c:pt>
                <c:pt idx="66">
                  <c:v>9.000000</c:v>
                </c:pt>
                <c:pt idx="67">
                  <c:v>4.000000</c:v>
                </c:pt>
                <c:pt idx="68">
                  <c:v>8.000000</c:v>
                </c:pt>
                <c:pt idx="69">
                  <c:v>2.000000</c:v>
                </c:pt>
                <c:pt idx="70">
                  <c:v>1.000000</c:v>
                </c:pt>
                <c:pt idx="71">
                  <c:v>9.000000</c:v>
                </c:pt>
                <c:pt idx="72">
                  <c:v>3.000000</c:v>
                </c:pt>
                <c:pt idx="73">
                  <c:v>8.000000</c:v>
                </c:pt>
                <c:pt idx="74">
                  <c:v>10.000000</c:v>
                </c:pt>
                <c:pt idx="75">
                  <c:v>12.000000</c:v>
                </c:pt>
                <c:pt idx="76">
                  <c:v>5.000000</c:v>
                </c:pt>
                <c:pt idx="77">
                  <c:v>3.000000</c:v>
                </c:pt>
                <c:pt idx="78">
                  <c:v>3.000000</c:v>
                </c:pt>
                <c:pt idx="79">
                  <c:v>11.000000</c:v>
                </c:pt>
                <c:pt idx="80">
                  <c:v>2.000000</c:v>
                </c:pt>
                <c:pt idx="81">
                  <c:v>3.000000</c:v>
                </c:pt>
                <c:pt idx="82">
                  <c:v>6.000000</c:v>
                </c:pt>
                <c:pt idx="83">
                  <c:v>4.000000</c:v>
                </c:pt>
                <c:pt idx="84">
                  <c:v>13.000000</c:v>
                </c:pt>
                <c:pt idx="85">
                  <c:v>9.000000</c:v>
                </c:pt>
                <c:pt idx="86">
                  <c:v>16.000000</c:v>
                </c:pt>
                <c:pt idx="87">
                  <c:v>2.000000</c:v>
                </c:pt>
                <c:pt idx="88">
                  <c:v>7.000000</c:v>
                </c:pt>
                <c:pt idx="89">
                  <c:v>1.000000</c:v>
                </c:pt>
                <c:pt idx="90">
                  <c:v>5.000000</c:v>
                </c:pt>
                <c:pt idx="91">
                  <c:v>5.000000</c:v>
                </c:pt>
                <c:pt idx="92">
                  <c:v>6.000000</c:v>
                </c:pt>
                <c:pt idx="93">
                  <c:v>5.000000</c:v>
                </c:pt>
                <c:pt idx="94">
                  <c:v>5.000000</c:v>
                </c:pt>
                <c:pt idx="95">
                  <c:v>9.000000</c:v>
                </c:pt>
                <c:pt idx="96">
                  <c:v>8.000000</c:v>
                </c:pt>
                <c:pt idx="97">
                  <c:v>4.000000</c:v>
                </c:pt>
                <c:pt idx="98">
                  <c:v>2.000000</c:v>
                </c:pt>
                <c:pt idx="99">
                  <c:v>9.000000</c:v>
                </c:pt>
                <c:pt idx="100">
                  <c:v>14.000000</c:v>
                </c:pt>
                <c:pt idx="101">
                  <c:v>3.000000</c:v>
                </c:pt>
                <c:pt idx="102">
                  <c:v>14.000000</c:v>
                </c:pt>
                <c:pt idx="103">
                  <c:v>4.000000</c:v>
                </c:pt>
                <c:pt idx="104">
                  <c:v>4.000000</c:v>
                </c:pt>
                <c:pt idx="105">
                  <c:v>2.000000</c:v>
                </c:pt>
                <c:pt idx="109">
                  <c:v>2.000000</c:v>
                </c:pt>
                <c:pt idx="110">
                  <c:v>5.000000</c:v>
                </c:pt>
                <c:pt idx="111">
                  <c:v>11.000000</c:v>
                </c:pt>
                <c:pt idx="112">
                  <c:v>2.000000</c:v>
                </c:pt>
                <c:pt idx="113">
                  <c:v>4.000000</c:v>
                </c:pt>
                <c:pt idx="114">
                  <c:v>3.000000</c:v>
                </c:pt>
                <c:pt idx="115">
                  <c:v>9.000000</c:v>
                </c:pt>
                <c:pt idx="116">
                  <c:v>7.000000</c:v>
                </c:pt>
                <c:pt idx="117">
                  <c:v>3.000000</c:v>
                </c:pt>
                <c:pt idx="118">
                  <c:v>4.000000</c:v>
                </c:pt>
                <c:pt idx="119">
                  <c:v>3.000000</c:v>
                </c:pt>
                <c:pt idx="120">
                  <c:v>10.000000</c:v>
                </c:pt>
                <c:pt idx="121">
                  <c:v>9.000000</c:v>
                </c:pt>
                <c:pt idx="122">
                  <c:v>13.000000</c:v>
                </c:pt>
                <c:pt idx="123">
                  <c:v>2.000000</c:v>
                </c:pt>
                <c:pt idx="124">
                  <c:v>5.000000</c:v>
                </c:pt>
                <c:pt idx="125">
                  <c:v>5.000000</c:v>
                </c:pt>
                <c:pt idx="126">
                  <c:v>4.000000</c:v>
                </c:pt>
                <c:pt idx="127">
                  <c:v>9.000000</c:v>
                </c:pt>
                <c:pt idx="128">
                  <c:v>4.000000</c:v>
                </c:pt>
                <c:pt idx="129">
                  <c:v>6.000000</c:v>
                </c:pt>
                <c:pt idx="130">
                  <c:v>4.000000</c:v>
                </c:pt>
                <c:pt idx="131">
                  <c:v>2.000000</c:v>
                </c:pt>
                <c:pt idx="132">
                  <c:v>10.000000</c:v>
                </c:pt>
                <c:pt idx="133">
                  <c:v>11.000000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(48.6mm) at       Southport Ridgeway Avenue 40190 and Miami Bardon Ave 40417,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32"/>
          <c:y val="0.1142"/>
          <c:w val="0.93310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95th'!$C$2:$C$135</c:f>
              <c:numCache>
                <c:ptCount val="131"/>
                <c:pt idx="0">
                  <c:v>563.800000</c:v>
                </c:pt>
                <c:pt idx="1">
                  <c:v>530.900000</c:v>
                </c:pt>
                <c:pt idx="2">
                  <c:v>766.200000</c:v>
                </c:pt>
                <c:pt idx="3">
                  <c:v>506.100000</c:v>
                </c:pt>
                <c:pt idx="4">
                  <c:v>920.700000</c:v>
                </c:pt>
                <c:pt idx="5">
                  <c:v>1140.300000</c:v>
                </c:pt>
                <c:pt idx="6">
                  <c:v>492.500000</c:v>
                </c:pt>
                <c:pt idx="7">
                  <c:v>757.600000</c:v>
                </c:pt>
                <c:pt idx="8">
                  <c:v>411.500000</c:v>
                </c:pt>
                <c:pt idx="9">
                  <c:v>395.500000</c:v>
                </c:pt>
                <c:pt idx="10">
                  <c:v>367.000000</c:v>
                </c:pt>
                <c:pt idx="11">
                  <c:v>280.400000</c:v>
                </c:pt>
                <c:pt idx="12">
                  <c:v>550.300000</c:v>
                </c:pt>
                <c:pt idx="13">
                  <c:v>400.900000</c:v>
                </c:pt>
                <c:pt idx="14">
                  <c:v>77.000000</c:v>
                </c:pt>
                <c:pt idx="15">
                  <c:v>401.500000</c:v>
                </c:pt>
                <c:pt idx="16">
                  <c:v>809.500000</c:v>
                </c:pt>
                <c:pt idx="17">
                  <c:v>200.500000</c:v>
                </c:pt>
                <c:pt idx="18">
                  <c:v>653.700000</c:v>
                </c:pt>
                <c:pt idx="19">
                  <c:v>263.600000</c:v>
                </c:pt>
                <c:pt idx="20">
                  <c:v>522.600000</c:v>
                </c:pt>
                <c:pt idx="21">
                  <c:v>88.100000</c:v>
                </c:pt>
                <c:pt idx="22">
                  <c:v>493.900000</c:v>
                </c:pt>
                <c:pt idx="23">
                  <c:v>535.700000</c:v>
                </c:pt>
                <c:pt idx="24">
                  <c:v>224.300000</c:v>
                </c:pt>
                <c:pt idx="25">
                  <c:v>564.000000</c:v>
                </c:pt>
                <c:pt idx="26">
                  <c:v>336.600000</c:v>
                </c:pt>
                <c:pt idx="27">
                  <c:v>127.000000</c:v>
                </c:pt>
                <c:pt idx="28">
                  <c:v>303.600000</c:v>
                </c:pt>
                <c:pt idx="29">
                  <c:v>454.600000</c:v>
                </c:pt>
                <c:pt idx="30">
                  <c:v>228.000000</c:v>
                </c:pt>
                <c:pt idx="31">
                  <c:v>553.100000</c:v>
                </c:pt>
                <c:pt idx="32">
                  <c:v>706.600000</c:v>
                </c:pt>
                <c:pt idx="33">
                  <c:v>830.000000</c:v>
                </c:pt>
                <c:pt idx="34">
                  <c:v>325.400000</c:v>
                </c:pt>
                <c:pt idx="35">
                  <c:v>279.200000</c:v>
                </c:pt>
                <c:pt idx="36">
                  <c:v>421.100000</c:v>
                </c:pt>
                <c:pt idx="37">
                  <c:v>532.400000</c:v>
                </c:pt>
                <c:pt idx="38">
                  <c:v>311.800000</c:v>
                </c:pt>
                <c:pt idx="39">
                  <c:v>576.300000</c:v>
                </c:pt>
                <c:pt idx="40">
                  <c:v>673.500000</c:v>
                </c:pt>
                <c:pt idx="41">
                  <c:v>652.400000</c:v>
                </c:pt>
                <c:pt idx="42">
                  <c:v>498.500000</c:v>
                </c:pt>
                <c:pt idx="43">
                  <c:v>924.900000</c:v>
                </c:pt>
                <c:pt idx="44">
                  <c:v>59.700000</c:v>
                </c:pt>
                <c:pt idx="45">
                  <c:v>442.500000</c:v>
                </c:pt>
                <c:pt idx="46">
                  <c:v>817.600000</c:v>
                </c:pt>
                <c:pt idx="47">
                  <c:v>116.600000</c:v>
                </c:pt>
                <c:pt idx="48">
                  <c:v>0.000000</c:v>
                </c:pt>
                <c:pt idx="49">
                  <c:v>494.400000</c:v>
                </c:pt>
                <c:pt idx="50">
                  <c:v>382.500000</c:v>
                </c:pt>
                <c:pt idx="51">
                  <c:v>426.000000</c:v>
                </c:pt>
                <c:pt idx="52">
                  <c:v>426.500000</c:v>
                </c:pt>
                <c:pt idx="53">
                  <c:v>266.600000</c:v>
                </c:pt>
                <c:pt idx="54">
                  <c:v>499.900000</c:v>
                </c:pt>
                <c:pt idx="55">
                  <c:v>746.600000</c:v>
                </c:pt>
                <c:pt idx="56">
                  <c:v>251.400000</c:v>
                </c:pt>
                <c:pt idx="57">
                  <c:v>481.100000</c:v>
                </c:pt>
                <c:pt idx="58">
                  <c:v>629.900000</c:v>
                </c:pt>
                <c:pt idx="59">
                  <c:v>969.900000</c:v>
                </c:pt>
                <c:pt idx="60">
                  <c:v>594.100000</c:v>
                </c:pt>
                <c:pt idx="61">
                  <c:v>471.300000</c:v>
                </c:pt>
                <c:pt idx="62">
                  <c:v>430.500000</c:v>
                </c:pt>
                <c:pt idx="63">
                  <c:v>728.000000</c:v>
                </c:pt>
                <c:pt idx="64">
                  <c:v>519.500000</c:v>
                </c:pt>
                <c:pt idx="65">
                  <c:v>676.200000</c:v>
                </c:pt>
                <c:pt idx="66">
                  <c:v>1023.800000</c:v>
                </c:pt>
                <c:pt idx="67">
                  <c:v>358.900000</c:v>
                </c:pt>
                <c:pt idx="68">
                  <c:v>830.900000</c:v>
                </c:pt>
                <c:pt idx="69">
                  <c:v>146.300000</c:v>
                </c:pt>
                <c:pt idx="70">
                  <c:v>49.500000</c:v>
                </c:pt>
                <c:pt idx="71">
                  <c:v>624.500000</c:v>
                </c:pt>
                <c:pt idx="72">
                  <c:v>206.000000</c:v>
                </c:pt>
                <c:pt idx="73">
                  <c:v>685.600000</c:v>
                </c:pt>
                <c:pt idx="74">
                  <c:v>812.900000</c:v>
                </c:pt>
                <c:pt idx="75">
                  <c:v>897.600000</c:v>
                </c:pt>
                <c:pt idx="76">
                  <c:v>346.400000</c:v>
                </c:pt>
                <c:pt idx="77">
                  <c:v>248.700000</c:v>
                </c:pt>
                <c:pt idx="78">
                  <c:v>275.900000</c:v>
                </c:pt>
                <c:pt idx="79">
                  <c:v>964.100000</c:v>
                </c:pt>
                <c:pt idx="80">
                  <c:v>105.200000</c:v>
                </c:pt>
                <c:pt idx="81">
                  <c:v>205.300000</c:v>
                </c:pt>
                <c:pt idx="82">
                  <c:v>478.200000</c:v>
                </c:pt>
                <c:pt idx="83">
                  <c:v>360.900000</c:v>
                </c:pt>
                <c:pt idx="84">
                  <c:v>1313.900000</c:v>
                </c:pt>
                <c:pt idx="85">
                  <c:v>777.800000</c:v>
                </c:pt>
                <c:pt idx="86">
                  <c:v>1733.100000</c:v>
                </c:pt>
                <c:pt idx="87">
                  <c:v>133.600000</c:v>
                </c:pt>
                <c:pt idx="88">
                  <c:v>655.800000</c:v>
                </c:pt>
                <c:pt idx="89">
                  <c:v>80.600000</c:v>
                </c:pt>
                <c:pt idx="90">
                  <c:v>416.900000</c:v>
                </c:pt>
                <c:pt idx="91">
                  <c:v>365.200000</c:v>
                </c:pt>
                <c:pt idx="92">
                  <c:v>526.600000</c:v>
                </c:pt>
                <c:pt idx="93">
                  <c:v>324.300000</c:v>
                </c:pt>
                <c:pt idx="94">
                  <c:v>357.600000</c:v>
                </c:pt>
                <c:pt idx="95">
                  <c:v>836.100000</c:v>
                </c:pt>
                <c:pt idx="96">
                  <c:v>579.600000</c:v>
                </c:pt>
                <c:pt idx="97">
                  <c:v>395.200000</c:v>
                </c:pt>
                <c:pt idx="98">
                  <c:v>110.400000</c:v>
                </c:pt>
                <c:pt idx="99">
                  <c:v>876.500000</c:v>
                </c:pt>
                <c:pt idx="100">
                  <c:v>1132.400000</c:v>
                </c:pt>
                <c:pt idx="101">
                  <c:v>295.000000</c:v>
                </c:pt>
                <c:pt idx="102">
                  <c:v>1126.000000</c:v>
                </c:pt>
                <c:pt idx="103">
                  <c:v>316.800000</c:v>
                </c:pt>
                <c:pt idx="104">
                  <c:v>320.600000</c:v>
                </c:pt>
                <c:pt idx="105">
                  <c:v>100.000000</c:v>
                </c:pt>
                <c:pt idx="109">
                  <c:v>125.200000</c:v>
                </c:pt>
                <c:pt idx="110">
                  <c:v>378.800000</c:v>
                </c:pt>
                <c:pt idx="111">
                  <c:v>699.200000</c:v>
                </c:pt>
                <c:pt idx="112">
                  <c:v>163.400000</c:v>
                </c:pt>
                <c:pt idx="113">
                  <c:v>410.200000</c:v>
                </c:pt>
                <c:pt idx="114">
                  <c:v>167.600000</c:v>
                </c:pt>
                <c:pt idx="115">
                  <c:v>798.600000</c:v>
                </c:pt>
                <c:pt idx="116">
                  <c:v>800.100000</c:v>
                </c:pt>
                <c:pt idx="117">
                  <c:v>281.600000</c:v>
                </c:pt>
                <c:pt idx="118">
                  <c:v>268.300000</c:v>
                </c:pt>
                <c:pt idx="119">
                  <c:v>231.000000</c:v>
                </c:pt>
                <c:pt idx="120">
                  <c:v>649.900000</c:v>
                </c:pt>
                <c:pt idx="121">
                  <c:v>735.400000</c:v>
                </c:pt>
                <c:pt idx="122">
                  <c:v>1214.600000</c:v>
                </c:pt>
                <c:pt idx="123">
                  <c:v>120.000000</c:v>
                </c:pt>
                <c:pt idx="124">
                  <c:v>654.200000</c:v>
                </c:pt>
                <c:pt idx="125">
                  <c:v>741.200000</c:v>
                </c:pt>
                <c:pt idx="126">
                  <c:v>327.400000</c:v>
                </c:pt>
                <c:pt idx="127">
                  <c:v>896.600000</c:v>
                </c:pt>
                <c:pt idx="128">
                  <c:v>362.400000</c:v>
                </c:pt>
                <c:pt idx="129">
                  <c:v>617.200000</c:v>
                </c:pt>
                <c:pt idx="130">
                  <c:v>333.000000</c:v>
                </c:pt>
                <c:pt idx="131">
                  <c:v>178.400000</c:v>
                </c:pt>
                <c:pt idx="132">
                  <c:v>1433.400000</c:v>
                </c:pt>
                <c:pt idx="133">
                  <c:v>1044.800000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2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0"/>
        <c:minorUnit val="10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(48.6mm) at Southport Ridgeway Avenue 40190 and Miami Bardon Ave 40417,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95th'!$D$2:$D$135</c:f>
              <c:numCache>
                <c:ptCount val="131"/>
                <c:pt idx="0">
                  <c:v>93.966667</c:v>
                </c:pt>
                <c:pt idx="1">
                  <c:v>75.842857</c:v>
                </c:pt>
                <c:pt idx="2">
                  <c:v>76.620000</c:v>
                </c:pt>
                <c:pt idx="3">
                  <c:v>84.350000</c:v>
                </c:pt>
                <c:pt idx="4">
                  <c:v>131.528571</c:v>
                </c:pt>
                <c:pt idx="5">
                  <c:v>87.715385</c:v>
                </c:pt>
                <c:pt idx="6">
                  <c:v>98.500000</c:v>
                </c:pt>
                <c:pt idx="7">
                  <c:v>68.872727</c:v>
                </c:pt>
                <c:pt idx="8">
                  <c:v>68.583333</c:v>
                </c:pt>
                <c:pt idx="9">
                  <c:v>79.100000</c:v>
                </c:pt>
                <c:pt idx="10">
                  <c:v>122.333333</c:v>
                </c:pt>
                <c:pt idx="11">
                  <c:v>93.466667</c:v>
                </c:pt>
                <c:pt idx="12">
                  <c:v>91.716667</c:v>
                </c:pt>
                <c:pt idx="13">
                  <c:v>66.816667</c:v>
                </c:pt>
                <c:pt idx="14">
                  <c:v>77.000000</c:v>
                </c:pt>
                <c:pt idx="15">
                  <c:v>80.300000</c:v>
                </c:pt>
                <c:pt idx="16">
                  <c:v>73.590909</c:v>
                </c:pt>
                <c:pt idx="17">
                  <c:v>66.833333</c:v>
                </c:pt>
                <c:pt idx="18">
                  <c:v>72.633333</c:v>
                </c:pt>
                <c:pt idx="19">
                  <c:v>65.900000</c:v>
                </c:pt>
                <c:pt idx="20">
                  <c:v>104.520000</c:v>
                </c:pt>
                <c:pt idx="21">
                  <c:v>88.100000</c:v>
                </c:pt>
                <c:pt idx="22">
                  <c:v>123.475000</c:v>
                </c:pt>
                <c:pt idx="23">
                  <c:v>66.962500</c:v>
                </c:pt>
                <c:pt idx="24">
                  <c:v>74.766667</c:v>
                </c:pt>
                <c:pt idx="25">
                  <c:v>70.500000</c:v>
                </c:pt>
                <c:pt idx="26">
                  <c:v>67.320000</c:v>
                </c:pt>
                <c:pt idx="27">
                  <c:v>63.500000</c:v>
                </c:pt>
                <c:pt idx="28">
                  <c:v>60.720000</c:v>
                </c:pt>
                <c:pt idx="29">
                  <c:v>75.766667</c:v>
                </c:pt>
                <c:pt idx="30">
                  <c:v>57.000000</c:v>
                </c:pt>
                <c:pt idx="31">
                  <c:v>92.183333</c:v>
                </c:pt>
                <c:pt idx="32">
                  <c:v>88.325000</c:v>
                </c:pt>
                <c:pt idx="33">
                  <c:v>103.750000</c:v>
                </c:pt>
                <c:pt idx="34">
                  <c:v>108.466667</c:v>
                </c:pt>
                <c:pt idx="35">
                  <c:v>55.840000</c:v>
                </c:pt>
                <c:pt idx="36">
                  <c:v>70.183333</c:v>
                </c:pt>
                <c:pt idx="37">
                  <c:v>88.733333</c:v>
                </c:pt>
                <c:pt idx="38">
                  <c:v>62.360000</c:v>
                </c:pt>
                <c:pt idx="39">
                  <c:v>82.328571</c:v>
                </c:pt>
                <c:pt idx="40">
                  <c:v>84.187500</c:v>
                </c:pt>
                <c:pt idx="41">
                  <c:v>81.550000</c:v>
                </c:pt>
                <c:pt idx="42">
                  <c:v>83.083333</c:v>
                </c:pt>
                <c:pt idx="43">
                  <c:v>132.128571</c:v>
                </c:pt>
                <c:pt idx="44">
                  <c:v>59.700000</c:v>
                </c:pt>
                <c:pt idx="45">
                  <c:v>110.625000</c:v>
                </c:pt>
                <c:pt idx="46">
                  <c:v>74.327273</c:v>
                </c:pt>
                <c:pt idx="47">
                  <c:v>116.600000</c:v>
                </c:pt>
                <c:pt idx="48">
                  <c:v>0.000000</c:v>
                </c:pt>
                <c:pt idx="49">
                  <c:v>70.628571</c:v>
                </c:pt>
                <c:pt idx="50">
                  <c:v>76.500000</c:v>
                </c:pt>
                <c:pt idx="51">
                  <c:v>106.500000</c:v>
                </c:pt>
                <c:pt idx="52">
                  <c:v>85.300000</c:v>
                </c:pt>
                <c:pt idx="53">
                  <c:v>66.650000</c:v>
                </c:pt>
                <c:pt idx="54">
                  <c:v>71.414286</c:v>
                </c:pt>
                <c:pt idx="55">
                  <c:v>149.320000</c:v>
                </c:pt>
                <c:pt idx="56">
                  <c:v>62.850000</c:v>
                </c:pt>
                <c:pt idx="57">
                  <c:v>80.183333</c:v>
                </c:pt>
                <c:pt idx="58">
                  <c:v>89.985714</c:v>
                </c:pt>
                <c:pt idx="59">
                  <c:v>107.766667</c:v>
                </c:pt>
                <c:pt idx="60">
                  <c:v>84.871429</c:v>
                </c:pt>
                <c:pt idx="61">
                  <c:v>78.550000</c:v>
                </c:pt>
                <c:pt idx="62">
                  <c:v>71.750000</c:v>
                </c:pt>
                <c:pt idx="63">
                  <c:v>91.000000</c:v>
                </c:pt>
                <c:pt idx="64">
                  <c:v>103.900000</c:v>
                </c:pt>
                <c:pt idx="65">
                  <c:v>112.700000</c:v>
                </c:pt>
                <c:pt idx="66">
                  <c:v>113.755556</c:v>
                </c:pt>
                <c:pt idx="67">
                  <c:v>89.725000</c:v>
                </c:pt>
                <c:pt idx="68">
                  <c:v>103.862500</c:v>
                </c:pt>
                <c:pt idx="69">
                  <c:v>73.150000</c:v>
                </c:pt>
                <c:pt idx="70">
                  <c:v>49.500000</c:v>
                </c:pt>
                <c:pt idx="71">
                  <c:v>69.388889</c:v>
                </c:pt>
                <c:pt idx="72">
                  <c:v>68.666667</c:v>
                </c:pt>
                <c:pt idx="73">
                  <c:v>85.700000</c:v>
                </c:pt>
                <c:pt idx="74">
                  <c:v>81.290000</c:v>
                </c:pt>
                <c:pt idx="75">
                  <c:v>74.800000</c:v>
                </c:pt>
                <c:pt idx="76">
                  <c:v>69.280000</c:v>
                </c:pt>
                <c:pt idx="77">
                  <c:v>82.900000</c:v>
                </c:pt>
                <c:pt idx="78">
                  <c:v>91.966667</c:v>
                </c:pt>
                <c:pt idx="79">
                  <c:v>87.645455</c:v>
                </c:pt>
                <c:pt idx="80">
                  <c:v>52.600000</c:v>
                </c:pt>
                <c:pt idx="81">
                  <c:v>68.433333</c:v>
                </c:pt>
                <c:pt idx="82">
                  <c:v>79.700000</c:v>
                </c:pt>
                <c:pt idx="83">
                  <c:v>90.225000</c:v>
                </c:pt>
                <c:pt idx="84">
                  <c:v>101.069231</c:v>
                </c:pt>
                <c:pt idx="85">
                  <c:v>86.422222</c:v>
                </c:pt>
                <c:pt idx="86">
                  <c:v>108.318750</c:v>
                </c:pt>
                <c:pt idx="87">
                  <c:v>66.800000</c:v>
                </c:pt>
                <c:pt idx="88">
                  <c:v>93.685714</c:v>
                </c:pt>
                <c:pt idx="89">
                  <c:v>80.600000</c:v>
                </c:pt>
                <c:pt idx="90">
                  <c:v>83.380000</c:v>
                </c:pt>
                <c:pt idx="91">
                  <c:v>73.040000</c:v>
                </c:pt>
                <c:pt idx="92">
                  <c:v>87.766667</c:v>
                </c:pt>
                <c:pt idx="93">
                  <c:v>64.860000</c:v>
                </c:pt>
                <c:pt idx="94">
                  <c:v>71.520000</c:v>
                </c:pt>
                <c:pt idx="95">
                  <c:v>92.900000</c:v>
                </c:pt>
                <c:pt idx="96">
                  <c:v>72.450000</c:v>
                </c:pt>
                <c:pt idx="97">
                  <c:v>98.800000</c:v>
                </c:pt>
                <c:pt idx="98">
                  <c:v>55.200000</c:v>
                </c:pt>
                <c:pt idx="99">
                  <c:v>97.388889</c:v>
                </c:pt>
                <c:pt idx="100">
                  <c:v>80.885714</c:v>
                </c:pt>
                <c:pt idx="101">
                  <c:v>98.333333</c:v>
                </c:pt>
                <c:pt idx="102">
                  <c:v>80.428571</c:v>
                </c:pt>
                <c:pt idx="103">
                  <c:v>79.200000</c:v>
                </c:pt>
                <c:pt idx="104">
                  <c:v>80.150000</c:v>
                </c:pt>
                <c:pt idx="105">
                  <c:v>50.000000</c:v>
                </c:pt>
                <c:pt idx="109">
                  <c:v>62.600000</c:v>
                </c:pt>
                <c:pt idx="110">
                  <c:v>75.760000</c:v>
                </c:pt>
                <c:pt idx="111">
                  <c:v>63.563636</c:v>
                </c:pt>
                <c:pt idx="112">
                  <c:v>81.700000</c:v>
                </c:pt>
                <c:pt idx="113">
                  <c:v>102.550000</c:v>
                </c:pt>
                <c:pt idx="114">
                  <c:v>55.866667</c:v>
                </c:pt>
                <c:pt idx="115">
                  <c:v>88.733333</c:v>
                </c:pt>
                <c:pt idx="116">
                  <c:v>114.300000</c:v>
                </c:pt>
                <c:pt idx="117">
                  <c:v>93.866667</c:v>
                </c:pt>
                <c:pt idx="118">
                  <c:v>67.075000</c:v>
                </c:pt>
                <c:pt idx="119">
                  <c:v>77.000000</c:v>
                </c:pt>
                <c:pt idx="120">
                  <c:v>64.990000</c:v>
                </c:pt>
                <c:pt idx="121">
                  <c:v>81.711111</c:v>
                </c:pt>
                <c:pt idx="122">
                  <c:v>93.430769</c:v>
                </c:pt>
                <c:pt idx="123">
                  <c:v>60.000000</c:v>
                </c:pt>
                <c:pt idx="124">
                  <c:v>130.840000</c:v>
                </c:pt>
                <c:pt idx="125">
                  <c:v>148.240000</c:v>
                </c:pt>
                <c:pt idx="126">
                  <c:v>81.850000</c:v>
                </c:pt>
                <c:pt idx="127">
                  <c:v>99.622222</c:v>
                </c:pt>
                <c:pt idx="128">
                  <c:v>90.600000</c:v>
                </c:pt>
                <c:pt idx="129">
                  <c:v>102.866667</c:v>
                </c:pt>
                <c:pt idx="130">
                  <c:v>83.250000</c:v>
                </c:pt>
                <c:pt idx="131">
                  <c:v>89.200000</c:v>
                </c:pt>
                <c:pt idx="132">
                  <c:v>143.340000</c:v>
                </c:pt>
                <c:pt idx="133">
                  <c:v>94.981818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(108.3mm) rainfall at                                                      Southport Ridgeway Avenue 40190 and Miami Bardon Ave 40417,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04"/>
          <c:y val="0.1142"/>
          <c:w val="0.9515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99th'!$B$2:$B$135</c:f>
              <c:numCache>
                <c:ptCount val="131"/>
                <c:pt idx="0">
                  <c:v>2.000000</c:v>
                </c:pt>
                <c:pt idx="1">
                  <c:v>1.000000</c:v>
                </c:pt>
                <c:pt idx="2">
                  <c:v>1.000000</c:v>
                </c:pt>
                <c:pt idx="3">
                  <c:v>1.000000</c:v>
                </c:pt>
                <c:pt idx="4">
                  <c:v>4.000000</c:v>
                </c:pt>
                <c:pt idx="5">
                  <c:v>3.000000</c:v>
                </c:pt>
                <c:pt idx="6">
                  <c:v>1.000000</c:v>
                </c:pt>
                <c:pt idx="7">
                  <c:v>1.000000</c:v>
                </c:pt>
                <c:pt idx="8">
                  <c:v>1.000000</c:v>
                </c:pt>
                <c:pt idx="9">
                  <c:v>1.000000</c:v>
                </c:pt>
                <c:pt idx="10">
                  <c:v>1.000000</c:v>
                </c:pt>
                <c:pt idx="11">
                  <c:v>1.000000</c:v>
                </c:pt>
                <c:pt idx="12">
                  <c:v>2.000000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1.000000</c:v>
                </c:pt>
                <c:pt idx="16">
                  <c:v>1.000000</c:v>
                </c:pt>
                <c:pt idx="17">
                  <c:v>0.000000</c:v>
                </c:pt>
                <c:pt idx="18">
                  <c:v>1.000000</c:v>
                </c:pt>
                <c:pt idx="19">
                  <c:v>0.000000</c:v>
                </c:pt>
                <c:pt idx="20">
                  <c:v>1.000000</c:v>
                </c:pt>
                <c:pt idx="21">
                  <c:v>0.000000</c:v>
                </c:pt>
                <c:pt idx="22">
                  <c:v>2.000000</c:v>
                </c:pt>
                <c:pt idx="23">
                  <c:v>1.000000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1.000000</c:v>
                </c:pt>
                <c:pt idx="30">
                  <c:v>0.000000</c:v>
                </c:pt>
                <c:pt idx="31">
                  <c:v>1.000000</c:v>
                </c:pt>
                <c:pt idx="32">
                  <c:v>2.000000</c:v>
                </c:pt>
                <c:pt idx="33">
                  <c:v>2.000000</c:v>
                </c:pt>
                <c:pt idx="34">
                  <c:v>2.000000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1.000000</c:v>
                </c:pt>
                <c:pt idx="38">
                  <c:v>0.000000</c:v>
                </c:pt>
                <c:pt idx="39">
                  <c:v>1.000000</c:v>
                </c:pt>
                <c:pt idx="40">
                  <c:v>2.000000</c:v>
                </c:pt>
                <c:pt idx="41">
                  <c:v>1.000000</c:v>
                </c:pt>
                <c:pt idx="42">
                  <c:v>1.000000</c:v>
                </c:pt>
                <c:pt idx="43">
                  <c:v>2.000000</c:v>
                </c:pt>
                <c:pt idx="44">
                  <c:v>0.000000</c:v>
                </c:pt>
                <c:pt idx="45">
                  <c:v>3.000000</c:v>
                </c:pt>
                <c:pt idx="46">
                  <c:v>1.000000</c:v>
                </c:pt>
                <c:pt idx="47">
                  <c:v>1.000000</c:v>
                </c:pt>
                <c:pt idx="48">
                  <c:v>0.000000</c:v>
                </c:pt>
                <c:pt idx="49">
                  <c:v>1.000000</c:v>
                </c:pt>
                <c:pt idx="50">
                  <c:v>1.000000</c:v>
                </c:pt>
                <c:pt idx="51">
                  <c:v>1.000000</c:v>
                </c:pt>
                <c:pt idx="52">
                  <c:v>1.000000</c:v>
                </c:pt>
                <c:pt idx="53">
                  <c:v>0.000000</c:v>
                </c:pt>
                <c:pt idx="54">
                  <c:v>1.000000</c:v>
                </c:pt>
                <c:pt idx="55">
                  <c:v>2.000000</c:v>
                </c:pt>
                <c:pt idx="56">
                  <c:v>0.000000</c:v>
                </c:pt>
                <c:pt idx="57">
                  <c:v>1.000000</c:v>
                </c:pt>
                <c:pt idx="58">
                  <c:v>3.000000</c:v>
                </c:pt>
                <c:pt idx="59">
                  <c:v>4.000000</c:v>
                </c:pt>
                <c:pt idx="60">
                  <c:v>1.000000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2.000000</c:v>
                </c:pt>
                <c:pt idx="64">
                  <c:v>3.000000</c:v>
                </c:pt>
                <c:pt idx="65">
                  <c:v>2.000000</c:v>
                </c:pt>
                <c:pt idx="66">
                  <c:v>4.000000</c:v>
                </c:pt>
                <c:pt idx="67">
                  <c:v>1.000000</c:v>
                </c:pt>
                <c:pt idx="68">
                  <c:v>1.000000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1.000000</c:v>
                </c:pt>
                <c:pt idx="72">
                  <c:v>0.000000</c:v>
                </c:pt>
                <c:pt idx="73">
                  <c:v>1.000000</c:v>
                </c:pt>
                <c:pt idx="74">
                  <c:v>1.000000</c:v>
                </c:pt>
                <c:pt idx="75">
                  <c:v>0.000000</c:v>
                </c:pt>
                <c:pt idx="76">
                  <c:v>0.000000</c:v>
                </c:pt>
                <c:pt idx="77">
                  <c:v>1.000000</c:v>
                </c:pt>
                <c:pt idx="78">
                  <c:v>1.000000</c:v>
                </c:pt>
                <c:pt idx="79">
                  <c:v>1.000000</c:v>
                </c:pt>
                <c:pt idx="80">
                  <c:v>0.000000</c:v>
                </c:pt>
                <c:pt idx="81">
                  <c:v>0.000000</c:v>
                </c:pt>
                <c:pt idx="82">
                  <c:v>1.000000</c:v>
                </c:pt>
                <c:pt idx="83">
                  <c:v>2.000000</c:v>
                </c:pt>
                <c:pt idx="84">
                  <c:v>4.000000</c:v>
                </c:pt>
                <c:pt idx="85">
                  <c:v>1.000000</c:v>
                </c:pt>
                <c:pt idx="86">
                  <c:v>8.000000</c:v>
                </c:pt>
                <c:pt idx="87">
                  <c:v>0.000000</c:v>
                </c:pt>
                <c:pt idx="88">
                  <c:v>1.000000</c:v>
                </c:pt>
                <c:pt idx="89">
                  <c:v>0.000000</c:v>
                </c:pt>
                <c:pt idx="90">
                  <c:v>0.000000</c:v>
                </c:pt>
                <c:pt idx="91">
                  <c:v>1.000000</c:v>
                </c:pt>
                <c:pt idx="92">
                  <c:v>1.000000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1.000000</c:v>
                </c:pt>
                <c:pt idx="96">
                  <c:v>1.000000</c:v>
                </c:pt>
                <c:pt idx="97">
                  <c:v>2.000000</c:v>
                </c:pt>
                <c:pt idx="98">
                  <c:v>0.000000</c:v>
                </c:pt>
                <c:pt idx="99">
                  <c:v>2.000000</c:v>
                </c:pt>
                <c:pt idx="100">
                  <c:v>3.000000</c:v>
                </c:pt>
                <c:pt idx="101">
                  <c:v>2.000000</c:v>
                </c:pt>
                <c:pt idx="102">
                  <c:v>3.000000</c:v>
                </c:pt>
                <c:pt idx="103">
                  <c:v>0.000000</c:v>
                </c:pt>
                <c:pt idx="104">
                  <c:v>1.000000</c:v>
                </c:pt>
                <c:pt idx="105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2.000000</c:v>
                </c:pt>
                <c:pt idx="114">
                  <c:v>0.000000</c:v>
                </c:pt>
                <c:pt idx="115">
                  <c:v>3.000000</c:v>
                </c:pt>
                <c:pt idx="116">
                  <c:v>4.000000</c:v>
                </c:pt>
                <c:pt idx="117">
                  <c:v>2.000000</c:v>
                </c:pt>
                <c:pt idx="118">
                  <c:v>0.000000</c:v>
                </c:pt>
                <c:pt idx="119">
                  <c:v>1.000000</c:v>
                </c:pt>
                <c:pt idx="120">
                  <c:v>0.000000</c:v>
                </c:pt>
                <c:pt idx="121">
                  <c:v>2.000000</c:v>
                </c:pt>
                <c:pt idx="122">
                  <c:v>5.000000</c:v>
                </c:pt>
                <c:pt idx="123">
                  <c:v>0.000000</c:v>
                </c:pt>
                <c:pt idx="124">
                  <c:v>2.000000</c:v>
                </c:pt>
                <c:pt idx="125">
                  <c:v>1.000000</c:v>
                </c:pt>
                <c:pt idx="126">
                  <c:v>1.000000</c:v>
                </c:pt>
                <c:pt idx="127">
                  <c:v>3.000000</c:v>
                </c:pt>
                <c:pt idx="128">
                  <c:v>1.000000</c:v>
                </c:pt>
                <c:pt idx="129">
                  <c:v>2.000000</c:v>
                </c:pt>
                <c:pt idx="130">
                  <c:v>0.000000</c:v>
                </c:pt>
                <c:pt idx="131">
                  <c:v>1.000000</c:v>
                </c:pt>
                <c:pt idx="132">
                  <c:v>6.000000</c:v>
                </c:pt>
                <c:pt idx="133">
                  <c:v>2.000000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1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(108.3mm) at       Southport Ridgeway Avenue 40190 and Miami Bardon Ave 40417,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32"/>
          <c:y val="0.1142"/>
          <c:w val="0.93310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99th'!$C$2:$C$135</c:f>
              <c:numCache>
                <c:ptCount val="131"/>
                <c:pt idx="0">
                  <c:v>288.600000</c:v>
                </c:pt>
                <c:pt idx="1">
                  <c:v>124.200000</c:v>
                </c:pt>
                <c:pt idx="2">
                  <c:v>130.300000</c:v>
                </c:pt>
                <c:pt idx="3">
                  <c:v>163.800000</c:v>
                </c:pt>
                <c:pt idx="4">
                  <c:v>670.300000</c:v>
                </c:pt>
                <c:pt idx="5">
                  <c:v>397.000000</c:v>
                </c:pt>
                <c:pt idx="6">
                  <c:v>193.800000</c:v>
                </c:pt>
                <c:pt idx="7">
                  <c:v>125.200000</c:v>
                </c:pt>
                <c:pt idx="8">
                  <c:v>112.500000</c:v>
                </c:pt>
                <c:pt idx="9">
                  <c:v>112.800000</c:v>
                </c:pt>
                <c:pt idx="10">
                  <c:v>166.100000</c:v>
                </c:pt>
                <c:pt idx="11">
                  <c:v>155.200000</c:v>
                </c:pt>
                <c:pt idx="12">
                  <c:v>242.000000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113.300000</c:v>
                </c:pt>
                <c:pt idx="16">
                  <c:v>124.500000</c:v>
                </c:pt>
                <c:pt idx="17">
                  <c:v>0.000000</c:v>
                </c:pt>
                <c:pt idx="18">
                  <c:v>121.700000</c:v>
                </c:pt>
                <c:pt idx="19">
                  <c:v>0.000000</c:v>
                </c:pt>
                <c:pt idx="20">
                  <c:v>280.700000</c:v>
                </c:pt>
                <c:pt idx="21">
                  <c:v>0.000000</c:v>
                </c:pt>
                <c:pt idx="22">
                  <c:v>363.900000</c:v>
                </c:pt>
                <c:pt idx="23">
                  <c:v>120.100000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138.200000</c:v>
                </c:pt>
                <c:pt idx="30">
                  <c:v>0.000000</c:v>
                </c:pt>
                <c:pt idx="31">
                  <c:v>209.000000</c:v>
                </c:pt>
                <c:pt idx="32">
                  <c:v>286.500000</c:v>
                </c:pt>
                <c:pt idx="33">
                  <c:v>406.400000</c:v>
                </c:pt>
                <c:pt idx="34">
                  <c:v>243.600000</c:v>
                </c:pt>
                <c:pt idx="35">
                  <c:v>0.000000</c:v>
                </c:pt>
                <c:pt idx="36">
                  <c:v>0.000000</c:v>
                </c:pt>
                <c:pt idx="37">
                  <c:v>125.500000</c:v>
                </c:pt>
                <c:pt idx="38">
                  <c:v>0.000000</c:v>
                </c:pt>
                <c:pt idx="39">
                  <c:v>204.200000</c:v>
                </c:pt>
                <c:pt idx="40">
                  <c:v>295.700000</c:v>
                </c:pt>
                <c:pt idx="41">
                  <c:v>149.600000</c:v>
                </c:pt>
                <c:pt idx="42">
                  <c:v>136.100000</c:v>
                </c:pt>
                <c:pt idx="43">
                  <c:v>586.500000</c:v>
                </c:pt>
                <c:pt idx="44">
                  <c:v>0.000000</c:v>
                </c:pt>
                <c:pt idx="45">
                  <c:v>379.800000</c:v>
                </c:pt>
                <c:pt idx="46">
                  <c:v>154.700000</c:v>
                </c:pt>
                <c:pt idx="47">
                  <c:v>116.600000</c:v>
                </c:pt>
                <c:pt idx="48">
                  <c:v>0.000000</c:v>
                </c:pt>
                <c:pt idx="49">
                  <c:v>120.700000</c:v>
                </c:pt>
                <c:pt idx="50">
                  <c:v>112.000000</c:v>
                </c:pt>
                <c:pt idx="51">
                  <c:v>216.400000</c:v>
                </c:pt>
                <c:pt idx="52">
                  <c:v>142.000000</c:v>
                </c:pt>
                <c:pt idx="53">
                  <c:v>0.000000</c:v>
                </c:pt>
                <c:pt idx="54">
                  <c:v>120.900000</c:v>
                </c:pt>
                <c:pt idx="55">
                  <c:v>534.700000</c:v>
                </c:pt>
                <c:pt idx="56">
                  <c:v>0.000000</c:v>
                </c:pt>
                <c:pt idx="57">
                  <c:v>155.400000</c:v>
                </c:pt>
                <c:pt idx="58">
                  <c:v>364.400000</c:v>
                </c:pt>
                <c:pt idx="59">
                  <c:v>588.000000</c:v>
                </c:pt>
                <c:pt idx="60">
                  <c:v>219.500000</c:v>
                </c:pt>
                <c:pt idx="61">
                  <c:v>0.000000</c:v>
                </c:pt>
                <c:pt idx="62">
                  <c:v>0.000000</c:v>
                </c:pt>
                <c:pt idx="63">
                  <c:v>310.900000</c:v>
                </c:pt>
                <c:pt idx="64">
                  <c:v>408.700000</c:v>
                </c:pt>
                <c:pt idx="65">
                  <c:v>312.400000</c:v>
                </c:pt>
                <c:pt idx="66">
                  <c:v>668.000000</c:v>
                </c:pt>
                <c:pt idx="67">
                  <c:v>114.300000</c:v>
                </c:pt>
                <c:pt idx="68">
                  <c:v>267.000000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110.700000</c:v>
                </c:pt>
                <c:pt idx="72">
                  <c:v>0.000000</c:v>
                </c:pt>
                <c:pt idx="73">
                  <c:v>142.000000</c:v>
                </c:pt>
                <c:pt idx="74">
                  <c:v>132.800000</c:v>
                </c:pt>
                <c:pt idx="75">
                  <c:v>0.000000</c:v>
                </c:pt>
                <c:pt idx="76">
                  <c:v>0.000000</c:v>
                </c:pt>
                <c:pt idx="77">
                  <c:v>134.600000</c:v>
                </c:pt>
                <c:pt idx="78">
                  <c:v>124.200000</c:v>
                </c:pt>
                <c:pt idx="79">
                  <c:v>261.100000</c:v>
                </c:pt>
                <c:pt idx="80">
                  <c:v>0.000000</c:v>
                </c:pt>
                <c:pt idx="81">
                  <c:v>0.000000</c:v>
                </c:pt>
                <c:pt idx="82">
                  <c:v>116.100000</c:v>
                </c:pt>
                <c:pt idx="83">
                  <c:v>251.200000</c:v>
                </c:pt>
                <c:pt idx="84">
                  <c:v>719.200000</c:v>
                </c:pt>
                <c:pt idx="85">
                  <c:v>191.800000</c:v>
                </c:pt>
                <c:pt idx="86">
                  <c:v>1263.400000</c:v>
                </c:pt>
                <c:pt idx="87">
                  <c:v>0.000000</c:v>
                </c:pt>
                <c:pt idx="88">
                  <c:v>257.800000</c:v>
                </c:pt>
                <c:pt idx="89">
                  <c:v>0.000000</c:v>
                </c:pt>
                <c:pt idx="90">
                  <c:v>0.000000</c:v>
                </c:pt>
                <c:pt idx="91">
                  <c:v>110.600000</c:v>
                </c:pt>
                <c:pt idx="92">
                  <c:v>169.000000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281.200000</c:v>
                </c:pt>
                <c:pt idx="96">
                  <c:v>122.600000</c:v>
                </c:pt>
                <c:pt idx="97">
                  <c:v>251.000000</c:v>
                </c:pt>
                <c:pt idx="98">
                  <c:v>0.000000</c:v>
                </c:pt>
                <c:pt idx="99">
                  <c:v>366.400000</c:v>
                </c:pt>
                <c:pt idx="100">
                  <c:v>347.000000</c:v>
                </c:pt>
                <c:pt idx="101">
                  <c:v>240.200000</c:v>
                </c:pt>
                <c:pt idx="102">
                  <c:v>371.400000</c:v>
                </c:pt>
                <c:pt idx="103">
                  <c:v>0.000000</c:v>
                </c:pt>
                <c:pt idx="104">
                  <c:v>151.000000</c:v>
                </c:pt>
                <c:pt idx="105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248.200000</c:v>
                </c:pt>
                <c:pt idx="114">
                  <c:v>0.000000</c:v>
                </c:pt>
                <c:pt idx="115">
                  <c:v>421.200000</c:v>
                </c:pt>
                <c:pt idx="116">
                  <c:v>558.700000</c:v>
                </c:pt>
                <c:pt idx="117">
                  <c:v>230.400000</c:v>
                </c:pt>
                <c:pt idx="118">
                  <c:v>0.000000</c:v>
                </c:pt>
                <c:pt idx="119">
                  <c:v>119.000000</c:v>
                </c:pt>
                <c:pt idx="120">
                  <c:v>0.000000</c:v>
                </c:pt>
                <c:pt idx="121">
                  <c:v>249.400000</c:v>
                </c:pt>
                <c:pt idx="122">
                  <c:v>722.800000</c:v>
                </c:pt>
                <c:pt idx="123">
                  <c:v>0.000000</c:v>
                </c:pt>
                <c:pt idx="124">
                  <c:v>428.200000</c:v>
                </c:pt>
                <c:pt idx="125">
                  <c:v>452.000000</c:v>
                </c:pt>
                <c:pt idx="126">
                  <c:v>136.800000</c:v>
                </c:pt>
                <c:pt idx="127">
                  <c:v>417.200000</c:v>
                </c:pt>
                <c:pt idx="128">
                  <c:v>143.600000</c:v>
                </c:pt>
                <c:pt idx="129">
                  <c:v>361.200000</c:v>
                </c:pt>
                <c:pt idx="130">
                  <c:v>0.000000</c:v>
                </c:pt>
                <c:pt idx="131">
                  <c:v>115.000000</c:v>
                </c:pt>
                <c:pt idx="132">
                  <c:v>1091.000000</c:v>
                </c:pt>
                <c:pt idx="133">
                  <c:v>330.600000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1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0"/>
        <c:minorUnit val="7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(108.3mm) at Southport Ridgeway Avenue 40190 and Miami Bardon Ave 40417,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99th'!$D$2:$D$135</c:f>
              <c:numCache>
                <c:ptCount val="131"/>
                <c:pt idx="0">
                  <c:v>144.300000</c:v>
                </c:pt>
                <c:pt idx="1">
                  <c:v>124.200000</c:v>
                </c:pt>
                <c:pt idx="2">
                  <c:v>130.300000</c:v>
                </c:pt>
                <c:pt idx="3">
                  <c:v>163.800000</c:v>
                </c:pt>
                <c:pt idx="4">
                  <c:v>167.575000</c:v>
                </c:pt>
                <c:pt idx="5">
                  <c:v>132.333333</c:v>
                </c:pt>
                <c:pt idx="6">
                  <c:v>193.800000</c:v>
                </c:pt>
                <c:pt idx="7">
                  <c:v>125.200000</c:v>
                </c:pt>
                <c:pt idx="8">
                  <c:v>112.500000</c:v>
                </c:pt>
                <c:pt idx="9">
                  <c:v>112.800000</c:v>
                </c:pt>
                <c:pt idx="10">
                  <c:v>166.100000</c:v>
                </c:pt>
                <c:pt idx="11">
                  <c:v>155.200000</c:v>
                </c:pt>
                <c:pt idx="12">
                  <c:v>121.000000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113.300000</c:v>
                </c:pt>
                <c:pt idx="16">
                  <c:v>124.500000</c:v>
                </c:pt>
                <c:pt idx="17">
                  <c:v>0.000000</c:v>
                </c:pt>
                <c:pt idx="18">
                  <c:v>121.700000</c:v>
                </c:pt>
                <c:pt idx="19">
                  <c:v>0.000000</c:v>
                </c:pt>
                <c:pt idx="20">
                  <c:v>280.700000</c:v>
                </c:pt>
                <c:pt idx="21">
                  <c:v>0.000000</c:v>
                </c:pt>
                <c:pt idx="22">
                  <c:v>181.950000</c:v>
                </c:pt>
                <c:pt idx="23">
                  <c:v>120.100000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138.200000</c:v>
                </c:pt>
                <c:pt idx="30">
                  <c:v>0.000000</c:v>
                </c:pt>
                <c:pt idx="31">
                  <c:v>209.000000</c:v>
                </c:pt>
                <c:pt idx="32">
                  <c:v>143.250000</c:v>
                </c:pt>
                <c:pt idx="33">
                  <c:v>203.200000</c:v>
                </c:pt>
                <c:pt idx="34">
                  <c:v>121.800000</c:v>
                </c:pt>
                <c:pt idx="35">
                  <c:v>0.000000</c:v>
                </c:pt>
                <c:pt idx="36">
                  <c:v>0.000000</c:v>
                </c:pt>
                <c:pt idx="37">
                  <c:v>125.500000</c:v>
                </c:pt>
                <c:pt idx="38">
                  <c:v>0.000000</c:v>
                </c:pt>
                <c:pt idx="39">
                  <c:v>204.200000</c:v>
                </c:pt>
                <c:pt idx="40">
                  <c:v>147.850000</c:v>
                </c:pt>
                <c:pt idx="41">
                  <c:v>149.600000</c:v>
                </c:pt>
                <c:pt idx="42">
                  <c:v>136.100000</c:v>
                </c:pt>
                <c:pt idx="43">
                  <c:v>293.250000</c:v>
                </c:pt>
                <c:pt idx="44">
                  <c:v>0.000000</c:v>
                </c:pt>
                <c:pt idx="45">
                  <c:v>126.600000</c:v>
                </c:pt>
                <c:pt idx="46">
                  <c:v>154.700000</c:v>
                </c:pt>
                <c:pt idx="47">
                  <c:v>116.600000</c:v>
                </c:pt>
                <c:pt idx="48">
                  <c:v>0.000000</c:v>
                </c:pt>
                <c:pt idx="49">
                  <c:v>120.700000</c:v>
                </c:pt>
                <c:pt idx="50">
                  <c:v>112.000000</c:v>
                </c:pt>
                <c:pt idx="51">
                  <c:v>216.400000</c:v>
                </c:pt>
                <c:pt idx="52">
                  <c:v>142.000000</c:v>
                </c:pt>
                <c:pt idx="53">
                  <c:v>0.000000</c:v>
                </c:pt>
                <c:pt idx="54">
                  <c:v>120.900000</c:v>
                </c:pt>
                <c:pt idx="55">
                  <c:v>267.350000</c:v>
                </c:pt>
                <c:pt idx="56">
                  <c:v>0.000000</c:v>
                </c:pt>
                <c:pt idx="57">
                  <c:v>155.400000</c:v>
                </c:pt>
                <c:pt idx="58">
                  <c:v>121.466667</c:v>
                </c:pt>
                <c:pt idx="59">
                  <c:v>147.000000</c:v>
                </c:pt>
                <c:pt idx="60">
                  <c:v>219.500000</c:v>
                </c:pt>
                <c:pt idx="61">
                  <c:v>0.000000</c:v>
                </c:pt>
                <c:pt idx="62">
                  <c:v>0.000000</c:v>
                </c:pt>
                <c:pt idx="63">
                  <c:v>155.450000</c:v>
                </c:pt>
                <c:pt idx="64">
                  <c:v>136.233333</c:v>
                </c:pt>
                <c:pt idx="65">
                  <c:v>156.200000</c:v>
                </c:pt>
                <c:pt idx="66">
                  <c:v>167.000000</c:v>
                </c:pt>
                <c:pt idx="67">
                  <c:v>114.300000</c:v>
                </c:pt>
                <c:pt idx="68">
                  <c:v>267.000000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110.700000</c:v>
                </c:pt>
                <c:pt idx="72">
                  <c:v>0.000000</c:v>
                </c:pt>
                <c:pt idx="73">
                  <c:v>142.000000</c:v>
                </c:pt>
                <c:pt idx="74">
                  <c:v>132.800000</c:v>
                </c:pt>
                <c:pt idx="75">
                  <c:v>0.000000</c:v>
                </c:pt>
                <c:pt idx="76">
                  <c:v>0.000000</c:v>
                </c:pt>
                <c:pt idx="77">
                  <c:v>134.600000</c:v>
                </c:pt>
                <c:pt idx="78">
                  <c:v>124.200000</c:v>
                </c:pt>
                <c:pt idx="79">
                  <c:v>261.100000</c:v>
                </c:pt>
                <c:pt idx="80">
                  <c:v>0.000000</c:v>
                </c:pt>
                <c:pt idx="81">
                  <c:v>0.000000</c:v>
                </c:pt>
                <c:pt idx="82">
                  <c:v>116.100000</c:v>
                </c:pt>
                <c:pt idx="83">
                  <c:v>125.600000</c:v>
                </c:pt>
                <c:pt idx="84">
                  <c:v>179.800000</c:v>
                </c:pt>
                <c:pt idx="85">
                  <c:v>191.800000</c:v>
                </c:pt>
                <c:pt idx="86">
                  <c:v>157.925000</c:v>
                </c:pt>
                <c:pt idx="87">
                  <c:v>0.000000</c:v>
                </c:pt>
                <c:pt idx="88">
                  <c:v>257.800000</c:v>
                </c:pt>
                <c:pt idx="89">
                  <c:v>0.000000</c:v>
                </c:pt>
                <c:pt idx="90">
                  <c:v>0.000000</c:v>
                </c:pt>
                <c:pt idx="91">
                  <c:v>110.600000</c:v>
                </c:pt>
                <c:pt idx="92">
                  <c:v>169.000000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281.200000</c:v>
                </c:pt>
                <c:pt idx="96">
                  <c:v>122.600000</c:v>
                </c:pt>
                <c:pt idx="97">
                  <c:v>125.500000</c:v>
                </c:pt>
                <c:pt idx="98">
                  <c:v>0.000000</c:v>
                </c:pt>
                <c:pt idx="99">
                  <c:v>183.200000</c:v>
                </c:pt>
                <c:pt idx="100">
                  <c:v>115.666667</c:v>
                </c:pt>
                <c:pt idx="101">
                  <c:v>120.100000</c:v>
                </c:pt>
                <c:pt idx="102">
                  <c:v>123.800000</c:v>
                </c:pt>
                <c:pt idx="103">
                  <c:v>0.000000</c:v>
                </c:pt>
                <c:pt idx="104">
                  <c:v>151.000000</c:v>
                </c:pt>
                <c:pt idx="105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124.100000</c:v>
                </c:pt>
                <c:pt idx="114">
                  <c:v>0.000000</c:v>
                </c:pt>
                <c:pt idx="115">
                  <c:v>140.400000</c:v>
                </c:pt>
                <c:pt idx="116">
                  <c:v>139.675000</c:v>
                </c:pt>
                <c:pt idx="117">
                  <c:v>115.200000</c:v>
                </c:pt>
                <c:pt idx="118">
                  <c:v>0.000000</c:v>
                </c:pt>
                <c:pt idx="119">
                  <c:v>119.000000</c:v>
                </c:pt>
                <c:pt idx="120">
                  <c:v>0.000000</c:v>
                </c:pt>
                <c:pt idx="121">
                  <c:v>124.700000</c:v>
                </c:pt>
                <c:pt idx="122">
                  <c:v>144.560000</c:v>
                </c:pt>
                <c:pt idx="123">
                  <c:v>0.000000</c:v>
                </c:pt>
                <c:pt idx="124">
                  <c:v>214.100000</c:v>
                </c:pt>
                <c:pt idx="125">
                  <c:v>452.000000</c:v>
                </c:pt>
                <c:pt idx="126">
                  <c:v>136.800000</c:v>
                </c:pt>
                <c:pt idx="127">
                  <c:v>139.066667</c:v>
                </c:pt>
                <c:pt idx="128">
                  <c:v>143.600000</c:v>
                </c:pt>
                <c:pt idx="129">
                  <c:v>180.600000</c:v>
                </c:pt>
                <c:pt idx="130">
                  <c:v>0.000000</c:v>
                </c:pt>
                <c:pt idx="131">
                  <c:v>115.000000</c:v>
                </c:pt>
                <c:pt idx="132">
                  <c:v>181.833333</c:v>
                </c:pt>
                <c:pt idx="133">
                  <c:v>165.300000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60"/>
        <c:minorUnit val="3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397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519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315022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45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922381</xdr:colOff>
      <xdr:row>0</xdr:row>
      <xdr:rowOff>438928</xdr:rowOff>
    </xdr:from>
    <xdr:to>
      <xdr:col>13</xdr:col>
      <xdr:colOff>92093</xdr:colOff>
      <xdr:row>3</xdr:row>
      <xdr:rowOff>133911</xdr:rowOff>
    </xdr:to>
    <xdr:sp>
      <xdr:nvSpPr>
        <xdr:cNvPr id="5" name="Average annual number of 30.5mm+ days…"/>
        <xdr:cNvSpPr txBox="1"/>
      </xdr:nvSpPr>
      <xdr:spPr>
        <a:xfrm>
          <a:off x="133683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30.5mm+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12.0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11.2 days</a:t>
          </a:r>
        </a:p>
      </xdr:txBody>
    </xdr:sp>
    <xdr:clientData/>
  </xdr:twoCellAnchor>
  <xdr:twoCellAnchor>
    <xdr:from>
      <xdr:col>7</xdr:col>
      <xdr:colOff>1155299</xdr:colOff>
      <xdr:row>19</xdr:row>
      <xdr:rowOff>21204</xdr:rowOff>
    </xdr:from>
    <xdr:to>
      <xdr:col>10</xdr:col>
      <xdr:colOff>404780</xdr:colOff>
      <xdr:row>21</xdr:row>
      <xdr:rowOff>256572</xdr:rowOff>
    </xdr:to>
    <xdr:sp>
      <xdr:nvSpPr>
        <xdr:cNvPr id="6" name="Average annual total mm of 30.5mm+ days…"/>
        <xdr:cNvSpPr txBox="1"/>
      </xdr:nvSpPr>
      <xdr:spPr>
        <a:xfrm>
          <a:off x="9867499" y="5579359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30.5mm+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730.7mm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767.1mm</a:t>
          </a:r>
        </a:p>
      </xdr:txBody>
    </xdr:sp>
    <xdr:clientData/>
  </xdr:twoCellAnchor>
  <xdr:twoCellAnchor>
    <xdr:from>
      <xdr:col>10</xdr:col>
      <xdr:colOff>1224323</xdr:colOff>
      <xdr:row>37</xdr:row>
      <xdr:rowOff>148589</xdr:rowOff>
    </xdr:from>
    <xdr:to>
      <xdr:col>13</xdr:col>
      <xdr:colOff>135032</xdr:colOff>
      <xdr:row>40</xdr:row>
      <xdr:rowOff>105192</xdr:rowOff>
    </xdr:to>
    <xdr:sp>
      <xdr:nvSpPr>
        <xdr:cNvPr id="7" name="Average annual mm of 30.5mm+ days…"/>
        <xdr:cNvSpPr txBox="1"/>
      </xdr:nvSpPr>
      <xdr:spPr>
        <a:xfrm>
          <a:off x="13670323" y="10724514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30.5mm+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60.2mm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66.4mm</a:t>
          </a:r>
        </a:p>
      </xdr:txBody>
    </xdr:sp>
    <xdr:clientData/>
  </xdr:twoCellAnchor>
  <xdr:twoCellAnchor>
    <xdr:from>
      <xdr:col>7</xdr:col>
      <xdr:colOff>809356</xdr:colOff>
      <xdr:row>53</xdr:row>
      <xdr:rowOff>22878</xdr:rowOff>
    </xdr:from>
    <xdr:to>
      <xdr:col>13</xdr:col>
      <xdr:colOff>387705</xdr:colOff>
      <xdr:row>55</xdr:row>
      <xdr:rowOff>189865</xdr:rowOff>
    </xdr:to>
    <xdr:sp>
      <xdr:nvSpPr>
        <xdr:cNvPr id="8" name="Southport Ridgeway Avenue (1888-2016 / 5.4km distant) and Miami Bardon Ave (2017-2021 / 4.3km distant) are the weather stations with the longest rainfall observation records closest to Broadbeach Waters, which has never had a weather station"/>
        <xdr:cNvSpPr txBox="1"/>
      </xdr:nvSpPr>
      <xdr:spPr>
        <a:xfrm>
          <a:off x="9521556" y="15059043"/>
          <a:ext cx="7045950" cy="72451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Southport Ridgeway Avenue (1888-2016 / 5.4km distant) and Miami Bardon Ave (2017-2021 / 4.3km distant) are the weather stations with the longest rainfall observation records closest to Broadbeach Waters, which has never had a weather station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10" name="2D Column Graph"/>
        <xdr:cNvGraphicFramePr/>
      </xdr:nvGraphicFramePr>
      <xdr:xfrm>
        <a:off x="9340849" y="-78207"/>
        <a:ext cx="715397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11" name="2D Column Graph"/>
        <xdr:cNvGraphicFramePr/>
      </xdr:nvGraphicFramePr>
      <xdr:xfrm>
        <a:off x="9194673" y="5042232"/>
        <a:ext cx="729519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315022</xdr:colOff>
      <xdr:row>53</xdr:row>
      <xdr:rowOff>1736</xdr:rowOff>
    </xdr:to>
    <xdr:graphicFrame>
      <xdr:nvGraphicFramePr>
        <xdr:cNvPr id="12" name="2D Column Graph"/>
        <xdr:cNvGraphicFramePr/>
      </xdr:nvGraphicFramePr>
      <xdr:xfrm>
        <a:off x="9270237" y="10226798"/>
        <a:ext cx="72245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935081</xdr:colOff>
      <xdr:row>0</xdr:row>
      <xdr:rowOff>438928</xdr:rowOff>
    </xdr:from>
    <xdr:to>
      <xdr:col>13</xdr:col>
      <xdr:colOff>104793</xdr:colOff>
      <xdr:row>3</xdr:row>
      <xdr:rowOff>133911</xdr:rowOff>
    </xdr:to>
    <xdr:sp>
      <xdr:nvSpPr>
        <xdr:cNvPr id="13" name="Average annual number of 48.6mm+ days…"/>
        <xdr:cNvSpPr txBox="1"/>
      </xdr:nvSpPr>
      <xdr:spPr>
        <a:xfrm>
          <a:off x="133810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48.6mm+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6.0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5.9 days</a:t>
          </a:r>
        </a:p>
      </xdr:txBody>
    </xdr:sp>
    <xdr:clientData/>
  </xdr:twoCellAnchor>
  <xdr:twoCellAnchor>
    <xdr:from>
      <xdr:col>10</xdr:col>
      <xdr:colOff>860150</xdr:colOff>
      <xdr:row>18</xdr:row>
      <xdr:rowOff>265905</xdr:rowOff>
    </xdr:from>
    <xdr:to>
      <xdr:col>13</xdr:col>
      <xdr:colOff>109631</xdr:colOff>
      <xdr:row>21</xdr:row>
      <xdr:rowOff>222508</xdr:rowOff>
    </xdr:to>
    <xdr:sp>
      <xdr:nvSpPr>
        <xdr:cNvPr id="14" name="Average annual total mm of 48.6mm+ days…"/>
        <xdr:cNvSpPr txBox="1"/>
      </xdr:nvSpPr>
      <xdr:spPr>
        <a:xfrm>
          <a:off x="133061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48.6mm+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506.3mm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565.0mm</a:t>
          </a:r>
        </a:p>
      </xdr:txBody>
    </xdr:sp>
    <xdr:clientData/>
  </xdr:twoCellAnchor>
  <xdr:twoCellAnchor>
    <xdr:from>
      <xdr:col>10</xdr:col>
      <xdr:colOff>1196021</xdr:colOff>
      <xdr:row>37</xdr:row>
      <xdr:rowOff>167910</xdr:rowOff>
    </xdr:from>
    <xdr:to>
      <xdr:col>13</xdr:col>
      <xdr:colOff>106729</xdr:colOff>
      <xdr:row>40</xdr:row>
      <xdr:rowOff>124513</xdr:rowOff>
    </xdr:to>
    <xdr:sp>
      <xdr:nvSpPr>
        <xdr:cNvPr id="15" name="Average annual mm of 48.6mm+ days…"/>
        <xdr:cNvSpPr txBox="1"/>
      </xdr:nvSpPr>
      <xdr:spPr>
        <a:xfrm>
          <a:off x="136420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48.6mm+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83.1mm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93.0mm</a:t>
          </a:r>
        </a:p>
      </xdr:txBody>
    </xdr:sp>
    <xdr:clientData/>
  </xdr:twoCellAnchor>
  <xdr:twoCellAnchor>
    <xdr:from>
      <xdr:col>7</xdr:col>
      <xdr:colOff>809356</xdr:colOff>
      <xdr:row>53</xdr:row>
      <xdr:rowOff>22878</xdr:rowOff>
    </xdr:from>
    <xdr:to>
      <xdr:col>13</xdr:col>
      <xdr:colOff>387705</xdr:colOff>
      <xdr:row>55</xdr:row>
      <xdr:rowOff>189865</xdr:rowOff>
    </xdr:to>
    <xdr:sp>
      <xdr:nvSpPr>
        <xdr:cNvPr id="16" name="Southport Ridgeway Avenue (1888-2016 / 5.4km distant) and Miami Bardon Ave (2017-2021 / 4.3km distant) are the weather stations with the longest rainfall observation records closest to Broadbeach Waters, which has never had a weather station"/>
        <xdr:cNvSpPr txBox="1"/>
      </xdr:nvSpPr>
      <xdr:spPr>
        <a:xfrm>
          <a:off x="9521556" y="15059043"/>
          <a:ext cx="7045950" cy="72451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Southport Ridgeway Avenue (1888-2016 / 5.4km distant) and Miami Bardon Ave (2017-2021 / 4.3km distant) are the weather stations with the longest rainfall observation records closest to Broadbeach Waters, which has never had a weather station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18" name="2D Column Graph"/>
        <xdr:cNvGraphicFramePr/>
      </xdr:nvGraphicFramePr>
      <xdr:xfrm>
        <a:off x="9340849" y="-78207"/>
        <a:ext cx="715397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19" name="2D Column Graph"/>
        <xdr:cNvGraphicFramePr/>
      </xdr:nvGraphicFramePr>
      <xdr:xfrm>
        <a:off x="9194673" y="5042232"/>
        <a:ext cx="729519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315022</xdr:colOff>
      <xdr:row>53</xdr:row>
      <xdr:rowOff>1736</xdr:rowOff>
    </xdr:to>
    <xdr:graphicFrame>
      <xdr:nvGraphicFramePr>
        <xdr:cNvPr id="20" name="2D Column Graph"/>
        <xdr:cNvGraphicFramePr/>
      </xdr:nvGraphicFramePr>
      <xdr:xfrm>
        <a:off x="9270237" y="10226798"/>
        <a:ext cx="72245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784484</xdr:colOff>
      <xdr:row>0</xdr:row>
      <xdr:rowOff>486451</xdr:rowOff>
    </xdr:from>
    <xdr:to>
      <xdr:col>13</xdr:col>
      <xdr:colOff>31869</xdr:colOff>
      <xdr:row>3</xdr:row>
      <xdr:rowOff>181434</xdr:rowOff>
    </xdr:to>
    <xdr:sp>
      <xdr:nvSpPr>
        <xdr:cNvPr id="21" name="Average annual number of 108.3mm+ days…"/>
        <xdr:cNvSpPr txBox="1"/>
      </xdr:nvSpPr>
      <xdr:spPr>
        <a:xfrm>
          <a:off x="13230484" y="486451"/>
          <a:ext cx="2981186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108.3mm+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1.6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2.4 days</a:t>
          </a:r>
        </a:p>
      </xdr:txBody>
    </xdr:sp>
    <xdr:clientData/>
  </xdr:twoCellAnchor>
  <xdr:twoCellAnchor>
    <xdr:from>
      <xdr:col>7</xdr:col>
      <xdr:colOff>1052453</xdr:colOff>
      <xdr:row>19</xdr:row>
      <xdr:rowOff>34664</xdr:rowOff>
    </xdr:from>
    <xdr:to>
      <xdr:col>10</xdr:col>
      <xdr:colOff>379607</xdr:colOff>
      <xdr:row>21</xdr:row>
      <xdr:rowOff>270032</xdr:rowOff>
    </xdr:to>
    <xdr:sp>
      <xdr:nvSpPr>
        <xdr:cNvPr id="22" name="Average annual total mm of 108.3mm+ days…"/>
        <xdr:cNvSpPr txBox="1"/>
      </xdr:nvSpPr>
      <xdr:spPr>
        <a:xfrm>
          <a:off x="9764653" y="5592819"/>
          <a:ext cx="3060955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108.3mm+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256.5mm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376.6mm</a:t>
          </a:r>
        </a:p>
      </xdr:txBody>
    </xdr:sp>
    <xdr:clientData/>
  </xdr:twoCellAnchor>
  <xdr:twoCellAnchor>
    <xdr:from>
      <xdr:col>10</xdr:col>
      <xdr:colOff>1096224</xdr:colOff>
      <xdr:row>37</xdr:row>
      <xdr:rowOff>215433</xdr:rowOff>
    </xdr:from>
    <xdr:to>
      <xdr:col>13</xdr:col>
      <xdr:colOff>84605</xdr:colOff>
      <xdr:row>40</xdr:row>
      <xdr:rowOff>172036</xdr:rowOff>
    </xdr:to>
    <xdr:sp>
      <xdr:nvSpPr>
        <xdr:cNvPr id="23" name="Average annual mm of 108.3mm+ days…"/>
        <xdr:cNvSpPr txBox="1"/>
      </xdr:nvSpPr>
      <xdr:spPr>
        <a:xfrm>
          <a:off x="13542224" y="10791358"/>
          <a:ext cx="27221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108.3mm+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156.6mm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164.7mm</a:t>
          </a:r>
        </a:p>
      </xdr:txBody>
    </xdr:sp>
    <xdr:clientData/>
  </xdr:twoCellAnchor>
  <xdr:twoCellAnchor>
    <xdr:from>
      <xdr:col>7</xdr:col>
      <xdr:colOff>809356</xdr:colOff>
      <xdr:row>53</xdr:row>
      <xdr:rowOff>22878</xdr:rowOff>
    </xdr:from>
    <xdr:to>
      <xdr:col>13</xdr:col>
      <xdr:colOff>387705</xdr:colOff>
      <xdr:row>55</xdr:row>
      <xdr:rowOff>189865</xdr:rowOff>
    </xdr:to>
    <xdr:sp>
      <xdr:nvSpPr>
        <xdr:cNvPr id="24" name="Southport Ridgeway Avenue (1888-2016 / 5.4km distant) and Miami Bardon Ave (2017-2021 / 4.3km distant) are the weather stations with the longest rainfall observation records closest to Broadbeach Waters, which has never had a weather station"/>
        <xdr:cNvSpPr txBox="1"/>
      </xdr:nvSpPr>
      <xdr:spPr>
        <a:xfrm>
          <a:off x="9521556" y="15059043"/>
          <a:ext cx="7045950" cy="72451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Southport Ridgeway Avenue (1888-2016 / 5.4km distant) and Miami Bardon Ave (2017-2021 / 4.3km distant) are the weather stations with the longest rainfall observation records closest to Broadbeach Waters, which has never had a weather station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110</v>
      </c>
      <c r="C2" s="7">
        <v>1316.9</v>
      </c>
      <c r="D2" s="8">
        <v>10</v>
      </c>
      <c r="E2" s="7">
        <v>703</v>
      </c>
      <c r="F2" s="9">
        <v>70.3</v>
      </c>
    </row>
    <row r="3" ht="21.95" customHeight="1">
      <c r="A3" t="s" s="10">
        <v>6</v>
      </c>
      <c r="B3" s="11">
        <v>145</v>
      </c>
      <c r="C3" s="12">
        <v>1684.6</v>
      </c>
      <c r="D3" s="13">
        <v>17</v>
      </c>
      <c r="E3" s="12">
        <v>898.9</v>
      </c>
      <c r="F3" s="14">
        <v>52.8764705882353</v>
      </c>
    </row>
    <row r="4" ht="21.95" customHeight="1">
      <c r="A4" t="s" s="10">
        <v>7</v>
      </c>
      <c r="B4" s="11">
        <v>145</v>
      </c>
      <c r="C4" s="12">
        <v>2000.8</v>
      </c>
      <c r="D4" s="13">
        <v>20</v>
      </c>
      <c r="E4" s="12">
        <v>1188.7</v>
      </c>
      <c r="F4" s="14">
        <v>59.435</v>
      </c>
    </row>
    <row r="5" ht="21.95" customHeight="1">
      <c r="A5" t="s" s="10">
        <v>8</v>
      </c>
      <c r="B5" s="11">
        <v>157</v>
      </c>
      <c r="C5" s="12">
        <v>1653.1</v>
      </c>
      <c r="D5" s="13">
        <v>13</v>
      </c>
      <c r="E5" s="12">
        <v>755.1</v>
      </c>
      <c r="F5" s="14">
        <v>58.0846153846154</v>
      </c>
    </row>
    <row r="6" ht="21.95" customHeight="1">
      <c r="A6" t="s" s="10">
        <v>9</v>
      </c>
      <c r="B6" s="11">
        <v>142</v>
      </c>
      <c r="C6" s="12">
        <v>1978.9</v>
      </c>
      <c r="D6" s="13">
        <v>12</v>
      </c>
      <c r="E6" s="12">
        <v>1095.4</v>
      </c>
      <c r="F6" s="14">
        <v>91.2833333333333</v>
      </c>
    </row>
    <row r="7" ht="21.95" customHeight="1">
      <c r="A7" t="s" s="10">
        <v>10</v>
      </c>
      <c r="B7" s="11">
        <v>155</v>
      </c>
      <c r="C7" s="12">
        <v>2366.4</v>
      </c>
      <c r="D7" s="13">
        <v>24</v>
      </c>
      <c r="E7" s="12">
        <v>1550.4</v>
      </c>
      <c r="F7" s="14">
        <v>64.59999999999999</v>
      </c>
    </row>
    <row r="8" ht="21.95" customHeight="1">
      <c r="A8" t="s" s="10">
        <v>11</v>
      </c>
      <c r="B8" s="11">
        <v>155</v>
      </c>
      <c r="C8" s="12">
        <v>1572</v>
      </c>
      <c r="D8" s="13">
        <v>12</v>
      </c>
      <c r="E8" s="12">
        <v>758</v>
      </c>
      <c r="F8" s="14">
        <v>63.1666666666667</v>
      </c>
    </row>
    <row r="9" ht="21.95" customHeight="1">
      <c r="A9" t="s" s="10">
        <v>12</v>
      </c>
      <c r="B9" s="11">
        <v>112</v>
      </c>
      <c r="C9" s="12">
        <v>1587.7</v>
      </c>
      <c r="D9" s="13">
        <v>20</v>
      </c>
      <c r="E9" s="12">
        <v>1132.9</v>
      </c>
      <c r="F9" s="14">
        <v>56.645</v>
      </c>
    </row>
    <row r="10" ht="21.95" customHeight="1">
      <c r="A10" t="s" s="10">
        <v>13</v>
      </c>
      <c r="B10" s="11">
        <v>123</v>
      </c>
      <c r="C10" s="12">
        <v>1329.8</v>
      </c>
      <c r="D10" s="13">
        <v>12</v>
      </c>
      <c r="E10" s="12">
        <v>626.6</v>
      </c>
      <c r="F10" s="14">
        <v>52.2166666666667</v>
      </c>
    </row>
    <row r="11" ht="21.95" customHeight="1">
      <c r="A11" t="s" s="10">
        <v>14</v>
      </c>
      <c r="B11" s="11">
        <v>105</v>
      </c>
      <c r="C11" s="12">
        <v>1075.2</v>
      </c>
      <c r="D11" s="13">
        <v>8</v>
      </c>
      <c r="E11" s="12">
        <v>504.7</v>
      </c>
      <c r="F11" s="14">
        <v>63.0875</v>
      </c>
    </row>
    <row r="12" ht="21.95" customHeight="1">
      <c r="A12" t="s" s="10">
        <v>15</v>
      </c>
      <c r="B12" s="11">
        <v>137</v>
      </c>
      <c r="C12" s="12">
        <v>1632.1</v>
      </c>
      <c r="D12" s="13">
        <v>16</v>
      </c>
      <c r="E12" s="12">
        <v>871.3</v>
      </c>
      <c r="F12" s="14">
        <v>54.45625</v>
      </c>
    </row>
    <row r="13" ht="21.95" customHeight="1">
      <c r="A13" t="s" s="10">
        <v>16</v>
      </c>
      <c r="B13" s="11">
        <v>136</v>
      </c>
      <c r="C13" s="12">
        <v>1241.1</v>
      </c>
      <c r="D13" s="13">
        <v>9</v>
      </c>
      <c r="E13" s="12">
        <v>519.8</v>
      </c>
      <c r="F13" s="14">
        <v>57.7555555555556</v>
      </c>
    </row>
    <row r="14" ht="21.95" customHeight="1">
      <c r="A14" t="s" s="10">
        <v>17</v>
      </c>
      <c r="B14" s="11">
        <v>103</v>
      </c>
      <c r="C14" s="12">
        <v>1259.2</v>
      </c>
      <c r="D14" s="13">
        <v>10</v>
      </c>
      <c r="E14" s="12">
        <v>703.6</v>
      </c>
      <c r="F14" s="14">
        <v>70.36</v>
      </c>
    </row>
    <row r="15" ht="21.95" customHeight="1">
      <c r="A15" t="s" s="10">
        <v>18</v>
      </c>
      <c r="B15" s="11">
        <v>123</v>
      </c>
      <c r="C15" s="12">
        <v>1178.6</v>
      </c>
      <c r="D15" s="13">
        <v>10</v>
      </c>
      <c r="E15" s="12">
        <v>560.2</v>
      </c>
      <c r="F15" s="14">
        <v>56.02</v>
      </c>
    </row>
    <row r="16" ht="21.95" customHeight="1">
      <c r="A16" t="s" s="10">
        <v>19</v>
      </c>
      <c r="B16" s="11">
        <v>83</v>
      </c>
      <c r="C16" s="12">
        <v>583.9</v>
      </c>
      <c r="D16" s="13">
        <v>3</v>
      </c>
      <c r="E16" s="12">
        <v>156.3</v>
      </c>
      <c r="F16" s="14">
        <v>52.1</v>
      </c>
    </row>
    <row r="17" ht="21.95" customHeight="1">
      <c r="A17" t="s" s="10">
        <v>20</v>
      </c>
      <c r="B17" s="11">
        <v>105</v>
      </c>
      <c r="C17" s="12">
        <v>1206.4</v>
      </c>
      <c r="D17" s="13">
        <v>10</v>
      </c>
      <c r="E17" s="12">
        <v>582.8</v>
      </c>
      <c r="F17" s="14">
        <v>58.28</v>
      </c>
    </row>
    <row r="18" ht="21.95" customHeight="1">
      <c r="A18" t="s" s="10">
        <v>21</v>
      </c>
      <c r="B18" s="11">
        <v>111</v>
      </c>
      <c r="C18" s="12">
        <v>1642.7</v>
      </c>
      <c r="D18" s="13">
        <v>18</v>
      </c>
      <c r="E18" s="12">
        <v>1077.8</v>
      </c>
      <c r="F18" s="14">
        <v>59.8777777777778</v>
      </c>
    </row>
    <row r="19" ht="21.95" customHeight="1">
      <c r="A19" t="s" s="10">
        <v>22</v>
      </c>
      <c r="B19" s="11">
        <v>90</v>
      </c>
      <c r="C19" s="12">
        <v>963</v>
      </c>
      <c r="D19" s="13">
        <v>9</v>
      </c>
      <c r="E19" s="12">
        <v>437.1</v>
      </c>
      <c r="F19" s="14">
        <v>48.5666666666667</v>
      </c>
    </row>
    <row r="20" ht="21.95" customHeight="1">
      <c r="A20" t="s" s="10">
        <v>23</v>
      </c>
      <c r="B20" s="11">
        <v>125</v>
      </c>
      <c r="C20" s="12">
        <v>1677.1</v>
      </c>
      <c r="D20" s="13">
        <v>17</v>
      </c>
      <c r="E20" s="12">
        <v>957.7</v>
      </c>
      <c r="F20" s="14">
        <v>56.3352941176471</v>
      </c>
    </row>
    <row r="21" ht="21.95" customHeight="1">
      <c r="A21" t="s" s="10">
        <v>24</v>
      </c>
      <c r="B21" s="11">
        <v>115</v>
      </c>
      <c r="C21" s="12">
        <v>1245.1</v>
      </c>
      <c r="D21" s="13">
        <v>11</v>
      </c>
      <c r="E21" s="12">
        <v>512.4</v>
      </c>
      <c r="F21" s="14">
        <v>46.5818181818182</v>
      </c>
    </row>
    <row r="22" ht="21.95" customHeight="1">
      <c r="A22" t="s" s="10">
        <v>25</v>
      </c>
      <c r="B22" s="11">
        <v>126</v>
      </c>
      <c r="C22" s="12">
        <v>1432.4</v>
      </c>
      <c r="D22" s="13">
        <v>11</v>
      </c>
      <c r="E22" s="12">
        <v>752.8</v>
      </c>
      <c r="F22" s="14">
        <v>68.43636363636359</v>
      </c>
    </row>
    <row r="23" ht="21.95" customHeight="1">
      <c r="A23" t="s" s="10">
        <v>26</v>
      </c>
      <c r="B23" s="11">
        <v>107</v>
      </c>
      <c r="C23" s="12">
        <v>950.5</v>
      </c>
      <c r="D23" s="13">
        <v>4</v>
      </c>
      <c r="E23" s="12">
        <v>200.1</v>
      </c>
      <c r="F23" s="14">
        <v>50.025</v>
      </c>
    </row>
    <row r="24" ht="21.95" customHeight="1">
      <c r="A24" s="15">
        <v>1910</v>
      </c>
      <c r="B24" s="11">
        <v>102</v>
      </c>
      <c r="C24" s="12">
        <v>1427.1</v>
      </c>
      <c r="D24" s="13">
        <v>6</v>
      </c>
      <c r="E24" s="12">
        <v>568.6</v>
      </c>
      <c r="F24" s="14">
        <v>94.76666666666669</v>
      </c>
    </row>
    <row r="25" ht="21.95" customHeight="1">
      <c r="A25" s="15">
        <v>1911</v>
      </c>
      <c r="B25" s="11">
        <v>91</v>
      </c>
      <c r="C25" s="12">
        <v>1266.1</v>
      </c>
      <c r="D25" s="13">
        <v>12</v>
      </c>
      <c r="E25" s="12">
        <v>694.5</v>
      </c>
      <c r="F25" s="14">
        <v>57.875</v>
      </c>
    </row>
    <row r="26" ht="21.95" customHeight="1">
      <c r="A26" s="15">
        <v>1912</v>
      </c>
      <c r="B26" s="11">
        <v>82</v>
      </c>
      <c r="C26" s="12">
        <v>836</v>
      </c>
      <c r="D26" s="13">
        <v>4</v>
      </c>
      <c r="E26" s="12">
        <v>270</v>
      </c>
      <c r="F26" s="14">
        <v>67.5</v>
      </c>
    </row>
    <row r="27" ht="21.95" customHeight="1">
      <c r="A27" s="15">
        <v>1913</v>
      </c>
      <c r="B27" s="11">
        <v>99</v>
      </c>
      <c r="C27" s="12">
        <v>1388.9</v>
      </c>
      <c r="D27" s="13">
        <v>14</v>
      </c>
      <c r="E27" s="12">
        <v>774.7</v>
      </c>
      <c r="F27" s="14">
        <v>55.3357142857143</v>
      </c>
    </row>
    <row r="28" ht="21.95" customHeight="1">
      <c r="A28" s="15">
        <v>1914</v>
      </c>
      <c r="B28" s="11">
        <v>119</v>
      </c>
      <c r="C28" s="12">
        <v>1212.4</v>
      </c>
      <c r="D28" s="13">
        <v>13</v>
      </c>
      <c r="E28" s="12">
        <v>626.6</v>
      </c>
      <c r="F28" s="14">
        <v>48.2</v>
      </c>
    </row>
    <row r="29" ht="21.95" customHeight="1">
      <c r="A29" s="15">
        <v>1915</v>
      </c>
      <c r="B29" s="11">
        <v>65</v>
      </c>
      <c r="C29" s="12">
        <v>674</v>
      </c>
      <c r="D29" s="13">
        <v>5</v>
      </c>
      <c r="E29" s="12">
        <v>222.5</v>
      </c>
      <c r="F29" s="14">
        <v>44.5</v>
      </c>
    </row>
    <row r="30" ht="21.95" customHeight="1">
      <c r="A30" s="15">
        <v>1916</v>
      </c>
      <c r="B30" s="11">
        <v>92</v>
      </c>
      <c r="C30" s="12">
        <v>1317.7</v>
      </c>
      <c r="D30" s="13">
        <v>13</v>
      </c>
      <c r="E30" s="12">
        <v>621.3</v>
      </c>
      <c r="F30" s="14">
        <v>47.7923076923077</v>
      </c>
    </row>
    <row r="31" ht="21.95" customHeight="1">
      <c r="A31" s="15">
        <v>1917</v>
      </c>
      <c r="B31" s="11">
        <v>96</v>
      </c>
      <c r="C31" s="12">
        <v>1405.8</v>
      </c>
      <c r="D31" s="13">
        <v>14</v>
      </c>
      <c r="E31" s="12">
        <v>777.2</v>
      </c>
      <c r="F31" s="14">
        <v>55.5142857142857</v>
      </c>
    </row>
    <row r="32" ht="21.95" customHeight="1">
      <c r="A32" s="15">
        <v>1918</v>
      </c>
      <c r="B32" s="11">
        <v>97</v>
      </c>
      <c r="C32" s="12">
        <v>1057.8</v>
      </c>
      <c r="D32" s="13">
        <v>8</v>
      </c>
      <c r="E32" s="12">
        <v>374.3</v>
      </c>
      <c r="F32" s="14">
        <v>46.7875</v>
      </c>
    </row>
    <row r="33" ht="21.95" customHeight="1">
      <c r="A33" s="15">
        <v>1919</v>
      </c>
      <c r="B33" s="11">
        <v>75</v>
      </c>
      <c r="C33" s="12">
        <v>1204.2</v>
      </c>
      <c r="D33" s="13">
        <v>8</v>
      </c>
      <c r="E33" s="12">
        <v>627.8</v>
      </c>
      <c r="F33" s="14">
        <v>78.47499999999999</v>
      </c>
    </row>
    <row r="34" ht="21.95" customHeight="1">
      <c r="A34" s="15">
        <v>1920</v>
      </c>
      <c r="B34" s="11">
        <v>97</v>
      </c>
      <c r="C34" s="12">
        <v>1694.9</v>
      </c>
      <c r="D34" s="13">
        <v>14</v>
      </c>
      <c r="E34" s="12">
        <v>909.8</v>
      </c>
      <c r="F34" s="14">
        <v>64.98571428571429</v>
      </c>
    </row>
    <row r="35" ht="21.95" customHeight="1">
      <c r="A35" s="15">
        <v>1921</v>
      </c>
      <c r="B35" s="11">
        <v>103</v>
      </c>
      <c r="C35" s="12">
        <v>2039.9</v>
      </c>
      <c r="D35" s="13">
        <v>17</v>
      </c>
      <c r="E35" s="12">
        <v>1141.2</v>
      </c>
      <c r="F35" s="14">
        <v>67.12941176470591</v>
      </c>
    </row>
    <row r="36" ht="21.95" customHeight="1">
      <c r="A36" s="15">
        <v>1922</v>
      </c>
      <c r="B36" s="11">
        <v>80</v>
      </c>
      <c r="C36" s="12">
        <v>1120.2</v>
      </c>
      <c r="D36" s="13">
        <v>10</v>
      </c>
      <c r="E36" s="12">
        <v>586.7</v>
      </c>
      <c r="F36" s="14">
        <v>58.67</v>
      </c>
    </row>
    <row r="37" ht="21.95" customHeight="1">
      <c r="A37" s="15">
        <v>1923</v>
      </c>
      <c r="B37" s="11">
        <v>83</v>
      </c>
      <c r="C37" s="12">
        <v>1122.8</v>
      </c>
      <c r="D37" s="13">
        <v>13</v>
      </c>
      <c r="E37" s="12">
        <v>600</v>
      </c>
      <c r="F37" s="14">
        <v>46.1538461538462</v>
      </c>
    </row>
    <row r="38" ht="21.95" customHeight="1">
      <c r="A38" s="15">
        <v>1924</v>
      </c>
      <c r="B38" s="11">
        <v>98</v>
      </c>
      <c r="C38" s="12">
        <v>1340.3</v>
      </c>
      <c r="D38" s="13">
        <v>12</v>
      </c>
      <c r="E38" s="12">
        <v>638.8</v>
      </c>
      <c r="F38" s="14">
        <v>53.2333333333333</v>
      </c>
    </row>
    <row r="39" ht="21.95" customHeight="1">
      <c r="A39" s="15">
        <v>1925</v>
      </c>
      <c r="B39" s="11">
        <v>119</v>
      </c>
      <c r="C39" s="12">
        <v>1985.1</v>
      </c>
      <c r="D39" s="13">
        <v>18</v>
      </c>
      <c r="E39" s="12">
        <v>1023.5</v>
      </c>
      <c r="F39" s="14">
        <v>56.8611111111111</v>
      </c>
    </row>
    <row r="40" ht="21.95" customHeight="1">
      <c r="A40" s="15">
        <v>1926</v>
      </c>
      <c r="B40" s="11">
        <v>80</v>
      </c>
      <c r="C40" s="12">
        <v>1089.9</v>
      </c>
      <c r="D40" s="13">
        <v>11</v>
      </c>
      <c r="E40" s="12">
        <v>556.7</v>
      </c>
      <c r="F40" s="14">
        <v>50.6090909090909</v>
      </c>
    </row>
    <row r="41" ht="21.95" customHeight="1">
      <c r="A41" s="15">
        <v>1927</v>
      </c>
      <c r="B41" s="11">
        <v>106</v>
      </c>
      <c r="C41" s="12">
        <v>1660.3</v>
      </c>
      <c r="D41" s="13">
        <v>14</v>
      </c>
      <c r="E41" s="12">
        <v>840.9</v>
      </c>
      <c r="F41" s="14">
        <v>60.0642857142857</v>
      </c>
    </row>
    <row r="42" ht="21.95" customHeight="1">
      <c r="A42" s="15">
        <v>1928</v>
      </c>
      <c r="B42" s="11">
        <v>123</v>
      </c>
      <c r="C42" s="12">
        <v>1836.7</v>
      </c>
      <c r="D42" s="13">
        <v>20</v>
      </c>
      <c r="E42" s="12">
        <v>1106.5</v>
      </c>
      <c r="F42" s="14">
        <v>55.325</v>
      </c>
    </row>
    <row r="43" ht="21.95" customHeight="1">
      <c r="A43" s="15">
        <v>1929</v>
      </c>
      <c r="B43" s="11">
        <v>108</v>
      </c>
      <c r="C43" s="12">
        <v>1566.3</v>
      </c>
      <c r="D43" s="13">
        <v>12</v>
      </c>
      <c r="E43" s="12">
        <v>789.6</v>
      </c>
      <c r="F43" s="14">
        <v>65.8</v>
      </c>
    </row>
    <row r="44" ht="21.95" customHeight="1">
      <c r="A44" s="15">
        <v>1930</v>
      </c>
      <c r="B44" s="11">
        <v>142</v>
      </c>
      <c r="C44" s="12">
        <v>1754.1</v>
      </c>
      <c r="D44" s="13">
        <v>19</v>
      </c>
      <c r="E44" s="12">
        <v>992.1</v>
      </c>
      <c r="F44" s="14">
        <v>52.2157894736842</v>
      </c>
    </row>
    <row r="45" ht="21.95" customHeight="1">
      <c r="A45" s="15">
        <v>1931</v>
      </c>
      <c r="B45" s="11">
        <v>110</v>
      </c>
      <c r="C45" s="12">
        <v>1939.6</v>
      </c>
      <c r="D45" s="13">
        <v>13</v>
      </c>
      <c r="E45" s="12">
        <v>1156.2</v>
      </c>
      <c r="F45" s="14">
        <v>88.9384615384615</v>
      </c>
    </row>
    <row r="46" ht="21.95" customHeight="1">
      <c r="A46" s="15">
        <v>1932</v>
      </c>
      <c r="B46" s="11">
        <v>88</v>
      </c>
      <c r="C46" s="12">
        <v>794.1</v>
      </c>
      <c r="D46" s="13">
        <v>5</v>
      </c>
      <c r="E46" s="12">
        <v>211.1</v>
      </c>
      <c r="F46" s="14">
        <v>42.22</v>
      </c>
    </row>
    <row r="47" ht="21.95" customHeight="1">
      <c r="A47" s="15">
        <v>1933</v>
      </c>
      <c r="B47" s="11">
        <v>118</v>
      </c>
      <c r="C47" s="12">
        <v>1518.1</v>
      </c>
      <c r="D47" s="13">
        <v>9</v>
      </c>
      <c r="E47" s="12">
        <v>645.5</v>
      </c>
      <c r="F47" s="14">
        <v>71.7222222222222</v>
      </c>
    </row>
    <row r="48" ht="21.95" customHeight="1">
      <c r="A48" s="15">
        <v>1934</v>
      </c>
      <c r="B48" s="11">
        <v>110</v>
      </c>
      <c r="C48" s="12">
        <v>1651.1</v>
      </c>
      <c r="D48" s="13">
        <v>15</v>
      </c>
      <c r="E48" s="12">
        <v>984</v>
      </c>
      <c r="F48" s="14">
        <v>65.59999999999999</v>
      </c>
    </row>
    <row r="49" ht="21.95" customHeight="1">
      <c r="A49" s="15">
        <v>1935</v>
      </c>
      <c r="B49" s="11">
        <v>95</v>
      </c>
      <c r="C49" s="12">
        <v>905.4</v>
      </c>
      <c r="D49" s="13">
        <v>7</v>
      </c>
      <c r="E49" s="12">
        <v>325.9</v>
      </c>
      <c r="F49" s="14">
        <v>46.5571428571429</v>
      </c>
    </row>
    <row r="50" ht="21.95" customHeight="1">
      <c r="A50" s="15">
        <v>1936</v>
      </c>
      <c r="B50" s="11">
        <v>96</v>
      </c>
      <c r="C50" s="12">
        <v>800.4</v>
      </c>
      <c r="D50" s="13">
        <v>3</v>
      </c>
      <c r="E50" s="12">
        <v>129.5</v>
      </c>
      <c r="F50" s="14">
        <v>43.1666666666667</v>
      </c>
    </row>
    <row r="51" ht="21.95" customHeight="1">
      <c r="A51" s="15">
        <v>1937</v>
      </c>
      <c r="B51" s="11">
        <v>120</v>
      </c>
      <c r="C51" s="12">
        <v>1699.4</v>
      </c>
      <c r="D51" s="13">
        <v>17</v>
      </c>
      <c r="E51" s="12">
        <v>890.7</v>
      </c>
      <c r="F51" s="14">
        <v>52.3941176470588</v>
      </c>
    </row>
    <row r="52" ht="21.95" customHeight="1">
      <c r="A52" s="15">
        <v>1938</v>
      </c>
      <c r="B52" s="11">
        <v>123</v>
      </c>
      <c r="C52" s="12">
        <v>1385.9</v>
      </c>
      <c r="D52" s="13">
        <v>16</v>
      </c>
      <c r="E52" s="12">
        <v>817.9</v>
      </c>
      <c r="F52" s="14">
        <v>51.11875</v>
      </c>
    </row>
    <row r="53" ht="21.95" customHeight="1">
      <c r="A53" s="15">
        <v>1939</v>
      </c>
      <c r="B53" s="11">
        <v>140</v>
      </c>
      <c r="C53" s="12">
        <v>1396.6</v>
      </c>
      <c r="D53" s="13">
        <v>9</v>
      </c>
      <c r="E53" s="12">
        <v>606.8</v>
      </c>
      <c r="F53" s="14">
        <v>67.4222222222222</v>
      </c>
    </row>
    <row r="54" ht="21.95" customHeight="1">
      <c r="A54" s="15">
        <v>1940</v>
      </c>
      <c r="B54" s="11">
        <v>108</v>
      </c>
      <c r="C54" s="12">
        <v>1317.4</v>
      </c>
      <c r="D54" s="13">
        <v>10</v>
      </c>
      <c r="E54" s="12">
        <v>606.9</v>
      </c>
      <c r="F54" s="14">
        <v>60.69</v>
      </c>
    </row>
    <row r="55" ht="21.95" customHeight="1">
      <c r="A55" s="15">
        <v>1941</v>
      </c>
      <c r="B55" s="11">
        <v>102</v>
      </c>
      <c r="C55" s="12">
        <v>913.4</v>
      </c>
      <c r="D55" s="13">
        <v>7</v>
      </c>
      <c r="E55" s="12">
        <v>388.7</v>
      </c>
      <c r="F55" s="14">
        <v>55.5285714285714</v>
      </c>
    </row>
    <row r="56" ht="21.95" customHeight="1">
      <c r="A56" s="15">
        <v>1942</v>
      </c>
      <c r="B56" s="11">
        <v>118</v>
      </c>
      <c r="C56" s="12">
        <v>1396.4</v>
      </c>
      <c r="D56" s="13">
        <v>14</v>
      </c>
      <c r="E56" s="12">
        <v>745.3</v>
      </c>
      <c r="F56" s="14">
        <v>53.2357142857143</v>
      </c>
    </row>
    <row r="57" ht="21.95" customHeight="1">
      <c r="A57" s="15">
        <v>1943</v>
      </c>
      <c r="B57" s="11">
        <v>121</v>
      </c>
      <c r="C57" s="12">
        <v>1694.3</v>
      </c>
      <c r="D57" s="13">
        <v>10</v>
      </c>
      <c r="E57" s="12">
        <v>932</v>
      </c>
      <c r="F57" s="14">
        <v>93.2</v>
      </c>
    </row>
    <row r="58" ht="21.95" customHeight="1">
      <c r="A58" s="15">
        <v>1944</v>
      </c>
      <c r="B58" s="11">
        <v>81</v>
      </c>
      <c r="C58" s="12">
        <v>957.6</v>
      </c>
      <c r="D58" s="13">
        <v>9</v>
      </c>
      <c r="E58" s="12">
        <v>451.3</v>
      </c>
      <c r="F58" s="14">
        <v>50.1444444444444</v>
      </c>
    </row>
    <row r="59" ht="21.95" customHeight="1">
      <c r="A59" s="15">
        <v>1945</v>
      </c>
      <c r="B59" s="11">
        <v>107</v>
      </c>
      <c r="C59" s="12">
        <v>1476.6</v>
      </c>
      <c r="D59" s="13">
        <v>12</v>
      </c>
      <c r="E59" s="12">
        <v>724.8</v>
      </c>
      <c r="F59" s="14">
        <v>60.4</v>
      </c>
    </row>
    <row r="60" ht="21.95" customHeight="1">
      <c r="A60" s="15">
        <v>1946</v>
      </c>
      <c r="B60" s="11">
        <v>71</v>
      </c>
      <c r="C60" s="12">
        <v>1193</v>
      </c>
      <c r="D60" s="13">
        <v>11</v>
      </c>
      <c r="E60" s="12">
        <v>783.1</v>
      </c>
      <c r="F60" s="14">
        <v>71.1909090909091</v>
      </c>
    </row>
    <row r="61" ht="21.95" customHeight="1">
      <c r="A61" s="15">
        <v>1947</v>
      </c>
      <c r="B61" s="11">
        <v>138</v>
      </c>
      <c r="C61" s="12">
        <v>1923.6</v>
      </c>
      <c r="D61" s="13">
        <v>13</v>
      </c>
      <c r="E61" s="12">
        <v>1109.6</v>
      </c>
      <c r="F61" s="14">
        <v>85.35384615384621</v>
      </c>
    </row>
    <row r="62" ht="21.95" customHeight="1">
      <c r="A62" s="15">
        <v>1948</v>
      </c>
      <c r="B62" s="11">
        <v>136</v>
      </c>
      <c r="C62" s="12">
        <v>1667</v>
      </c>
      <c r="D62" s="13">
        <v>13</v>
      </c>
      <c r="E62" s="12">
        <v>830</v>
      </c>
      <c r="F62" s="14">
        <v>63.8461538461538</v>
      </c>
    </row>
    <row r="63" ht="21.95" customHeight="1">
      <c r="A63" s="15">
        <v>1949</v>
      </c>
      <c r="B63" s="11">
        <v>155</v>
      </c>
      <c r="C63" s="12">
        <v>1466.7</v>
      </c>
      <c r="D63" s="13">
        <v>14</v>
      </c>
      <c r="E63" s="12">
        <v>756.2</v>
      </c>
      <c r="F63" s="14">
        <v>54.0142857142857</v>
      </c>
    </row>
    <row r="64" ht="21.95" customHeight="1">
      <c r="A64" s="15">
        <v>1950</v>
      </c>
      <c r="B64" s="11">
        <v>182</v>
      </c>
      <c r="C64" s="12">
        <v>1825.8</v>
      </c>
      <c r="D64" s="13">
        <v>17</v>
      </c>
      <c r="E64" s="12">
        <v>838.1</v>
      </c>
      <c r="F64" s="14">
        <v>49.3</v>
      </c>
    </row>
    <row r="65" ht="21.95" customHeight="1">
      <c r="A65" s="15">
        <v>1951</v>
      </c>
      <c r="B65" s="11">
        <v>116</v>
      </c>
      <c r="C65" s="12">
        <v>1622.8</v>
      </c>
      <c r="D65" s="13">
        <v>14</v>
      </c>
      <c r="E65" s="12">
        <v>957.9</v>
      </c>
      <c r="F65" s="14">
        <v>68.42142857142861</v>
      </c>
    </row>
    <row r="66" ht="21.95" customHeight="1">
      <c r="A66" s="15">
        <v>1952</v>
      </c>
      <c r="B66" s="11">
        <v>114</v>
      </c>
      <c r="C66" s="12">
        <v>1463.6</v>
      </c>
      <c r="D66" s="13">
        <v>9</v>
      </c>
      <c r="E66" s="12">
        <v>670.4</v>
      </c>
      <c r="F66" s="14">
        <v>74.48888888888889</v>
      </c>
    </row>
    <row r="67" ht="21.95" customHeight="1">
      <c r="A67" s="15">
        <v>1953</v>
      </c>
      <c r="B67" s="11">
        <v>103</v>
      </c>
      <c r="C67" s="12">
        <v>1500.1</v>
      </c>
      <c r="D67" s="13">
        <v>10</v>
      </c>
      <c r="E67" s="12">
        <v>854.5</v>
      </c>
      <c r="F67" s="14">
        <v>85.45</v>
      </c>
    </row>
    <row r="68" ht="21.95" customHeight="1">
      <c r="A68" s="15">
        <v>1954</v>
      </c>
      <c r="B68" s="11">
        <v>155</v>
      </c>
      <c r="C68" s="12">
        <v>2161.4</v>
      </c>
      <c r="D68" s="13">
        <v>15</v>
      </c>
      <c r="E68" s="12">
        <v>1244.6</v>
      </c>
      <c r="F68" s="14">
        <v>82.9733333333333</v>
      </c>
    </row>
    <row r="69" ht="21.95" customHeight="1">
      <c r="A69" s="15">
        <v>1955</v>
      </c>
      <c r="B69" s="11">
        <v>134</v>
      </c>
      <c r="C69" s="12">
        <v>1456.4</v>
      </c>
      <c r="D69" s="13">
        <v>12</v>
      </c>
      <c r="E69" s="12">
        <v>654</v>
      </c>
      <c r="F69" s="14">
        <v>54.5</v>
      </c>
    </row>
    <row r="70" ht="21.95" customHeight="1">
      <c r="A70" s="15">
        <v>1956</v>
      </c>
      <c r="B70" s="11">
        <v>136</v>
      </c>
      <c r="C70" s="12">
        <v>1804.5</v>
      </c>
      <c r="D70" s="13">
        <v>13</v>
      </c>
      <c r="E70" s="12">
        <v>1026.8</v>
      </c>
      <c r="F70" s="14">
        <v>78.9846153846154</v>
      </c>
    </row>
    <row r="71" ht="21.95" customHeight="1">
      <c r="A71" s="15">
        <v>1957</v>
      </c>
      <c r="B71" s="11">
        <v>91</v>
      </c>
      <c r="C71" s="12">
        <v>746.1</v>
      </c>
      <c r="D71" s="13">
        <v>3</v>
      </c>
      <c r="E71" s="12">
        <v>190</v>
      </c>
      <c r="F71" s="14">
        <v>63.3333333333333</v>
      </c>
    </row>
    <row r="72" ht="21.95" customHeight="1">
      <c r="A72" s="15">
        <v>1958</v>
      </c>
      <c r="B72" s="11">
        <v>126</v>
      </c>
      <c r="C72" s="12">
        <v>1289.4</v>
      </c>
      <c r="D72" s="13">
        <v>13</v>
      </c>
      <c r="E72" s="12">
        <v>493.2</v>
      </c>
      <c r="F72" s="14">
        <v>37.9384615384615</v>
      </c>
    </row>
    <row r="73" ht="21.95" customHeight="1">
      <c r="A73" s="15">
        <v>1959</v>
      </c>
      <c r="B73" s="11">
        <v>154</v>
      </c>
      <c r="C73" s="12">
        <v>1812.3</v>
      </c>
      <c r="D73" s="13">
        <v>18</v>
      </c>
      <c r="E73" s="12">
        <v>973.7</v>
      </c>
      <c r="F73" s="14">
        <v>54.0944444444444</v>
      </c>
    </row>
    <row r="74" ht="21.95" customHeight="1">
      <c r="A74" s="15">
        <v>1960</v>
      </c>
      <c r="B74" s="11">
        <v>110</v>
      </c>
      <c r="C74" s="12">
        <v>976.7</v>
      </c>
      <c r="D74" s="13">
        <v>5</v>
      </c>
      <c r="E74" s="12">
        <v>286.6</v>
      </c>
      <c r="F74" s="14">
        <v>57.32</v>
      </c>
    </row>
    <row r="75" ht="21.95" customHeight="1">
      <c r="A75" s="15">
        <v>1961</v>
      </c>
      <c r="B75" s="11">
        <v>155</v>
      </c>
      <c r="C75" s="12">
        <v>1869.7</v>
      </c>
      <c r="D75" s="13">
        <v>15</v>
      </c>
      <c r="E75" s="12">
        <v>973.7</v>
      </c>
      <c r="F75" s="14">
        <v>64.9133333333333</v>
      </c>
    </row>
    <row r="76" ht="21.95" customHeight="1">
      <c r="A76" s="15">
        <v>1962</v>
      </c>
      <c r="B76" s="11">
        <v>134</v>
      </c>
      <c r="C76" s="12">
        <v>1961.7</v>
      </c>
      <c r="D76" s="13">
        <v>19</v>
      </c>
      <c r="E76" s="12">
        <v>1148.7</v>
      </c>
      <c r="F76" s="14">
        <v>60.4578947368421</v>
      </c>
    </row>
    <row r="77" ht="21.95" customHeight="1">
      <c r="A77" s="15">
        <v>1963</v>
      </c>
      <c r="B77" s="11">
        <v>145</v>
      </c>
      <c r="C77" s="12">
        <v>1861.2</v>
      </c>
      <c r="D77" s="13">
        <v>22</v>
      </c>
      <c r="E77" s="12">
        <v>1266.5</v>
      </c>
      <c r="F77" s="14">
        <v>57.5681818181818</v>
      </c>
    </row>
    <row r="78" ht="21.95" customHeight="1">
      <c r="A78" s="15">
        <v>1964</v>
      </c>
      <c r="B78" s="11">
        <v>126</v>
      </c>
      <c r="C78" s="12">
        <v>1246.2</v>
      </c>
      <c r="D78" s="13">
        <v>8</v>
      </c>
      <c r="E78" s="12">
        <v>451.5</v>
      </c>
      <c r="F78" s="14">
        <v>56.4375</v>
      </c>
    </row>
    <row r="79" ht="21.95" customHeight="1">
      <c r="A79" s="15">
        <v>1965</v>
      </c>
      <c r="B79" s="11">
        <v>116</v>
      </c>
      <c r="C79" s="12">
        <v>1059.8</v>
      </c>
      <c r="D79" s="13">
        <v>6</v>
      </c>
      <c r="E79" s="12">
        <v>363.6</v>
      </c>
      <c r="F79" s="14">
        <v>60.6</v>
      </c>
    </row>
    <row r="80" ht="21.95" customHeight="1">
      <c r="A80" s="15">
        <v>1966</v>
      </c>
      <c r="B80" s="11">
        <v>109</v>
      </c>
      <c r="C80" s="12">
        <v>1164.2</v>
      </c>
      <c r="D80" s="13">
        <v>11</v>
      </c>
      <c r="E80" s="12">
        <v>566</v>
      </c>
      <c r="F80" s="14">
        <v>51.4545454545455</v>
      </c>
    </row>
    <row r="81" ht="21.95" customHeight="1">
      <c r="A81" s="15">
        <v>1967</v>
      </c>
      <c r="B81" s="11">
        <v>152</v>
      </c>
      <c r="C81" s="12">
        <v>2083.1</v>
      </c>
      <c r="D81" s="13">
        <v>19</v>
      </c>
      <c r="E81" s="12">
        <v>1265.6</v>
      </c>
      <c r="F81" s="14">
        <v>66.6105263157895</v>
      </c>
    </row>
    <row r="82" ht="21.95" customHeight="1">
      <c r="A82" s="15">
        <v>1968</v>
      </c>
      <c r="B82" s="11">
        <v>109</v>
      </c>
      <c r="C82" s="12">
        <v>879.5</v>
      </c>
      <c r="D82" s="13">
        <v>8</v>
      </c>
      <c r="E82" s="12">
        <v>328.2</v>
      </c>
      <c r="F82" s="14">
        <v>41.025</v>
      </c>
    </row>
    <row r="83" ht="21.95" customHeight="1">
      <c r="A83" s="15">
        <v>1969</v>
      </c>
      <c r="B83" s="11">
        <v>143</v>
      </c>
      <c r="C83" s="12">
        <v>1231.2</v>
      </c>
      <c r="D83" s="13">
        <v>11</v>
      </c>
      <c r="E83" s="12">
        <v>495.5</v>
      </c>
      <c r="F83" s="14">
        <v>45.0454545454545</v>
      </c>
    </row>
    <row r="84" ht="21.95" customHeight="1">
      <c r="A84" s="15">
        <v>1970</v>
      </c>
      <c r="B84" s="11">
        <v>141</v>
      </c>
      <c r="C84" s="12">
        <v>1550.8</v>
      </c>
      <c r="D84" s="13">
        <v>13</v>
      </c>
      <c r="E84" s="12">
        <v>748.6</v>
      </c>
      <c r="F84" s="14">
        <v>57.5846153846154</v>
      </c>
    </row>
    <row r="85" ht="21.95" customHeight="1">
      <c r="A85" s="15">
        <v>1971</v>
      </c>
      <c r="B85" s="11">
        <v>147</v>
      </c>
      <c r="C85" s="12">
        <v>1297.5</v>
      </c>
      <c r="D85" s="13">
        <v>10</v>
      </c>
      <c r="E85" s="12">
        <v>585.7</v>
      </c>
      <c r="F85" s="14">
        <v>58.57</v>
      </c>
    </row>
    <row r="86" ht="21.95" customHeight="1">
      <c r="A86" s="15">
        <v>1972</v>
      </c>
      <c r="B86" s="11">
        <v>145</v>
      </c>
      <c r="C86" s="12">
        <v>2348</v>
      </c>
      <c r="D86" s="13">
        <v>20</v>
      </c>
      <c r="E86" s="12">
        <v>1584.4</v>
      </c>
      <c r="F86" s="14">
        <v>79.22</v>
      </c>
    </row>
    <row r="87" ht="21.95" customHeight="1">
      <c r="A87" s="15">
        <v>1973</v>
      </c>
      <c r="B87" s="11">
        <v>152</v>
      </c>
      <c r="C87" s="12">
        <v>1837.2</v>
      </c>
      <c r="D87" s="13">
        <v>16</v>
      </c>
      <c r="E87" s="12">
        <v>1057.1</v>
      </c>
      <c r="F87" s="14">
        <v>66.06874999999999</v>
      </c>
    </row>
    <row r="88" ht="21.95" customHeight="1">
      <c r="A88" s="15">
        <v>1974</v>
      </c>
      <c r="B88" s="11">
        <v>151</v>
      </c>
      <c r="C88" s="12">
        <v>2670.3</v>
      </c>
      <c r="D88" s="13">
        <v>24</v>
      </c>
      <c r="E88" s="12">
        <v>2052.9</v>
      </c>
      <c r="F88" s="14">
        <v>85.53749999999999</v>
      </c>
    </row>
    <row r="89" ht="21.95" customHeight="1">
      <c r="A89" s="15">
        <v>1975</v>
      </c>
      <c r="B89" s="11">
        <v>146</v>
      </c>
      <c r="C89" s="12">
        <v>1211.6</v>
      </c>
      <c r="D89" s="13">
        <v>6</v>
      </c>
      <c r="E89" s="12">
        <v>285.2</v>
      </c>
      <c r="F89" s="14">
        <v>47.5333333333333</v>
      </c>
    </row>
    <row r="90" ht="21.95" customHeight="1">
      <c r="A90" s="15">
        <v>1976</v>
      </c>
      <c r="B90" s="11">
        <v>146</v>
      </c>
      <c r="C90" s="12">
        <v>1642.3</v>
      </c>
      <c r="D90" s="13">
        <v>10</v>
      </c>
      <c r="E90" s="12">
        <v>777.2</v>
      </c>
      <c r="F90" s="14">
        <v>77.72</v>
      </c>
    </row>
    <row r="91" ht="21.95" customHeight="1">
      <c r="A91" s="15">
        <v>1977</v>
      </c>
      <c r="B91" s="11">
        <v>109</v>
      </c>
      <c r="C91" s="12">
        <v>882.5</v>
      </c>
      <c r="D91" s="13">
        <v>6</v>
      </c>
      <c r="E91" s="12">
        <v>274.4</v>
      </c>
      <c r="F91" s="14">
        <v>45.7333333333333</v>
      </c>
    </row>
    <row r="92" ht="21.95" customHeight="1">
      <c r="A92" s="15">
        <v>1978</v>
      </c>
      <c r="B92" s="11">
        <v>151</v>
      </c>
      <c r="C92" s="12">
        <v>1540.4</v>
      </c>
      <c r="D92" s="13">
        <v>9</v>
      </c>
      <c r="E92" s="12">
        <v>576.7</v>
      </c>
      <c r="F92" s="14">
        <v>64.0777777777778</v>
      </c>
    </row>
    <row r="93" ht="21.95" customHeight="1">
      <c r="A93" s="15">
        <v>1979</v>
      </c>
      <c r="B93" s="11">
        <v>119</v>
      </c>
      <c r="C93" s="12">
        <v>1174</v>
      </c>
      <c r="D93" s="13">
        <v>10</v>
      </c>
      <c r="E93" s="12">
        <v>542.8</v>
      </c>
      <c r="F93" s="14">
        <v>54.28</v>
      </c>
    </row>
    <row r="94" ht="21.95" customHeight="1">
      <c r="A94" s="15">
        <v>1980</v>
      </c>
      <c r="B94" s="11">
        <v>121</v>
      </c>
      <c r="C94" s="12">
        <v>1408.1</v>
      </c>
      <c r="D94" s="13">
        <v>12</v>
      </c>
      <c r="E94" s="12">
        <v>754</v>
      </c>
      <c r="F94" s="14">
        <v>62.8333333333333</v>
      </c>
    </row>
    <row r="95" ht="21.95" customHeight="1">
      <c r="A95" s="15">
        <v>1981</v>
      </c>
      <c r="B95" s="11">
        <v>140</v>
      </c>
      <c r="C95" s="12">
        <v>1442.5</v>
      </c>
      <c r="D95" s="13">
        <v>16</v>
      </c>
      <c r="E95" s="12">
        <v>725.5</v>
      </c>
      <c r="F95" s="14">
        <v>45.34375</v>
      </c>
    </row>
    <row r="96" ht="21.95" customHeight="1">
      <c r="A96" s="15">
        <v>1982</v>
      </c>
      <c r="B96" s="11">
        <v>137</v>
      </c>
      <c r="C96" s="12">
        <v>1358.5</v>
      </c>
      <c r="D96" s="13">
        <v>9</v>
      </c>
      <c r="E96" s="12">
        <v>516.2</v>
      </c>
      <c r="F96" s="14">
        <v>57.3555555555556</v>
      </c>
    </row>
    <row r="97" ht="21.95" customHeight="1">
      <c r="A97" s="15">
        <v>1983</v>
      </c>
      <c r="B97" s="11">
        <v>160</v>
      </c>
      <c r="C97" s="12">
        <v>2134.3</v>
      </c>
      <c r="D97" s="13">
        <v>16</v>
      </c>
      <c r="E97" s="12">
        <v>1090.9</v>
      </c>
      <c r="F97" s="14">
        <v>68.18125000000001</v>
      </c>
    </row>
    <row r="98" ht="21.95" customHeight="1">
      <c r="A98" s="15">
        <v>1984</v>
      </c>
      <c r="B98" s="11">
        <v>135</v>
      </c>
      <c r="C98" s="12">
        <v>1518.9</v>
      </c>
      <c r="D98" s="13">
        <v>12</v>
      </c>
      <c r="E98" s="12">
        <v>726.4</v>
      </c>
      <c r="F98" s="14">
        <v>60.5333333333333</v>
      </c>
    </row>
    <row r="99" ht="21.95" customHeight="1">
      <c r="A99" s="15">
        <v>1985</v>
      </c>
      <c r="B99" s="11">
        <v>145</v>
      </c>
      <c r="C99" s="12">
        <v>1477</v>
      </c>
      <c r="D99" s="13">
        <v>10</v>
      </c>
      <c r="E99" s="12">
        <v>637.6</v>
      </c>
      <c r="F99" s="14">
        <v>63.76</v>
      </c>
    </row>
    <row r="100" ht="21.95" customHeight="1">
      <c r="A100" s="15">
        <v>1986</v>
      </c>
      <c r="B100" s="11">
        <v>117</v>
      </c>
      <c r="C100" s="12">
        <v>852</v>
      </c>
      <c r="D100" s="13">
        <v>4</v>
      </c>
      <c r="E100" s="12">
        <v>180.4</v>
      </c>
      <c r="F100" s="14">
        <v>45.1</v>
      </c>
    </row>
    <row r="101" ht="21.95" customHeight="1">
      <c r="A101" s="15">
        <v>1987</v>
      </c>
      <c r="B101" s="11">
        <v>149</v>
      </c>
      <c r="C101" s="12">
        <v>1929.4</v>
      </c>
      <c r="D101" s="13">
        <v>13</v>
      </c>
      <c r="E101" s="12">
        <v>1041.5</v>
      </c>
      <c r="F101" s="14">
        <v>80.1153846153846</v>
      </c>
    </row>
    <row r="102" ht="21.95" customHeight="1">
      <c r="A102" s="15">
        <v>1988</v>
      </c>
      <c r="B102" s="11">
        <v>150</v>
      </c>
      <c r="C102" s="12">
        <v>2147.1</v>
      </c>
      <c r="D102" s="13">
        <v>18</v>
      </c>
      <c r="E102" s="12">
        <v>1290.2</v>
      </c>
      <c r="F102" s="14">
        <v>71.67777777777781</v>
      </c>
    </row>
    <row r="103" ht="21.95" customHeight="1">
      <c r="A103" s="15">
        <v>1989</v>
      </c>
      <c r="B103" s="11">
        <v>160</v>
      </c>
      <c r="C103" s="12">
        <v>1653.7</v>
      </c>
      <c r="D103" s="13">
        <v>9</v>
      </c>
      <c r="E103" s="12">
        <v>509.4</v>
      </c>
      <c r="F103" s="14">
        <v>56.6</v>
      </c>
    </row>
    <row r="104" ht="21.95" customHeight="1">
      <c r="A104" s="15">
        <v>1990</v>
      </c>
      <c r="B104" s="11">
        <v>134</v>
      </c>
      <c r="C104" s="12">
        <v>2001.1</v>
      </c>
      <c r="D104" s="13">
        <v>21</v>
      </c>
      <c r="E104" s="12">
        <v>1380.2</v>
      </c>
      <c r="F104" s="14">
        <v>65.72380952380951</v>
      </c>
    </row>
    <row r="105" ht="21.95" customHeight="1">
      <c r="A105" s="15">
        <v>1991</v>
      </c>
      <c r="B105" s="11">
        <v>122</v>
      </c>
      <c r="C105" s="12">
        <v>1108.6</v>
      </c>
      <c r="D105" s="13">
        <v>9</v>
      </c>
      <c r="E105" s="12">
        <v>503.8</v>
      </c>
      <c r="F105" s="14">
        <v>55.9777777777778</v>
      </c>
    </row>
    <row r="106" ht="21.95" customHeight="1">
      <c r="A106" s="15">
        <v>1992</v>
      </c>
      <c r="B106" s="11">
        <v>125</v>
      </c>
      <c r="C106" s="12">
        <v>1301</v>
      </c>
      <c r="D106" s="13">
        <v>10</v>
      </c>
      <c r="E106" s="12">
        <v>561</v>
      </c>
      <c r="F106" s="14">
        <v>56.1</v>
      </c>
    </row>
    <row r="107" ht="21.95" customHeight="1">
      <c r="A107" s="15">
        <v>1993</v>
      </c>
      <c r="B107" s="11">
        <v>71</v>
      </c>
      <c r="C107" s="12">
        <v>586.8</v>
      </c>
      <c r="D107" s="13">
        <v>3</v>
      </c>
      <c r="E107" s="12">
        <v>134.6</v>
      </c>
      <c r="F107" s="14">
        <v>44.8666666666667</v>
      </c>
    </row>
    <row r="108" ht="21.95" customHeight="1">
      <c r="A108" s="15">
        <v>1994</v>
      </c>
      <c r="B108" s="11">
        <v>0</v>
      </c>
      <c r="C108" s="12">
        <v>0</v>
      </c>
      <c r="D108" s="13">
        <v>0</v>
      </c>
      <c r="E108" s="12">
        <v>0</v>
      </c>
      <c r="F108" s="14"/>
    </row>
    <row r="109" ht="21.95" customHeight="1">
      <c r="A109" s="15">
        <v>1995</v>
      </c>
      <c r="B109" s="11">
        <v>0</v>
      </c>
      <c r="C109" s="12">
        <v>0</v>
      </c>
      <c r="D109" s="13">
        <v>0</v>
      </c>
      <c r="E109" s="12">
        <v>0</v>
      </c>
      <c r="F109" s="14"/>
    </row>
    <row r="110" ht="21.95" customHeight="1">
      <c r="A110" s="15">
        <v>1996</v>
      </c>
      <c r="B110" s="11">
        <v>0</v>
      </c>
      <c r="C110" s="12">
        <v>0</v>
      </c>
      <c r="D110" s="13">
        <v>0</v>
      </c>
      <c r="E110" s="12">
        <v>0</v>
      </c>
      <c r="F110" s="14"/>
    </row>
    <row r="111" ht="21.95" customHeight="1">
      <c r="A111" s="15">
        <v>1997</v>
      </c>
      <c r="B111" s="11">
        <v>40</v>
      </c>
      <c r="C111" s="12">
        <v>429.8</v>
      </c>
      <c r="D111" s="13">
        <v>3</v>
      </c>
      <c r="E111" s="12">
        <v>166.4</v>
      </c>
      <c r="F111" s="14">
        <v>55.4666666666667</v>
      </c>
    </row>
    <row r="112" ht="21.95" customHeight="1">
      <c r="A112" s="15">
        <v>1998</v>
      </c>
      <c r="B112" s="11">
        <v>138</v>
      </c>
      <c r="C112" s="12">
        <v>1284.6</v>
      </c>
      <c r="D112" s="13">
        <v>9</v>
      </c>
      <c r="E112" s="12">
        <v>541.8</v>
      </c>
      <c r="F112" s="14">
        <v>60.2</v>
      </c>
    </row>
    <row r="113" ht="21.95" customHeight="1">
      <c r="A113" s="15">
        <v>1999</v>
      </c>
      <c r="B113" s="11">
        <v>183</v>
      </c>
      <c r="C113" s="12">
        <v>2031.3</v>
      </c>
      <c r="D113" s="13">
        <v>18</v>
      </c>
      <c r="E113" s="12">
        <v>965.6</v>
      </c>
      <c r="F113" s="14">
        <v>53.6444444444444</v>
      </c>
    </row>
    <row r="114" ht="21.95" customHeight="1">
      <c r="A114" s="15">
        <v>2000</v>
      </c>
      <c r="B114" s="11">
        <v>159</v>
      </c>
      <c r="C114" s="12">
        <v>1089.8</v>
      </c>
      <c r="D114" s="13">
        <v>6</v>
      </c>
      <c r="E114" s="12">
        <v>306.2</v>
      </c>
      <c r="F114" s="14">
        <v>51.0333333333333</v>
      </c>
    </row>
    <row r="115" ht="21.95" customHeight="1">
      <c r="A115" s="15">
        <v>2001</v>
      </c>
      <c r="B115" s="11">
        <v>131</v>
      </c>
      <c r="C115" s="12">
        <v>1224.6</v>
      </c>
      <c r="D115" s="13">
        <v>10</v>
      </c>
      <c r="E115" s="12">
        <v>630.2</v>
      </c>
      <c r="F115" s="14">
        <v>63.02</v>
      </c>
    </row>
    <row r="116" ht="21.95" customHeight="1">
      <c r="A116" s="15">
        <v>2002</v>
      </c>
      <c r="B116" s="11">
        <v>111</v>
      </c>
      <c r="C116" s="12">
        <v>971.3</v>
      </c>
      <c r="D116" s="13">
        <v>11</v>
      </c>
      <c r="E116" s="12">
        <v>503.6</v>
      </c>
      <c r="F116" s="14">
        <v>45.7818181818182</v>
      </c>
    </row>
    <row r="117" ht="21.95" customHeight="1">
      <c r="A117" s="15">
        <v>2003</v>
      </c>
      <c r="B117" s="11">
        <v>129</v>
      </c>
      <c r="C117" s="12">
        <v>1689.6</v>
      </c>
      <c r="D117" s="13">
        <v>13</v>
      </c>
      <c r="E117" s="12">
        <v>959.2</v>
      </c>
      <c r="F117" s="14">
        <v>73.78461538461541</v>
      </c>
    </row>
    <row r="118" ht="21.95" customHeight="1">
      <c r="A118" s="15">
        <v>2004</v>
      </c>
      <c r="B118" s="11">
        <v>100</v>
      </c>
      <c r="C118" s="12">
        <v>1537.4</v>
      </c>
      <c r="D118" s="13">
        <v>12</v>
      </c>
      <c r="E118" s="12">
        <v>993.3</v>
      </c>
      <c r="F118" s="14">
        <v>82.77500000000001</v>
      </c>
    </row>
    <row r="119" ht="21.95" customHeight="1">
      <c r="A119" s="15">
        <v>2005</v>
      </c>
      <c r="B119" s="11">
        <v>124</v>
      </c>
      <c r="C119" s="12">
        <v>1036.5</v>
      </c>
      <c r="D119" s="13">
        <v>7</v>
      </c>
      <c r="E119" s="12">
        <v>416.1</v>
      </c>
      <c r="F119" s="14">
        <v>59.4428571428571</v>
      </c>
    </row>
    <row r="120" ht="21.95" customHeight="1">
      <c r="A120" s="15">
        <v>2006</v>
      </c>
      <c r="B120" s="11">
        <v>114</v>
      </c>
      <c r="C120" s="12">
        <v>1313.8</v>
      </c>
      <c r="D120" s="13">
        <v>8</v>
      </c>
      <c r="E120" s="12">
        <v>429.3</v>
      </c>
      <c r="F120" s="14">
        <v>53.6625</v>
      </c>
    </row>
    <row r="121" ht="21.95" customHeight="1">
      <c r="A121" s="15">
        <v>2007</v>
      </c>
      <c r="B121" s="11">
        <v>122</v>
      </c>
      <c r="C121" s="12">
        <v>1091.2</v>
      </c>
      <c r="D121" s="13">
        <v>7</v>
      </c>
      <c r="E121" s="12">
        <v>368.6</v>
      </c>
      <c r="F121" s="14">
        <v>52.6571428571429</v>
      </c>
    </row>
    <row r="122" ht="21.95" customHeight="1">
      <c r="A122" s="15">
        <v>2008</v>
      </c>
      <c r="B122" s="11">
        <v>134</v>
      </c>
      <c r="C122" s="12">
        <v>1775.5</v>
      </c>
      <c r="D122" s="13">
        <v>14</v>
      </c>
      <c r="E122" s="12">
        <v>782.7</v>
      </c>
      <c r="F122" s="14">
        <v>55.9071428571429</v>
      </c>
    </row>
    <row r="123" ht="21.95" customHeight="1">
      <c r="A123" s="15">
        <v>2009</v>
      </c>
      <c r="B123" s="11">
        <v>104</v>
      </c>
      <c r="C123" s="12">
        <v>1583.9</v>
      </c>
      <c r="D123" s="13">
        <v>17</v>
      </c>
      <c r="E123" s="12">
        <v>1020.7</v>
      </c>
      <c r="F123" s="14">
        <v>60.0411764705882</v>
      </c>
    </row>
    <row r="124" ht="21.95" customHeight="1">
      <c r="A124" s="15">
        <v>2010</v>
      </c>
      <c r="B124" s="11">
        <v>143</v>
      </c>
      <c r="C124" s="12">
        <v>2256.8</v>
      </c>
      <c r="D124" s="13">
        <v>20</v>
      </c>
      <c r="E124" s="12">
        <v>1490.4</v>
      </c>
      <c r="F124" s="14">
        <v>74.52</v>
      </c>
    </row>
    <row r="125" ht="21.95" customHeight="1">
      <c r="A125" s="15">
        <v>2011</v>
      </c>
      <c r="B125" s="11">
        <v>134</v>
      </c>
      <c r="C125" s="12">
        <v>1146.6</v>
      </c>
      <c r="D125" s="13">
        <v>7</v>
      </c>
      <c r="E125" s="12">
        <v>302.4</v>
      </c>
      <c r="F125" s="14">
        <v>43.2</v>
      </c>
    </row>
    <row r="126" ht="21.95" customHeight="1">
      <c r="A126" s="15">
        <v>2012</v>
      </c>
      <c r="B126" s="11">
        <v>115</v>
      </c>
      <c r="C126" s="12">
        <v>1689.5</v>
      </c>
      <c r="D126" s="13">
        <v>11</v>
      </c>
      <c r="E126" s="12">
        <v>887.8</v>
      </c>
      <c r="F126" s="14">
        <v>80.7090909090909</v>
      </c>
    </row>
    <row r="127" ht="21.95" customHeight="1">
      <c r="A127" s="15">
        <v>2013</v>
      </c>
      <c r="B127" s="11">
        <v>91</v>
      </c>
      <c r="C127" s="12">
        <v>1571</v>
      </c>
      <c r="D127" s="13">
        <v>10</v>
      </c>
      <c r="E127" s="12">
        <v>928.2</v>
      </c>
      <c r="F127" s="14">
        <v>92.81999999999999</v>
      </c>
    </row>
    <row r="128" ht="21.95" customHeight="1">
      <c r="A128" s="15">
        <v>2014</v>
      </c>
      <c r="B128" s="11">
        <v>91</v>
      </c>
      <c r="C128" s="12">
        <v>1143.2</v>
      </c>
      <c r="D128" s="13">
        <v>9</v>
      </c>
      <c r="E128" s="12">
        <v>514.8</v>
      </c>
      <c r="F128" s="14">
        <v>57.2</v>
      </c>
    </row>
    <row r="129" ht="21.95" customHeight="1">
      <c r="A129" s="15">
        <v>2015</v>
      </c>
      <c r="B129" s="11">
        <v>119</v>
      </c>
      <c r="C129" s="12">
        <v>1872</v>
      </c>
      <c r="D129" s="13">
        <v>16</v>
      </c>
      <c r="E129" s="12">
        <v>1166.4</v>
      </c>
      <c r="F129" s="14">
        <v>72.90000000000001</v>
      </c>
    </row>
    <row r="130" ht="21.95" customHeight="1">
      <c r="A130" s="15">
        <v>2016</v>
      </c>
      <c r="B130" s="11">
        <v>94</v>
      </c>
      <c r="C130" s="12">
        <v>1052.4</v>
      </c>
      <c r="D130" s="13">
        <v>5</v>
      </c>
      <c r="E130" s="12">
        <v>405.2</v>
      </c>
      <c r="F130" s="14">
        <v>81.04000000000001</v>
      </c>
    </row>
    <row r="131" ht="21.95" customHeight="1">
      <c r="A131" s="15">
        <v>2017</v>
      </c>
      <c r="B131" s="11">
        <v>70</v>
      </c>
      <c r="C131" s="12">
        <v>1503.2</v>
      </c>
      <c r="D131" s="13">
        <v>16</v>
      </c>
      <c r="E131" s="12">
        <v>1014</v>
      </c>
      <c r="F131" s="14">
        <v>63.375</v>
      </c>
    </row>
    <row r="132" ht="21.95" customHeight="1">
      <c r="A132" s="15">
        <v>2018</v>
      </c>
      <c r="B132" s="11">
        <v>62</v>
      </c>
      <c r="C132" s="12">
        <v>1009.2</v>
      </c>
      <c r="D132" s="13">
        <v>9</v>
      </c>
      <c r="E132" s="12">
        <v>520.8</v>
      </c>
      <c r="F132" s="14">
        <v>57.8666666666667</v>
      </c>
    </row>
    <row r="133" ht="21.95" customHeight="1">
      <c r="A133" s="15">
        <v>2019</v>
      </c>
      <c r="B133" s="11">
        <v>46</v>
      </c>
      <c r="C133" s="12">
        <v>694.6</v>
      </c>
      <c r="D133" s="13">
        <v>6</v>
      </c>
      <c r="E133" s="12">
        <v>341.8</v>
      </c>
      <c r="F133" s="14">
        <v>56.9666666666667</v>
      </c>
    </row>
    <row r="134" ht="21.95" customHeight="1">
      <c r="A134" s="15">
        <v>2020</v>
      </c>
      <c r="B134" s="11">
        <v>58</v>
      </c>
      <c r="C134" s="12">
        <v>2111.4</v>
      </c>
      <c r="D134" s="13">
        <v>15</v>
      </c>
      <c r="E134" s="12">
        <v>1617.8</v>
      </c>
      <c r="F134" s="14">
        <v>107.853333333333</v>
      </c>
    </row>
    <row r="135" ht="22.75" customHeight="1">
      <c r="A135" s="16">
        <v>2021</v>
      </c>
      <c r="B135" s="17">
        <v>74</v>
      </c>
      <c r="C135" s="18">
        <v>1983.2</v>
      </c>
      <c r="D135" s="19">
        <v>17</v>
      </c>
      <c r="E135" s="18">
        <v>1277.6</v>
      </c>
      <c r="F135" s="20">
        <v>75.15294117647061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10</v>
      </c>
      <c r="C2" s="8">
        <f>'Rainfall tables 90th'!E2</f>
        <v>703</v>
      </c>
      <c r="D2" s="8">
        <f>'Rainfall tables 90th'!F2</f>
        <v>70.3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17</v>
      </c>
      <c r="C3" s="13">
        <f>'Rainfall tables 90th'!E3</f>
        <v>898.9</v>
      </c>
      <c r="D3" s="13">
        <f>'Rainfall tables 90th'!F3</f>
        <v>52.8764705882353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20</v>
      </c>
      <c r="C4" s="13">
        <f>'Rainfall tables 90th'!E4</f>
        <v>1188.7</v>
      </c>
      <c r="D4" s="13">
        <f>'Rainfall tables 90th'!F4</f>
        <v>59.435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13</v>
      </c>
      <c r="C5" s="13">
        <f>'Rainfall tables 90th'!E5</f>
        <v>755.1</v>
      </c>
      <c r="D5" s="13">
        <f>'Rainfall tables 90th'!F5</f>
        <v>58.0846153846154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12</v>
      </c>
      <c r="C6" s="13">
        <f>'Rainfall tables 90th'!E6</f>
        <v>1095.4</v>
      </c>
      <c r="D6" s="13">
        <f>'Rainfall tables 90th'!F6</f>
        <v>91.2833333333333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24</v>
      </c>
      <c r="C7" s="13">
        <f>'Rainfall tables 90th'!E7</f>
        <v>1550.4</v>
      </c>
      <c r="D7" s="13">
        <f>'Rainfall tables 90th'!F7</f>
        <v>64.59999999999999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12</v>
      </c>
      <c r="C8" s="13">
        <f>'Rainfall tables 90th'!E8</f>
        <v>758</v>
      </c>
      <c r="D8" s="13">
        <f>'Rainfall tables 90th'!F8</f>
        <v>63.1666666666667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20</v>
      </c>
      <c r="C9" s="13">
        <f>'Rainfall tables 90th'!E9</f>
        <v>1132.9</v>
      </c>
      <c r="D9" s="13">
        <f>'Rainfall tables 90th'!F9</f>
        <v>56.645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12</v>
      </c>
      <c r="C10" s="13">
        <f>'Rainfall tables 90th'!E10</f>
        <v>626.6</v>
      </c>
      <c r="D10" s="13">
        <f>'Rainfall tables 90th'!F10</f>
        <v>52.2166666666667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8</v>
      </c>
      <c r="C11" s="13">
        <f>'Rainfall tables 90th'!E11</f>
        <v>504.7</v>
      </c>
      <c r="D11" s="13">
        <f>'Rainfall tables 90th'!F11</f>
        <v>63.0875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16</v>
      </c>
      <c r="C12" s="13">
        <f>'Rainfall tables 90th'!E12</f>
        <v>871.3</v>
      </c>
      <c r="D12" s="13">
        <f>'Rainfall tables 90th'!F12</f>
        <v>54.45625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9</v>
      </c>
      <c r="C13" s="13">
        <f>'Rainfall tables 90th'!E13</f>
        <v>519.8</v>
      </c>
      <c r="D13" s="13">
        <f>'Rainfall tables 90th'!F13</f>
        <v>57.7555555555556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10</v>
      </c>
      <c r="C14" s="13">
        <f>'Rainfall tables 90th'!E14</f>
        <v>703.6</v>
      </c>
      <c r="D14" s="13">
        <f>'Rainfall tables 90th'!F14</f>
        <v>70.36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10</v>
      </c>
      <c r="C15" s="13">
        <f>'Rainfall tables 90th'!E15</f>
        <v>560.2</v>
      </c>
      <c r="D15" s="13">
        <f>'Rainfall tables 90th'!F15</f>
        <v>56.02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3</v>
      </c>
      <c r="C16" s="13">
        <f>'Rainfall tables 90th'!E16</f>
        <v>156.3</v>
      </c>
      <c r="D16" s="13">
        <f>'Rainfall tables 90th'!F16</f>
        <v>52.1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10</v>
      </c>
      <c r="C17" s="13">
        <f>'Rainfall tables 90th'!E17</f>
        <v>582.8</v>
      </c>
      <c r="D17" s="13">
        <f>'Rainfall tables 90th'!F17</f>
        <v>58.28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18</v>
      </c>
      <c r="C18" s="13">
        <f>'Rainfall tables 90th'!E18</f>
        <v>1077.8</v>
      </c>
      <c r="D18" s="13">
        <f>'Rainfall tables 90th'!F18</f>
        <v>59.8777777777778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9</v>
      </c>
      <c r="C19" s="13">
        <f>'Rainfall tables 90th'!E19</f>
        <v>437.1</v>
      </c>
      <c r="D19" s="13">
        <f>'Rainfall tables 90th'!F19</f>
        <v>48.5666666666667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17</v>
      </c>
      <c r="C20" s="13">
        <f>'Rainfall tables 90th'!E20</f>
        <v>957.7</v>
      </c>
      <c r="D20" s="13">
        <f>'Rainfall tables 90th'!F20</f>
        <v>56.3352941176471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11</v>
      </c>
      <c r="C21" s="13">
        <f>'Rainfall tables 90th'!E21</f>
        <v>512.4</v>
      </c>
      <c r="D21" s="13">
        <f>'Rainfall tables 90th'!F21</f>
        <v>46.5818181818182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11</v>
      </c>
      <c r="C22" s="13">
        <f>'Rainfall tables 90th'!E22</f>
        <v>752.8</v>
      </c>
      <c r="D22" s="13">
        <f>'Rainfall tables 90th'!F22</f>
        <v>68.43636363636359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4</v>
      </c>
      <c r="C23" s="13">
        <f>'Rainfall tables 90th'!E23</f>
        <v>200.1</v>
      </c>
      <c r="D23" s="13">
        <f>'Rainfall tables 90th'!F23</f>
        <v>50.025</v>
      </c>
      <c r="E23" s="27"/>
      <c r="F23" s="27"/>
      <c r="G23" s="28"/>
    </row>
    <row r="24" ht="21.95" customHeight="1">
      <c r="A24" s="15">
        <v>1910</v>
      </c>
      <c r="B24" s="11">
        <f>'Rainfall tables 90th'!D24</f>
        <v>6</v>
      </c>
      <c r="C24" s="13">
        <f>'Rainfall tables 90th'!E24</f>
        <v>568.6</v>
      </c>
      <c r="D24" s="13">
        <f>'Rainfall tables 90th'!F24</f>
        <v>94.76666666666669</v>
      </c>
      <c r="E24" s="27"/>
      <c r="F24" s="27"/>
      <c r="G24" s="28"/>
    </row>
    <row r="25" ht="21.95" customHeight="1">
      <c r="A25" s="15">
        <v>1911</v>
      </c>
      <c r="B25" s="11">
        <f>'Rainfall tables 90th'!D25</f>
        <v>12</v>
      </c>
      <c r="C25" s="13">
        <f>'Rainfall tables 90th'!E25</f>
        <v>694.5</v>
      </c>
      <c r="D25" s="13">
        <f>'Rainfall tables 90th'!F25</f>
        <v>57.875</v>
      </c>
      <c r="E25" s="27"/>
      <c r="F25" s="27"/>
      <c r="G25" s="28"/>
    </row>
    <row r="26" ht="21.95" customHeight="1">
      <c r="A26" s="15">
        <v>1912</v>
      </c>
      <c r="B26" s="11">
        <f>'Rainfall tables 90th'!D26</f>
        <v>4</v>
      </c>
      <c r="C26" s="13">
        <f>'Rainfall tables 90th'!E26</f>
        <v>270</v>
      </c>
      <c r="D26" s="13">
        <f>'Rainfall tables 90th'!F26</f>
        <v>67.5</v>
      </c>
      <c r="E26" s="27"/>
      <c r="F26" s="27"/>
      <c r="G26" s="28"/>
    </row>
    <row r="27" ht="21.95" customHeight="1">
      <c r="A27" s="15">
        <v>1913</v>
      </c>
      <c r="B27" s="11">
        <f>'Rainfall tables 90th'!D27</f>
        <v>14</v>
      </c>
      <c r="C27" s="13">
        <f>'Rainfall tables 90th'!E27</f>
        <v>774.7</v>
      </c>
      <c r="D27" s="13">
        <f>'Rainfall tables 90th'!F27</f>
        <v>55.3357142857143</v>
      </c>
      <c r="E27" s="27"/>
      <c r="F27" s="27"/>
      <c r="G27" s="28"/>
    </row>
    <row r="28" ht="21.95" customHeight="1">
      <c r="A28" s="15">
        <v>1914</v>
      </c>
      <c r="B28" s="11">
        <f>'Rainfall tables 90th'!D28</f>
        <v>13</v>
      </c>
      <c r="C28" s="13">
        <f>'Rainfall tables 90th'!E28</f>
        <v>626.6</v>
      </c>
      <c r="D28" s="13">
        <f>'Rainfall tables 90th'!F28</f>
        <v>48.2</v>
      </c>
      <c r="E28" s="27"/>
      <c r="F28" s="27"/>
      <c r="G28" s="28"/>
    </row>
    <row r="29" ht="21.95" customHeight="1">
      <c r="A29" s="15">
        <v>1915</v>
      </c>
      <c r="B29" s="11">
        <f>'Rainfall tables 90th'!D29</f>
        <v>5</v>
      </c>
      <c r="C29" s="13">
        <f>'Rainfall tables 90th'!E29</f>
        <v>222.5</v>
      </c>
      <c r="D29" s="13">
        <f>'Rainfall tables 90th'!F29</f>
        <v>44.5</v>
      </c>
      <c r="E29" s="27"/>
      <c r="F29" s="27"/>
      <c r="G29" s="28"/>
    </row>
    <row r="30" ht="21.95" customHeight="1">
      <c r="A30" s="15">
        <v>1916</v>
      </c>
      <c r="B30" s="11">
        <f>'Rainfall tables 90th'!D30</f>
        <v>13</v>
      </c>
      <c r="C30" s="13">
        <f>'Rainfall tables 90th'!E30</f>
        <v>621.3</v>
      </c>
      <c r="D30" s="13">
        <f>'Rainfall tables 90th'!F30</f>
        <v>47.7923076923077</v>
      </c>
      <c r="E30" s="27"/>
      <c r="F30" s="27"/>
      <c r="G30" s="28"/>
    </row>
    <row r="31" ht="21.95" customHeight="1">
      <c r="A31" s="15">
        <v>1917</v>
      </c>
      <c r="B31" s="11">
        <f>'Rainfall tables 90th'!D31</f>
        <v>14</v>
      </c>
      <c r="C31" s="13">
        <f>'Rainfall tables 90th'!E31</f>
        <v>777.2</v>
      </c>
      <c r="D31" s="13">
        <f>'Rainfall tables 90th'!F31</f>
        <v>55.5142857142857</v>
      </c>
      <c r="E31" s="27"/>
      <c r="F31" s="27"/>
      <c r="G31" s="28"/>
    </row>
    <row r="32" ht="21.95" customHeight="1">
      <c r="A32" s="15">
        <v>1918</v>
      </c>
      <c r="B32" s="11">
        <f>'Rainfall tables 90th'!D32</f>
        <v>8</v>
      </c>
      <c r="C32" s="13">
        <f>'Rainfall tables 90th'!E32</f>
        <v>374.3</v>
      </c>
      <c r="D32" s="13">
        <f>'Rainfall tables 90th'!F32</f>
        <v>46.7875</v>
      </c>
      <c r="E32" s="27"/>
      <c r="F32" s="27"/>
      <c r="G32" s="28"/>
    </row>
    <row r="33" ht="21.95" customHeight="1">
      <c r="A33" s="15">
        <v>1919</v>
      </c>
      <c r="B33" s="11">
        <f>'Rainfall tables 90th'!D33</f>
        <v>8</v>
      </c>
      <c r="C33" s="13">
        <f>'Rainfall tables 90th'!E33</f>
        <v>627.8</v>
      </c>
      <c r="D33" s="13">
        <f>'Rainfall tables 90th'!F33</f>
        <v>78.47499999999999</v>
      </c>
      <c r="E33" s="27"/>
      <c r="F33" s="27"/>
      <c r="G33" s="28"/>
    </row>
    <row r="34" ht="21.95" customHeight="1">
      <c r="A34" s="15">
        <v>1920</v>
      </c>
      <c r="B34" s="11">
        <f>'Rainfall tables 90th'!D34</f>
        <v>14</v>
      </c>
      <c r="C34" s="13">
        <f>'Rainfall tables 90th'!E34</f>
        <v>909.8</v>
      </c>
      <c r="D34" s="13">
        <f>'Rainfall tables 90th'!F34</f>
        <v>64.98571428571429</v>
      </c>
      <c r="E34" s="27"/>
      <c r="F34" s="27"/>
      <c r="G34" s="28"/>
    </row>
    <row r="35" ht="21.95" customHeight="1">
      <c r="A35" s="15">
        <v>1921</v>
      </c>
      <c r="B35" s="11">
        <f>'Rainfall tables 90th'!D35</f>
        <v>17</v>
      </c>
      <c r="C35" s="13">
        <f>'Rainfall tables 90th'!E35</f>
        <v>1141.2</v>
      </c>
      <c r="D35" s="13">
        <f>'Rainfall tables 90th'!F35</f>
        <v>67.12941176470591</v>
      </c>
      <c r="E35" s="27"/>
      <c r="F35" s="27"/>
      <c r="G35" s="28"/>
    </row>
    <row r="36" ht="21.95" customHeight="1">
      <c r="A36" s="15">
        <v>1922</v>
      </c>
      <c r="B36" s="11">
        <f>'Rainfall tables 90th'!D36</f>
        <v>10</v>
      </c>
      <c r="C36" s="13">
        <f>'Rainfall tables 90th'!E36</f>
        <v>586.7</v>
      </c>
      <c r="D36" s="13">
        <f>'Rainfall tables 90th'!F36</f>
        <v>58.67</v>
      </c>
      <c r="E36" s="27"/>
      <c r="F36" s="27"/>
      <c r="G36" s="28"/>
    </row>
    <row r="37" ht="21.95" customHeight="1">
      <c r="A37" s="15">
        <v>1923</v>
      </c>
      <c r="B37" s="11">
        <f>'Rainfall tables 90th'!D37</f>
        <v>13</v>
      </c>
      <c r="C37" s="13">
        <f>'Rainfall tables 90th'!E37</f>
        <v>600</v>
      </c>
      <c r="D37" s="13">
        <f>'Rainfall tables 90th'!F37</f>
        <v>46.1538461538462</v>
      </c>
      <c r="E37" s="27"/>
      <c r="F37" s="27"/>
      <c r="G37" s="28"/>
    </row>
    <row r="38" ht="21.95" customHeight="1">
      <c r="A38" s="15">
        <v>1924</v>
      </c>
      <c r="B38" s="11">
        <f>'Rainfall tables 90th'!D38</f>
        <v>12</v>
      </c>
      <c r="C38" s="13">
        <f>'Rainfall tables 90th'!E38</f>
        <v>638.8</v>
      </c>
      <c r="D38" s="13">
        <f>'Rainfall tables 90th'!F38</f>
        <v>53.2333333333333</v>
      </c>
      <c r="E38" s="27"/>
      <c r="F38" s="27"/>
      <c r="G38" s="28"/>
    </row>
    <row r="39" ht="21.95" customHeight="1">
      <c r="A39" s="15">
        <v>1925</v>
      </c>
      <c r="B39" s="11">
        <f>'Rainfall tables 90th'!D39</f>
        <v>18</v>
      </c>
      <c r="C39" s="13">
        <f>'Rainfall tables 90th'!E39</f>
        <v>1023.5</v>
      </c>
      <c r="D39" s="13">
        <f>'Rainfall tables 90th'!F39</f>
        <v>56.8611111111111</v>
      </c>
      <c r="E39" s="27"/>
      <c r="F39" s="27"/>
      <c r="G39" s="28"/>
    </row>
    <row r="40" ht="21.95" customHeight="1">
      <c r="A40" s="15">
        <v>1926</v>
      </c>
      <c r="B40" s="11">
        <f>'Rainfall tables 90th'!D40</f>
        <v>11</v>
      </c>
      <c r="C40" s="13">
        <f>'Rainfall tables 90th'!E40</f>
        <v>556.7</v>
      </c>
      <c r="D40" s="13">
        <f>'Rainfall tables 90th'!F40</f>
        <v>50.6090909090909</v>
      </c>
      <c r="E40" s="27"/>
      <c r="F40" s="27"/>
      <c r="G40" s="28"/>
    </row>
    <row r="41" ht="21.95" customHeight="1">
      <c r="A41" s="15">
        <v>1927</v>
      </c>
      <c r="B41" s="11">
        <f>'Rainfall tables 90th'!D41</f>
        <v>14</v>
      </c>
      <c r="C41" s="13">
        <f>'Rainfall tables 90th'!E41</f>
        <v>840.9</v>
      </c>
      <c r="D41" s="13">
        <f>'Rainfall tables 90th'!F41</f>
        <v>60.0642857142857</v>
      </c>
      <c r="E41" s="27"/>
      <c r="F41" s="27"/>
      <c r="G41" s="28"/>
    </row>
    <row r="42" ht="21.95" customHeight="1">
      <c r="A42" s="15">
        <v>1928</v>
      </c>
      <c r="B42" s="11">
        <f>'Rainfall tables 90th'!D42</f>
        <v>20</v>
      </c>
      <c r="C42" s="13">
        <f>'Rainfall tables 90th'!E42</f>
        <v>1106.5</v>
      </c>
      <c r="D42" s="13">
        <f>'Rainfall tables 90th'!F42</f>
        <v>55.325</v>
      </c>
      <c r="E42" s="27"/>
      <c r="F42" s="27"/>
      <c r="G42" s="28"/>
    </row>
    <row r="43" ht="21.95" customHeight="1">
      <c r="A43" s="15">
        <v>1929</v>
      </c>
      <c r="B43" s="11">
        <f>'Rainfall tables 90th'!D43</f>
        <v>12</v>
      </c>
      <c r="C43" s="13">
        <f>'Rainfall tables 90th'!E43</f>
        <v>789.6</v>
      </c>
      <c r="D43" s="13">
        <f>'Rainfall tables 90th'!F43</f>
        <v>65.8</v>
      </c>
      <c r="E43" s="27"/>
      <c r="F43" s="27"/>
      <c r="G43" s="28"/>
    </row>
    <row r="44" ht="21.95" customHeight="1">
      <c r="A44" s="15">
        <v>1930</v>
      </c>
      <c r="B44" s="11">
        <f>'Rainfall tables 90th'!D44</f>
        <v>19</v>
      </c>
      <c r="C44" s="13">
        <f>'Rainfall tables 90th'!E44</f>
        <v>992.1</v>
      </c>
      <c r="D44" s="13">
        <f>'Rainfall tables 90th'!F44</f>
        <v>52.2157894736842</v>
      </c>
      <c r="E44" s="27"/>
      <c r="F44" s="27"/>
      <c r="G44" s="28"/>
    </row>
    <row r="45" ht="21.95" customHeight="1">
      <c r="A45" s="15">
        <v>1931</v>
      </c>
      <c r="B45" s="11">
        <f>'Rainfall tables 90th'!D45</f>
        <v>13</v>
      </c>
      <c r="C45" s="13">
        <f>'Rainfall tables 90th'!E45</f>
        <v>1156.2</v>
      </c>
      <c r="D45" s="13">
        <f>'Rainfall tables 90th'!F45</f>
        <v>88.9384615384615</v>
      </c>
      <c r="E45" s="27"/>
      <c r="F45" s="27"/>
      <c r="G45" s="28"/>
    </row>
    <row r="46" ht="21.95" customHeight="1">
      <c r="A46" s="15">
        <v>1932</v>
      </c>
      <c r="B46" s="11">
        <f>'Rainfall tables 90th'!D46</f>
        <v>5</v>
      </c>
      <c r="C46" s="13">
        <f>'Rainfall tables 90th'!E46</f>
        <v>211.1</v>
      </c>
      <c r="D46" s="13">
        <f>'Rainfall tables 90th'!F46</f>
        <v>42.22</v>
      </c>
      <c r="E46" s="27"/>
      <c r="F46" s="27"/>
      <c r="G46" s="28"/>
    </row>
    <row r="47" ht="21.95" customHeight="1">
      <c r="A47" s="15">
        <v>1933</v>
      </c>
      <c r="B47" s="11">
        <f>'Rainfall tables 90th'!D47</f>
        <v>9</v>
      </c>
      <c r="C47" s="13">
        <f>'Rainfall tables 90th'!E47</f>
        <v>645.5</v>
      </c>
      <c r="D47" s="13">
        <f>'Rainfall tables 90th'!F47</f>
        <v>71.7222222222222</v>
      </c>
      <c r="E47" s="27"/>
      <c r="F47" s="27"/>
      <c r="G47" s="28"/>
    </row>
    <row r="48" ht="21.95" customHeight="1">
      <c r="A48" s="15">
        <v>1934</v>
      </c>
      <c r="B48" s="11">
        <f>'Rainfall tables 90th'!D48</f>
        <v>15</v>
      </c>
      <c r="C48" s="13">
        <f>'Rainfall tables 90th'!E48</f>
        <v>984</v>
      </c>
      <c r="D48" s="13">
        <f>'Rainfall tables 90th'!F48</f>
        <v>65.59999999999999</v>
      </c>
      <c r="E48" s="27"/>
      <c r="F48" s="27"/>
      <c r="G48" s="28"/>
    </row>
    <row r="49" ht="21.95" customHeight="1">
      <c r="A49" s="15">
        <v>1935</v>
      </c>
      <c r="B49" s="11">
        <f>'Rainfall tables 90th'!D49</f>
        <v>7</v>
      </c>
      <c r="C49" s="13">
        <f>'Rainfall tables 90th'!E49</f>
        <v>325.9</v>
      </c>
      <c r="D49" s="13">
        <f>'Rainfall tables 90th'!F49</f>
        <v>46.5571428571429</v>
      </c>
      <c r="E49" s="27"/>
      <c r="F49" s="27"/>
      <c r="G49" s="28"/>
    </row>
    <row r="50" ht="21.95" customHeight="1">
      <c r="A50" s="15">
        <v>1936</v>
      </c>
      <c r="B50" s="11">
        <f>'Rainfall tables 90th'!D50</f>
        <v>3</v>
      </c>
      <c r="C50" s="13">
        <f>'Rainfall tables 90th'!E50</f>
        <v>129.5</v>
      </c>
      <c r="D50" s="13">
        <f>'Rainfall tables 90th'!F50</f>
        <v>43.1666666666667</v>
      </c>
      <c r="E50" s="27"/>
      <c r="F50" s="27"/>
      <c r="G50" s="28"/>
    </row>
    <row r="51" ht="21.95" customHeight="1">
      <c r="A51" s="15">
        <v>1937</v>
      </c>
      <c r="B51" s="11">
        <f>'Rainfall tables 90th'!D51</f>
        <v>17</v>
      </c>
      <c r="C51" s="13">
        <f>'Rainfall tables 90th'!E51</f>
        <v>890.7</v>
      </c>
      <c r="D51" s="13">
        <f>'Rainfall tables 90th'!F51</f>
        <v>52.3941176470588</v>
      </c>
      <c r="E51" s="27"/>
      <c r="F51" s="27"/>
      <c r="G51" s="28"/>
    </row>
    <row r="52" ht="21.95" customHeight="1">
      <c r="A52" s="15">
        <v>1938</v>
      </c>
      <c r="B52" s="11">
        <f>'Rainfall tables 90th'!D52</f>
        <v>16</v>
      </c>
      <c r="C52" s="13">
        <f>'Rainfall tables 90th'!E52</f>
        <v>817.9</v>
      </c>
      <c r="D52" s="13">
        <f>'Rainfall tables 90th'!F52</f>
        <v>51.11875</v>
      </c>
      <c r="E52" s="27"/>
      <c r="F52" s="27"/>
      <c r="G52" s="28"/>
    </row>
    <row r="53" ht="21.95" customHeight="1">
      <c r="A53" s="15">
        <v>1939</v>
      </c>
      <c r="B53" s="11">
        <f>'Rainfall tables 90th'!D53</f>
        <v>9</v>
      </c>
      <c r="C53" s="13">
        <f>'Rainfall tables 90th'!E53</f>
        <v>606.8</v>
      </c>
      <c r="D53" s="13">
        <f>'Rainfall tables 90th'!F53</f>
        <v>67.4222222222222</v>
      </c>
      <c r="E53" s="27"/>
      <c r="F53" s="27"/>
      <c r="G53" s="28"/>
    </row>
    <row r="54" ht="21.95" customHeight="1">
      <c r="A54" s="15">
        <v>1940</v>
      </c>
      <c r="B54" s="11">
        <f>'Rainfall tables 90th'!D54</f>
        <v>10</v>
      </c>
      <c r="C54" s="13">
        <f>'Rainfall tables 90th'!E54</f>
        <v>606.9</v>
      </c>
      <c r="D54" s="13">
        <f>'Rainfall tables 90th'!F54</f>
        <v>60.69</v>
      </c>
      <c r="E54" s="27"/>
      <c r="F54" s="27"/>
      <c r="G54" s="28"/>
    </row>
    <row r="55" ht="21.95" customHeight="1">
      <c r="A55" s="15">
        <v>1941</v>
      </c>
      <c r="B55" s="11">
        <f>'Rainfall tables 90th'!D55</f>
        <v>7</v>
      </c>
      <c r="C55" s="13">
        <f>'Rainfall tables 90th'!E55</f>
        <v>388.7</v>
      </c>
      <c r="D55" s="13">
        <f>'Rainfall tables 90th'!F55</f>
        <v>55.5285714285714</v>
      </c>
      <c r="E55" s="27"/>
      <c r="F55" s="27"/>
      <c r="G55" s="28"/>
    </row>
    <row r="56" ht="21.95" customHeight="1">
      <c r="A56" s="15">
        <v>1942</v>
      </c>
      <c r="B56" s="11">
        <f>'Rainfall tables 90th'!D56</f>
        <v>14</v>
      </c>
      <c r="C56" s="13">
        <f>'Rainfall tables 90th'!E56</f>
        <v>745.3</v>
      </c>
      <c r="D56" s="13">
        <f>'Rainfall tables 90th'!F56</f>
        <v>53.2357142857143</v>
      </c>
      <c r="E56" s="27"/>
      <c r="F56" s="27"/>
      <c r="G56" s="28"/>
    </row>
    <row r="57" ht="21.95" customHeight="1">
      <c r="A57" s="15">
        <v>1943</v>
      </c>
      <c r="B57" s="11">
        <f>'Rainfall tables 90th'!D57</f>
        <v>10</v>
      </c>
      <c r="C57" s="13">
        <f>'Rainfall tables 90th'!E57</f>
        <v>932</v>
      </c>
      <c r="D57" s="13">
        <f>'Rainfall tables 90th'!F57</f>
        <v>93.2</v>
      </c>
      <c r="E57" s="27"/>
      <c r="F57" s="27"/>
      <c r="G57" s="28"/>
    </row>
    <row r="58" ht="21.95" customHeight="1">
      <c r="A58" s="15">
        <v>1944</v>
      </c>
      <c r="B58" s="11">
        <f>'Rainfall tables 90th'!D58</f>
        <v>9</v>
      </c>
      <c r="C58" s="13">
        <f>'Rainfall tables 90th'!E58</f>
        <v>451.3</v>
      </c>
      <c r="D58" s="13">
        <f>'Rainfall tables 90th'!F58</f>
        <v>50.1444444444444</v>
      </c>
      <c r="E58" s="27"/>
      <c r="F58" s="27"/>
      <c r="G58" s="28"/>
    </row>
    <row r="59" ht="21.95" customHeight="1">
      <c r="A59" s="15">
        <v>1945</v>
      </c>
      <c r="B59" s="11">
        <f>'Rainfall tables 90th'!D59</f>
        <v>12</v>
      </c>
      <c r="C59" s="13">
        <f>'Rainfall tables 90th'!E59</f>
        <v>724.8</v>
      </c>
      <c r="D59" s="13">
        <f>'Rainfall tables 90th'!F59</f>
        <v>60.4</v>
      </c>
      <c r="E59" s="27"/>
      <c r="F59" s="27"/>
      <c r="G59" s="28"/>
    </row>
    <row r="60" ht="21.95" customHeight="1">
      <c r="A60" s="15">
        <v>1946</v>
      </c>
      <c r="B60" s="11">
        <f>'Rainfall tables 90th'!D60</f>
        <v>11</v>
      </c>
      <c r="C60" s="13">
        <f>'Rainfall tables 90th'!E60</f>
        <v>783.1</v>
      </c>
      <c r="D60" s="13">
        <f>'Rainfall tables 90th'!F60</f>
        <v>71.1909090909091</v>
      </c>
      <c r="E60" s="27"/>
      <c r="F60" s="27"/>
      <c r="G60" s="28"/>
    </row>
    <row r="61" ht="21.95" customHeight="1">
      <c r="A61" s="15">
        <v>1947</v>
      </c>
      <c r="B61" s="11">
        <f>'Rainfall tables 90th'!D61</f>
        <v>13</v>
      </c>
      <c r="C61" s="13">
        <f>'Rainfall tables 90th'!E61</f>
        <v>1109.6</v>
      </c>
      <c r="D61" s="13">
        <f>'Rainfall tables 90th'!F61</f>
        <v>85.35384615384621</v>
      </c>
      <c r="E61" s="27"/>
      <c r="F61" s="27"/>
      <c r="G61" s="28"/>
    </row>
    <row r="62" ht="21.95" customHeight="1">
      <c r="A62" s="15">
        <v>1948</v>
      </c>
      <c r="B62" s="11">
        <f>'Rainfall tables 90th'!D62</f>
        <v>13</v>
      </c>
      <c r="C62" s="13">
        <f>'Rainfall tables 90th'!E62</f>
        <v>830</v>
      </c>
      <c r="D62" s="13">
        <f>'Rainfall tables 90th'!F62</f>
        <v>63.8461538461538</v>
      </c>
      <c r="E62" s="27"/>
      <c r="F62" s="27"/>
      <c r="G62" s="28"/>
    </row>
    <row r="63" ht="21.95" customHeight="1">
      <c r="A63" s="15">
        <v>1949</v>
      </c>
      <c r="B63" s="11">
        <f>'Rainfall tables 90th'!D63</f>
        <v>14</v>
      </c>
      <c r="C63" s="13">
        <f>'Rainfall tables 90th'!E63</f>
        <v>756.2</v>
      </c>
      <c r="D63" s="13">
        <f>'Rainfall tables 90th'!F63</f>
        <v>54.0142857142857</v>
      </c>
      <c r="E63" s="27"/>
      <c r="F63" s="27"/>
      <c r="G63" s="28"/>
    </row>
    <row r="64" ht="21.95" customHeight="1">
      <c r="A64" s="15">
        <v>1950</v>
      </c>
      <c r="B64" s="11">
        <f>'Rainfall tables 90th'!D64</f>
        <v>17</v>
      </c>
      <c r="C64" s="13">
        <f>'Rainfall tables 90th'!E64</f>
        <v>838.1</v>
      </c>
      <c r="D64" s="13">
        <f>'Rainfall tables 90th'!F64</f>
        <v>49.3</v>
      </c>
      <c r="E64" s="27"/>
      <c r="F64" s="27"/>
      <c r="G64" s="28"/>
    </row>
    <row r="65" ht="21.95" customHeight="1">
      <c r="A65" s="15">
        <v>1951</v>
      </c>
      <c r="B65" s="11">
        <f>'Rainfall tables 90th'!D65</f>
        <v>14</v>
      </c>
      <c r="C65" s="13">
        <f>'Rainfall tables 90th'!E65</f>
        <v>957.9</v>
      </c>
      <c r="D65" s="13">
        <f>'Rainfall tables 90th'!F65</f>
        <v>68.42142857142861</v>
      </c>
      <c r="E65" s="27"/>
      <c r="F65" s="27"/>
      <c r="G65" s="28"/>
    </row>
    <row r="66" ht="21.95" customHeight="1">
      <c r="A66" s="15">
        <v>1952</v>
      </c>
      <c r="B66" s="11">
        <f>'Rainfall tables 90th'!D66</f>
        <v>9</v>
      </c>
      <c r="C66" s="13">
        <f>'Rainfall tables 90th'!E66</f>
        <v>670.4</v>
      </c>
      <c r="D66" s="13">
        <f>'Rainfall tables 90th'!F66</f>
        <v>74.48888888888889</v>
      </c>
      <c r="E66" s="27"/>
      <c r="F66" s="27"/>
      <c r="G66" s="28"/>
    </row>
    <row r="67" ht="21.95" customHeight="1">
      <c r="A67" s="15">
        <v>1953</v>
      </c>
      <c r="B67" s="11">
        <f>'Rainfall tables 90th'!D67</f>
        <v>10</v>
      </c>
      <c r="C67" s="13">
        <f>'Rainfall tables 90th'!E67</f>
        <v>854.5</v>
      </c>
      <c r="D67" s="13">
        <f>'Rainfall tables 90th'!F67</f>
        <v>85.45</v>
      </c>
      <c r="E67" s="27"/>
      <c r="F67" s="27"/>
      <c r="G67" s="28"/>
    </row>
    <row r="68" ht="21.95" customHeight="1">
      <c r="A68" s="15">
        <v>1954</v>
      </c>
      <c r="B68" s="11">
        <f>'Rainfall tables 90th'!D68</f>
        <v>15</v>
      </c>
      <c r="C68" s="13">
        <f>'Rainfall tables 90th'!E68</f>
        <v>1244.6</v>
      </c>
      <c r="D68" s="13">
        <f>'Rainfall tables 90th'!F68</f>
        <v>82.9733333333333</v>
      </c>
      <c r="E68" t="s" s="29">
        <v>27</v>
      </c>
      <c r="F68" t="s" s="29">
        <v>27</v>
      </c>
      <c r="G68" t="s" s="30">
        <v>27</v>
      </c>
    </row>
    <row r="69" ht="21.95" customHeight="1">
      <c r="A69" s="15">
        <v>1955</v>
      </c>
      <c r="B69" s="11">
        <f>'Rainfall tables 90th'!D69</f>
        <v>12</v>
      </c>
      <c r="C69" s="13">
        <f>'Rainfall tables 90th'!E69</f>
        <v>654</v>
      </c>
      <c r="D69" s="13">
        <f>'Rainfall tables 90th'!F69</f>
        <v>54.5</v>
      </c>
      <c r="E69" s="31">
        <f>_xlfn.AVERAGEIF(B2:B113,"&gt;0")</f>
        <v>11.9633027522936</v>
      </c>
      <c r="F69" s="31">
        <f>_xlfn.AVERAGEIF(C2:C113,"&gt;0")</f>
        <v>730.678899082569</v>
      </c>
      <c r="G69" s="32">
        <f>_xlfn.AVERAGEIF(D2:D113,"&gt;0")</f>
        <v>60.236234357984</v>
      </c>
    </row>
    <row r="70" ht="21.95" customHeight="1">
      <c r="A70" s="15">
        <v>1956</v>
      </c>
      <c r="B70" s="11">
        <f>'Rainfall tables 90th'!D70</f>
        <v>13</v>
      </c>
      <c r="C70" s="13">
        <f>'Rainfall tables 90th'!E70</f>
        <v>1026.8</v>
      </c>
      <c r="D70" s="13">
        <f>'Rainfall tables 90th'!F70</f>
        <v>78.9846153846154</v>
      </c>
      <c r="E70" s="33"/>
      <c r="F70" s="33"/>
      <c r="G70" s="34"/>
    </row>
    <row r="71" ht="21.95" customHeight="1">
      <c r="A71" s="15">
        <v>1957</v>
      </c>
      <c r="B71" s="11">
        <f>'Rainfall tables 90th'!D71</f>
        <v>3</v>
      </c>
      <c r="C71" s="13">
        <f>'Rainfall tables 90th'!E71</f>
        <v>190</v>
      </c>
      <c r="D71" s="13">
        <f>'Rainfall tables 90th'!F71</f>
        <v>63.3333333333333</v>
      </c>
      <c r="E71" s="33"/>
      <c r="F71" s="33"/>
      <c r="G71" s="34"/>
    </row>
    <row r="72" ht="21.95" customHeight="1">
      <c r="A72" s="15">
        <v>1958</v>
      </c>
      <c r="B72" s="11">
        <f>'Rainfall tables 90th'!D72</f>
        <v>13</v>
      </c>
      <c r="C72" s="13">
        <f>'Rainfall tables 90th'!E72</f>
        <v>493.2</v>
      </c>
      <c r="D72" s="13">
        <f>'Rainfall tables 90th'!F72</f>
        <v>37.9384615384615</v>
      </c>
      <c r="E72" s="33"/>
      <c r="F72" s="33"/>
      <c r="G72" s="34"/>
    </row>
    <row r="73" ht="21.95" customHeight="1">
      <c r="A73" s="15">
        <v>1959</v>
      </c>
      <c r="B73" s="11">
        <f>'Rainfall tables 90th'!D73</f>
        <v>18</v>
      </c>
      <c r="C73" s="13">
        <f>'Rainfall tables 90th'!E73</f>
        <v>973.7</v>
      </c>
      <c r="D73" s="13">
        <f>'Rainfall tables 90th'!F73</f>
        <v>54.0944444444444</v>
      </c>
      <c r="E73" s="33"/>
      <c r="F73" s="33"/>
      <c r="G73" s="34"/>
    </row>
    <row r="74" ht="21.95" customHeight="1">
      <c r="A74" s="15">
        <v>1960</v>
      </c>
      <c r="B74" s="11">
        <f>'Rainfall tables 90th'!D74</f>
        <v>5</v>
      </c>
      <c r="C74" s="13">
        <f>'Rainfall tables 90th'!E74</f>
        <v>286.6</v>
      </c>
      <c r="D74" s="13">
        <f>'Rainfall tables 90th'!F74</f>
        <v>57.32</v>
      </c>
      <c r="E74" s="33"/>
      <c r="F74" s="33"/>
      <c r="G74" s="34"/>
    </row>
    <row r="75" ht="21.95" customHeight="1">
      <c r="A75" s="15">
        <v>1961</v>
      </c>
      <c r="B75" s="11">
        <f>'Rainfall tables 90th'!D75</f>
        <v>15</v>
      </c>
      <c r="C75" s="13">
        <f>'Rainfall tables 90th'!E75</f>
        <v>973.7</v>
      </c>
      <c r="D75" s="13">
        <f>'Rainfall tables 90th'!F75</f>
        <v>64.9133333333333</v>
      </c>
      <c r="E75" s="33"/>
      <c r="F75" s="33"/>
      <c r="G75" s="34"/>
    </row>
    <row r="76" ht="21.95" customHeight="1">
      <c r="A76" s="15">
        <v>1962</v>
      </c>
      <c r="B76" s="11">
        <f>'Rainfall tables 90th'!D76</f>
        <v>19</v>
      </c>
      <c r="C76" s="13">
        <f>'Rainfall tables 90th'!E76</f>
        <v>1148.7</v>
      </c>
      <c r="D76" s="13">
        <f>'Rainfall tables 90th'!F76</f>
        <v>60.4578947368421</v>
      </c>
      <c r="E76" s="33"/>
      <c r="F76" s="33"/>
      <c r="G76" s="34"/>
    </row>
    <row r="77" ht="21.95" customHeight="1">
      <c r="A77" s="15">
        <v>1963</v>
      </c>
      <c r="B77" s="11">
        <f>'Rainfall tables 90th'!D77</f>
        <v>22</v>
      </c>
      <c r="C77" s="13">
        <f>'Rainfall tables 90th'!E77</f>
        <v>1266.5</v>
      </c>
      <c r="D77" s="13">
        <f>'Rainfall tables 90th'!F77</f>
        <v>57.5681818181818</v>
      </c>
      <c r="E77" s="33"/>
      <c r="F77" s="33"/>
      <c r="G77" s="34"/>
    </row>
    <row r="78" ht="21.95" customHeight="1">
      <c r="A78" s="15">
        <v>1964</v>
      </c>
      <c r="B78" s="11">
        <f>'Rainfall tables 90th'!D78</f>
        <v>8</v>
      </c>
      <c r="C78" s="13">
        <f>'Rainfall tables 90th'!E78</f>
        <v>451.5</v>
      </c>
      <c r="D78" s="13">
        <f>'Rainfall tables 90th'!F78</f>
        <v>56.4375</v>
      </c>
      <c r="E78" s="33"/>
      <c r="F78" s="33"/>
      <c r="G78" s="34"/>
    </row>
    <row r="79" ht="21.95" customHeight="1">
      <c r="A79" s="15">
        <v>1965</v>
      </c>
      <c r="B79" s="11">
        <f>'Rainfall tables 90th'!D79</f>
        <v>6</v>
      </c>
      <c r="C79" s="13">
        <f>'Rainfall tables 90th'!E79</f>
        <v>363.6</v>
      </c>
      <c r="D79" s="13">
        <f>'Rainfall tables 90th'!F79</f>
        <v>60.6</v>
      </c>
      <c r="E79" s="33"/>
      <c r="F79" s="33"/>
      <c r="G79" s="34"/>
    </row>
    <row r="80" ht="21.95" customHeight="1">
      <c r="A80" s="15">
        <v>1966</v>
      </c>
      <c r="B80" s="11">
        <f>'Rainfall tables 90th'!D80</f>
        <v>11</v>
      </c>
      <c r="C80" s="13">
        <f>'Rainfall tables 90th'!E80</f>
        <v>566</v>
      </c>
      <c r="D80" s="13">
        <f>'Rainfall tables 90th'!F80</f>
        <v>51.4545454545455</v>
      </c>
      <c r="E80" s="33"/>
      <c r="F80" s="33"/>
      <c r="G80" s="34"/>
    </row>
    <row r="81" ht="21.95" customHeight="1">
      <c r="A81" s="15">
        <v>1967</v>
      </c>
      <c r="B81" s="11">
        <f>'Rainfall tables 90th'!D81</f>
        <v>19</v>
      </c>
      <c r="C81" s="13">
        <f>'Rainfall tables 90th'!E81</f>
        <v>1265.6</v>
      </c>
      <c r="D81" s="13">
        <f>'Rainfall tables 90th'!F81</f>
        <v>66.6105263157895</v>
      </c>
      <c r="E81" s="33"/>
      <c r="F81" s="33"/>
      <c r="G81" s="34"/>
    </row>
    <row r="82" ht="21.95" customHeight="1">
      <c r="A82" s="15">
        <v>1968</v>
      </c>
      <c r="B82" s="11">
        <f>'Rainfall tables 90th'!D82</f>
        <v>8</v>
      </c>
      <c r="C82" s="13">
        <f>'Rainfall tables 90th'!E82</f>
        <v>328.2</v>
      </c>
      <c r="D82" s="13">
        <f>'Rainfall tables 90th'!F82</f>
        <v>41.025</v>
      </c>
      <c r="E82" s="33"/>
      <c r="F82" s="33"/>
      <c r="G82" s="34"/>
    </row>
    <row r="83" ht="21.95" customHeight="1">
      <c r="A83" s="15">
        <v>1969</v>
      </c>
      <c r="B83" s="11">
        <f>'Rainfall tables 90th'!D83</f>
        <v>11</v>
      </c>
      <c r="C83" s="13">
        <f>'Rainfall tables 90th'!E83</f>
        <v>495.5</v>
      </c>
      <c r="D83" s="13">
        <f>'Rainfall tables 90th'!F83</f>
        <v>45.0454545454545</v>
      </c>
      <c r="E83" s="33"/>
      <c r="F83" s="33"/>
      <c r="G83" s="34"/>
    </row>
    <row r="84" ht="21.95" customHeight="1">
      <c r="A84" s="15">
        <v>1970</v>
      </c>
      <c r="B84" s="11">
        <f>'Rainfall tables 90th'!D84</f>
        <v>13</v>
      </c>
      <c r="C84" s="13">
        <f>'Rainfall tables 90th'!E84</f>
        <v>748.6</v>
      </c>
      <c r="D84" s="13">
        <f>'Rainfall tables 90th'!F84</f>
        <v>57.5846153846154</v>
      </c>
      <c r="E84" s="33"/>
      <c r="F84" s="33"/>
      <c r="G84" s="34"/>
    </row>
    <row r="85" ht="21.95" customHeight="1">
      <c r="A85" s="15">
        <v>1971</v>
      </c>
      <c r="B85" s="11">
        <f>'Rainfall tables 90th'!D85</f>
        <v>10</v>
      </c>
      <c r="C85" s="13">
        <f>'Rainfall tables 90th'!E85</f>
        <v>585.7</v>
      </c>
      <c r="D85" s="13">
        <f>'Rainfall tables 90th'!F85</f>
        <v>58.57</v>
      </c>
      <c r="E85" s="33"/>
      <c r="F85" s="33"/>
      <c r="G85" s="34"/>
    </row>
    <row r="86" ht="21.95" customHeight="1">
      <c r="A86" s="15">
        <v>1972</v>
      </c>
      <c r="B86" s="11">
        <f>'Rainfall tables 90th'!D86</f>
        <v>20</v>
      </c>
      <c r="C86" s="13">
        <f>'Rainfall tables 90th'!E86</f>
        <v>1584.4</v>
      </c>
      <c r="D86" s="13">
        <f>'Rainfall tables 90th'!F86</f>
        <v>79.22</v>
      </c>
      <c r="E86" s="33"/>
      <c r="F86" s="33"/>
      <c r="G86" s="34"/>
    </row>
    <row r="87" ht="21.95" customHeight="1">
      <c r="A87" s="15">
        <v>1973</v>
      </c>
      <c r="B87" s="11">
        <f>'Rainfall tables 90th'!D87</f>
        <v>16</v>
      </c>
      <c r="C87" s="13">
        <f>'Rainfall tables 90th'!E87</f>
        <v>1057.1</v>
      </c>
      <c r="D87" s="13">
        <f>'Rainfall tables 90th'!F87</f>
        <v>66.06874999999999</v>
      </c>
      <c r="E87" s="33"/>
      <c r="F87" s="33"/>
      <c r="G87" s="34"/>
    </row>
    <row r="88" ht="21.95" customHeight="1">
      <c r="A88" s="15">
        <v>1974</v>
      </c>
      <c r="B88" s="11">
        <f>'Rainfall tables 90th'!D88</f>
        <v>24</v>
      </c>
      <c r="C88" s="13">
        <f>'Rainfall tables 90th'!E88</f>
        <v>2052.9</v>
      </c>
      <c r="D88" s="13">
        <f>'Rainfall tables 90th'!F88</f>
        <v>85.53749999999999</v>
      </c>
      <c r="E88" s="33"/>
      <c r="F88" s="33"/>
      <c r="G88" s="34"/>
    </row>
    <row r="89" ht="21.95" customHeight="1">
      <c r="A89" s="15">
        <v>1975</v>
      </c>
      <c r="B89" s="11">
        <f>'Rainfall tables 90th'!D89</f>
        <v>6</v>
      </c>
      <c r="C89" s="13">
        <f>'Rainfall tables 90th'!E89</f>
        <v>285.2</v>
      </c>
      <c r="D89" s="13">
        <f>'Rainfall tables 90th'!F89</f>
        <v>47.5333333333333</v>
      </c>
      <c r="E89" s="33"/>
      <c r="F89" s="33"/>
      <c r="G89" s="34"/>
    </row>
    <row r="90" ht="21.95" customHeight="1">
      <c r="A90" s="15">
        <v>1976</v>
      </c>
      <c r="B90" s="11">
        <f>'Rainfall tables 90th'!D90</f>
        <v>10</v>
      </c>
      <c r="C90" s="13">
        <f>'Rainfall tables 90th'!E90</f>
        <v>777.2</v>
      </c>
      <c r="D90" s="13">
        <f>'Rainfall tables 90th'!F90</f>
        <v>77.72</v>
      </c>
      <c r="E90" t="s" s="29">
        <v>28</v>
      </c>
      <c r="F90" t="s" s="29">
        <v>28</v>
      </c>
      <c r="G90" t="s" s="30">
        <v>28</v>
      </c>
    </row>
    <row r="91" ht="21.95" customHeight="1">
      <c r="A91" s="15">
        <v>1977</v>
      </c>
      <c r="B91" s="11">
        <f>'Rainfall tables 90th'!D91</f>
        <v>6</v>
      </c>
      <c r="C91" s="13">
        <f>'Rainfall tables 90th'!E91</f>
        <v>274.4</v>
      </c>
      <c r="D91" s="13">
        <f>'Rainfall tables 90th'!F91</f>
        <v>45.7333333333333</v>
      </c>
      <c r="E91" s="31">
        <f>_xlfn.AVERAGEIF(B114:B135,"&gt;0")</f>
        <v>11.1818181818182</v>
      </c>
      <c r="F91" s="31">
        <f>_xlfn.AVERAGEIF(C114:C135,"&gt;0")</f>
        <v>767.140909090909</v>
      </c>
      <c r="G91" s="32">
        <f>_xlfn.AVERAGEIF(D114:D135,"&gt;0")</f>
        <v>66.4413311354421</v>
      </c>
    </row>
    <row r="92" ht="21.95" customHeight="1">
      <c r="A92" s="15">
        <v>1978</v>
      </c>
      <c r="B92" s="11">
        <f>'Rainfall tables 90th'!D92</f>
        <v>9</v>
      </c>
      <c r="C92" s="13">
        <f>'Rainfall tables 90th'!E92</f>
        <v>576.7</v>
      </c>
      <c r="D92" s="13">
        <f>'Rainfall tables 90th'!F92</f>
        <v>64.0777777777778</v>
      </c>
      <c r="E92" s="27"/>
      <c r="F92" s="27"/>
      <c r="G92" s="28"/>
    </row>
    <row r="93" ht="21.95" customHeight="1">
      <c r="A93" s="15">
        <v>1979</v>
      </c>
      <c r="B93" s="11">
        <f>'Rainfall tables 90th'!D93</f>
        <v>10</v>
      </c>
      <c r="C93" s="13">
        <f>'Rainfall tables 90th'!E93</f>
        <v>542.8</v>
      </c>
      <c r="D93" s="13">
        <f>'Rainfall tables 90th'!F93</f>
        <v>54.28</v>
      </c>
      <c r="E93" s="27"/>
      <c r="F93" s="27"/>
      <c r="G93" s="28"/>
    </row>
    <row r="94" ht="21.95" customHeight="1">
      <c r="A94" s="15">
        <v>1980</v>
      </c>
      <c r="B94" s="11">
        <f>'Rainfall tables 90th'!D94</f>
        <v>12</v>
      </c>
      <c r="C94" s="13">
        <f>'Rainfall tables 90th'!E94</f>
        <v>754</v>
      </c>
      <c r="D94" s="13">
        <f>'Rainfall tables 90th'!F94</f>
        <v>62.8333333333333</v>
      </c>
      <c r="E94" s="27"/>
      <c r="F94" s="27"/>
      <c r="G94" s="28"/>
    </row>
    <row r="95" ht="21.95" customHeight="1">
      <c r="A95" s="15">
        <v>1981</v>
      </c>
      <c r="B95" s="11">
        <f>'Rainfall tables 90th'!D95</f>
        <v>16</v>
      </c>
      <c r="C95" s="13">
        <f>'Rainfall tables 90th'!E95</f>
        <v>725.5</v>
      </c>
      <c r="D95" s="13">
        <f>'Rainfall tables 90th'!F95</f>
        <v>45.34375</v>
      </c>
      <c r="E95" s="27"/>
      <c r="F95" s="27"/>
      <c r="G95" s="28"/>
    </row>
    <row r="96" ht="21.95" customHeight="1">
      <c r="A96" s="15">
        <v>1982</v>
      </c>
      <c r="B96" s="11">
        <f>'Rainfall tables 90th'!D96</f>
        <v>9</v>
      </c>
      <c r="C96" s="13">
        <f>'Rainfall tables 90th'!E96</f>
        <v>516.2</v>
      </c>
      <c r="D96" s="13">
        <f>'Rainfall tables 90th'!F96</f>
        <v>57.3555555555556</v>
      </c>
      <c r="E96" s="27"/>
      <c r="F96" s="27"/>
      <c r="G96" s="28"/>
    </row>
    <row r="97" ht="21.95" customHeight="1">
      <c r="A97" s="15">
        <v>1983</v>
      </c>
      <c r="B97" s="11">
        <f>'Rainfall tables 90th'!D97</f>
        <v>16</v>
      </c>
      <c r="C97" s="13">
        <f>'Rainfall tables 90th'!E97</f>
        <v>1090.9</v>
      </c>
      <c r="D97" s="13">
        <f>'Rainfall tables 90th'!F97</f>
        <v>68.18125000000001</v>
      </c>
      <c r="E97" s="27"/>
      <c r="F97" s="27"/>
      <c r="G97" s="28"/>
    </row>
    <row r="98" ht="21.95" customHeight="1">
      <c r="A98" s="15">
        <v>1984</v>
      </c>
      <c r="B98" s="11">
        <f>'Rainfall tables 90th'!D98</f>
        <v>12</v>
      </c>
      <c r="C98" s="13">
        <f>'Rainfall tables 90th'!E98</f>
        <v>726.4</v>
      </c>
      <c r="D98" s="13">
        <f>'Rainfall tables 90th'!F98</f>
        <v>60.5333333333333</v>
      </c>
      <c r="E98" s="27"/>
      <c r="F98" s="27"/>
      <c r="G98" s="28"/>
    </row>
    <row r="99" ht="21.95" customHeight="1">
      <c r="A99" s="15">
        <v>1985</v>
      </c>
      <c r="B99" s="11">
        <f>'Rainfall tables 90th'!D99</f>
        <v>10</v>
      </c>
      <c r="C99" s="13">
        <f>'Rainfall tables 90th'!E99</f>
        <v>637.6</v>
      </c>
      <c r="D99" s="13">
        <f>'Rainfall tables 90th'!F99</f>
        <v>63.76</v>
      </c>
      <c r="E99" s="27"/>
      <c r="F99" s="27"/>
      <c r="G99" s="28"/>
    </row>
    <row r="100" ht="21.95" customHeight="1">
      <c r="A100" s="15">
        <v>1986</v>
      </c>
      <c r="B100" s="11">
        <f>'Rainfall tables 90th'!D100</f>
        <v>4</v>
      </c>
      <c r="C100" s="13">
        <f>'Rainfall tables 90th'!E100</f>
        <v>180.4</v>
      </c>
      <c r="D100" s="13">
        <f>'Rainfall tables 90th'!F100</f>
        <v>45.1</v>
      </c>
      <c r="E100" s="27"/>
      <c r="F100" s="27"/>
      <c r="G100" s="28"/>
    </row>
    <row r="101" ht="21.95" customHeight="1">
      <c r="A101" s="15">
        <v>1987</v>
      </c>
      <c r="B101" s="11">
        <f>'Rainfall tables 90th'!D101</f>
        <v>13</v>
      </c>
      <c r="C101" s="13">
        <f>'Rainfall tables 90th'!E101</f>
        <v>1041.5</v>
      </c>
      <c r="D101" s="13">
        <f>'Rainfall tables 90th'!F101</f>
        <v>80.1153846153846</v>
      </c>
      <c r="E101" s="27"/>
      <c r="F101" s="27"/>
      <c r="G101" s="28"/>
    </row>
    <row r="102" ht="21.95" customHeight="1">
      <c r="A102" s="15">
        <v>1988</v>
      </c>
      <c r="B102" s="11">
        <f>'Rainfall tables 90th'!D102</f>
        <v>18</v>
      </c>
      <c r="C102" s="13">
        <f>'Rainfall tables 90th'!E102</f>
        <v>1290.2</v>
      </c>
      <c r="D102" s="13">
        <f>'Rainfall tables 90th'!F102</f>
        <v>71.67777777777781</v>
      </c>
      <c r="E102" s="27"/>
      <c r="F102" s="27"/>
      <c r="G102" s="28"/>
    </row>
    <row r="103" ht="21.95" customHeight="1">
      <c r="A103" s="15">
        <v>1989</v>
      </c>
      <c r="B103" s="11">
        <f>'Rainfall tables 90th'!D103</f>
        <v>9</v>
      </c>
      <c r="C103" s="13">
        <f>'Rainfall tables 90th'!E103</f>
        <v>509.4</v>
      </c>
      <c r="D103" s="13">
        <f>'Rainfall tables 90th'!F103</f>
        <v>56.6</v>
      </c>
      <c r="E103" s="27"/>
      <c r="F103" s="27"/>
      <c r="G103" s="28"/>
    </row>
    <row r="104" ht="21.95" customHeight="1">
      <c r="A104" s="15">
        <v>1990</v>
      </c>
      <c r="B104" s="11">
        <f>'Rainfall tables 90th'!D104</f>
        <v>21</v>
      </c>
      <c r="C104" s="13">
        <f>'Rainfall tables 90th'!E104</f>
        <v>1380.2</v>
      </c>
      <c r="D104" s="13">
        <f>'Rainfall tables 90th'!F104</f>
        <v>65.72380952380951</v>
      </c>
      <c r="E104" s="27"/>
      <c r="F104" s="27"/>
      <c r="G104" s="28"/>
    </row>
    <row r="105" ht="21.95" customHeight="1">
      <c r="A105" s="15">
        <v>1991</v>
      </c>
      <c r="B105" s="11">
        <f>'Rainfall tables 90th'!D105</f>
        <v>9</v>
      </c>
      <c r="C105" s="13">
        <f>'Rainfall tables 90th'!E105</f>
        <v>503.8</v>
      </c>
      <c r="D105" s="13">
        <f>'Rainfall tables 90th'!F105</f>
        <v>55.9777777777778</v>
      </c>
      <c r="E105" s="27"/>
      <c r="F105" s="27"/>
      <c r="G105" s="28"/>
    </row>
    <row r="106" ht="21.95" customHeight="1">
      <c r="A106" s="15">
        <v>1992</v>
      </c>
      <c r="B106" s="11">
        <f>'Rainfall tables 90th'!D106</f>
        <v>10</v>
      </c>
      <c r="C106" s="13">
        <f>'Rainfall tables 90th'!E106</f>
        <v>561</v>
      </c>
      <c r="D106" s="13">
        <f>'Rainfall tables 90th'!F106</f>
        <v>56.1</v>
      </c>
      <c r="E106" s="27"/>
      <c r="F106" s="27"/>
      <c r="G106" s="28"/>
    </row>
    <row r="107" ht="21.95" customHeight="1">
      <c r="A107" s="15">
        <v>1993</v>
      </c>
      <c r="B107" s="11">
        <f>'Rainfall tables 90th'!D107</f>
        <v>3</v>
      </c>
      <c r="C107" s="13">
        <f>'Rainfall tables 90th'!E107</f>
        <v>134.6</v>
      </c>
      <c r="D107" s="13">
        <f>'Rainfall tables 90th'!F107</f>
        <v>44.8666666666667</v>
      </c>
      <c r="E107" s="27"/>
      <c r="F107" s="27"/>
      <c r="G107" s="28"/>
    </row>
    <row r="108" ht="21.95" customHeight="1">
      <c r="A108" s="15">
        <v>1994</v>
      </c>
      <c r="B108" s="35"/>
      <c r="C108" s="27"/>
      <c r="D108" s="27"/>
      <c r="E108" s="27"/>
      <c r="F108" s="27"/>
      <c r="G108" s="28"/>
    </row>
    <row r="109" ht="21.95" customHeight="1">
      <c r="A109" s="15">
        <v>1995</v>
      </c>
      <c r="B109" s="35"/>
      <c r="C109" s="27"/>
      <c r="D109" s="27"/>
      <c r="E109" s="27"/>
      <c r="F109" s="27"/>
      <c r="G109" s="28"/>
    </row>
    <row r="110" ht="21.95" customHeight="1">
      <c r="A110" s="15">
        <v>1996</v>
      </c>
      <c r="B110" s="35"/>
      <c r="C110" s="27"/>
      <c r="D110" s="27"/>
      <c r="E110" s="27"/>
      <c r="F110" s="27"/>
      <c r="G110" s="28"/>
    </row>
    <row r="111" ht="21.95" customHeight="1">
      <c r="A111" s="15">
        <v>1997</v>
      </c>
      <c r="B111" s="11">
        <f>'Rainfall tables 90th'!D111</f>
        <v>3</v>
      </c>
      <c r="C111" s="13">
        <f>'Rainfall tables 90th'!E111</f>
        <v>166.4</v>
      </c>
      <c r="D111" s="13">
        <f>'Rainfall tables 90th'!F111</f>
        <v>55.4666666666667</v>
      </c>
      <c r="E111" s="36"/>
      <c r="F111" s="36"/>
      <c r="G111" s="37"/>
    </row>
    <row r="112" ht="21.95" customHeight="1">
      <c r="A112" s="15">
        <v>1998</v>
      </c>
      <c r="B112" s="11">
        <f>'Rainfall tables 90th'!D112</f>
        <v>9</v>
      </c>
      <c r="C112" s="13">
        <f>'Rainfall tables 90th'!E112</f>
        <v>541.8</v>
      </c>
      <c r="D112" s="13">
        <f>'Rainfall tables 90th'!F112</f>
        <v>60.2</v>
      </c>
      <c r="E112" s="38"/>
      <c r="F112" s="38"/>
      <c r="G112" s="39"/>
    </row>
    <row r="113" ht="21.95" customHeight="1">
      <c r="A113" s="15">
        <v>1999</v>
      </c>
      <c r="B113" s="11">
        <f>'Rainfall tables 90th'!D113</f>
        <v>18</v>
      </c>
      <c r="C113" s="13">
        <f>'Rainfall tables 90th'!E113</f>
        <v>965.6</v>
      </c>
      <c r="D113" s="13">
        <f>'Rainfall tables 90th'!F113</f>
        <v>53.6444444444444</v>
      </c>
      <c r="E113" s="31"/>
      <c r="F113" s="31"/>
      <c r="G113" s="32"/>
    </row>
    <row r="114" ht="21.95" customHeight="1">
      <c r="A114" s="15">
        <v>2000</v>
      </c>
      <c r="B114" s="11">
        <f>'Rainfall tables 90th'!D114</f>
        <v>6</v>
      </c>
      <c r="C114" s="13">
        <f>'Rainfall tables 90th'!E114</f>
        <v>306.2</v>
      </c>
      <c r="D114" s="13">
        <f>'Rainfall tables 90th'!F114</f>
        <v>51.0333333333333</v>
      </c>
      <c r="E114" s="33"/>
      <c r="F114" s="33"/>
      <c r="G114" s="34"/>
    </row>
    <row r="115" ht="21.95" customHeight="1">
      <c r="A115" s="15">
        <v>2001</v>
      </c>
      <c r="B115" s="11">
        <f>'Rainfall tables 90th'!D115</f>
        <v>10</v>
      </c>
      <c r="C115" s="13">
        <f>'Rainfall tables 90th'!E115</f>
        <v>630.2</v>
      </c>
      <c r="D115" s="13">
        <f>'Rainfall tables 90th'!F115</f>
        <v>63.02</v>
      </c>
      <c r="E115" s="33"/>
      <c r="F115" s="33"/>
      <c r="G115" s="34"/>
    </row>
    <row r="116" ht="21.95" customHeight="1">
      <c r="A116" s="15">
        <v>2002</v>
      </c>
      <c r="B116" s="11">
        <f>'Rainfall tables 90th'!D116</f>
        <v>11</v>
      </c>
      <c r="C116" s="13">
        <f>'Rainfall tables 90th'!E116</f>
        <v>503.6</v>
      </c>
      <c r="D116" s="13">
        <f>'Rainfall tables 90th'!F116</f>
        <v>45.7818181818182</v>
      </c>
      <c r="E116" s="33"/>
      <c r="F116" s="33"/>
      <c r="G116" s="34"/>
    </row>
    <row r="117" ht="21.95" customHeight="1">
      <c r="A117" s="15">
        <v>2003</v>
      </c>
      <c r="B117" s="11">
        <f>'Rainfall tables 90th'!D117</f>
        <v>13</v>
      </c>
      <c r="C117" s="13">
        <f>'Rainfall tables 90th'!E117</f>
        <v>959.2</v>
      </c>
      <c r="D117" s="13">
        <f>'Rainfall tables 90th'!F117</f>
        <v>73.78461538461541</v>
      </c>
      <c r="E117" s="33"/>
      <c r="F117" s="33"/>
      <c r="G117" s="34"/>
    </row>
    <row r="118" ht="21.95" customHeight="1">
      <c r="A118" s="15">
        <v>2004</v>
      </c>
      <c r="B118" s="11">
        <f>'Rainfall tables 90th'!D118</f>
        <v>12</v>
      </c>
      <c r="C118" s="13">
        <f>'Rainfall tables 90th'!E118</f>
        <v>993.3</v>
      </c>
      <c r="D118" s="13">
        <f>'Rainfall tables 90th'!F118</f>
        <v>82.77500000000001</v>
      </c>
      <c r="E118" s="33"/>
      <c r="F118" s="33"/>
      <c r="G118" s="34"/>
    </row>
    <row r="119" ht="21.95" customHeight="1">
      <c r="A119" s="15">
        <v>2005</v>
      </c>
      <c r="B119" s="11">
        <f>'Rainfall tables 90th'!D119</f>
        <v>7</v>
      </c>
      <c r="C119" s="13">
        <f>'Rainfall tables 90th'!E119</f>
        <v>416.1</v>
      </c>
      <c r="D119" s="13">
        <f>'Rainfall tables 90th'!F119</f>
        <v>59.4428571428571</v>
      </c>
      <c r="E119" s="33"/>
      <c r="F119" s="33"/>
      <c r="G119" s="34"/>
    </row>
    <row r="120" ht="21.95" customHeight="1">
      <c r="A120" s="15">
        <v>2006</v>
      </c>
      <c r="B120" s="11">
        <f>'Rainfall tables 90th'!D120</f>
        <v>8</v>
      </c>
      <c r="C120" s="13">
        <f>'Rainfall tables 90th'!E120</f>
        <v>429.3</v>
      </c>
      <c r="D120" s="13">
        <f>'Rainfall tables 90th'!F120</f>
        <v>53.6625</v>
      </c>
      <c r="E120" s="33"/>
      <c r="F120" s="33"/>
      <c r="G120" s="34"/>
    </row>
    <row r="121" ht="21.95" customHeight="1">
      <c r="A121" s="15">
        <v>2007</v>
      </c>
      <c r="B121" s="11">
        <f>'Rainfall tables 90th'!D121</f>
        <v>7</v>
      </c>
      <c r="C121" s="13">
        <f>'Rainfall tables 90th'!E121</f>
        <v>368.6</v>
      </c>
      <c r="D121" s="13">
        <f>'Rainfall tables 90th'!F121</f>
        <v>52.6571428571429</v>
      </c>
      <c r="E121" s="33"/>
      <c r="F121" s="33"/>
      <c r="G121" s="34"/>
    </row>
    <row r="122" ht="21.95" customHeight="1">
      <c r="A122" s="15">
        <v>2008</v>
      </c>
      <c r="B122" s="11">
        <f>'Rainfall tables 90th'!D122</f>
        <v>14</v>
      </c>
      <c r="C122" s="13">
        <f>'Rainfall tables 90th'!E122</f>
        <v>782.7</v>
      </c>
      <c r="D122" s="13">
        <f>'Rainfall tables 90th'!F122</f>
        <v>55.9071428571429</v>
      </c>
      <c r="E122" s="33"/>
      <c r="F122" s="33"/>
      <c r="G122" s="34"/>
    </row>
    <row r="123" ht="21.95" customHeight="1">
      <c r="A123" s="15">
        <v>2009</v>
      </c>
      <c r="B123" s="11">
        <f>'Rainfall tables 90th'!D123</f>
        <v>17</v>
      </c>
      <c r="C123" s="13">
        <f>'Rainfall tables 90th'!E123</f>
        <v>1020.7</v>
      </c>
      <c r="D123" s="13">
        <f>'Rainfall tables 90th'!F123</f>
        <v>60.0411764705882</v>
      </c>
      <c r="E123" s="33"/>
      <c r="F123" s="33"/>
      <c r="G123" s="34"/>
    </row>
    <row r="124" ht="21.95" customHeight="1">
      <c r="A124" s="15">
        <v>2010</v>
      </c>
      <c r="B124" s="11">
        <f>'Rainfall tables 90th'!D124</f>
        <v>20</v>
      </c>
      <c r="C124" s="13">
        <f>'Rainfall tables 90th'!E124</f>
        <v>1490.4</v>
      </c>
      <c r="D124" s="13">
        <f>'Rainfall tables 90th'!F124</f>
        <v>74.52</v>
      </c>
      <c r="E124" s="33"/>
      <c r="F124" s="33"/>
      <c r="G124" s="34"/>
    </row>
    <row r="125" ht="21.95" customHeight="1">
      <c r="A125" s="15">
        <v>2011</v>
      </c>
      <c r="B125" s="11">
        <f>'Rainfall tables 90th'!D125</f>
        <v>7</v>
      </c>
      <c r="C125" s="13">
        <f>'Rainfall tables 90th'!E125</f>
        <v>302.4</v>
      </c>
      <c r="D125" s="13">
        <f>'Rainfall tables 90th'!F125</f>
        <v>43.2</v>
      </c>
      <c r="E125" s="33"/>
      <c r="F125" s="33"/>
      <c r="G125" s="34"/>
    </row>
    <row r="126" ht="21.95" customHeight="1">
      <c r="A126" s="15">
        <v>2012</v>
      </c>
      <c r="B126" s="11">
        <f>'Rainfall tables 90th'!D126</f>
        <v>11</v>
      </c>
      <c r="C126" s="13">
        <f>'Rainfall tables 90th'!E126</f>
        <v>887.8</v>
      </c>
      <c r="D126" s="13">
        <f>'Rainfall tables 90th'!F126</f>
        <v>80.7090909090909</v>
      </c>
      <c r="E126" s="33"/>
      <c r="F126" s="33"/>
      <c r="G126" s="34"/>
    </row>
    <row r="127" ht="21.95" customHeight="1">
      <c r="A127" s="15">
        <v>2013</v>
      </c>
      <c r="B127" s="11">
        <f>'Rainfall tables 90th'!D127</f>
        <v>10</v>
      </c>
      <c r="C127" s="13">
        <f>'Rainfall tables 90th'!E127</f>
        <v>928.2</v>
      </c>
      <c r="D127" s="13">
        <f>'Rainfall tables 90th'!F127</f>
        <v>92.81999999999999</v>
      </c>
      <c r="E127" s="33"/>
      <c r="F127" s="33"/>
      <c r="G127" s="34"/>
    </row>
    <row r="128" ht="21.95" customHeight="1">
      <c r="A128" s="15">
        <v>2014</v>
      </c>
      <c r="B128" s="11">
        <f>'Rainfall tables 90th'!D128</f>
        <v>9</v>
      </c>
      <c r="C128" s="13">
        <f>'Rainfall tables 90th'!E128</f>
        <v>514.8</v>
      </c>
      <c r="D128" s="13">
        <f>'Rainfall tables 90th'!F128</f>
        <v>57.2</v>
      </c>
      <c r="E128" s="33"/>
      <c r="F128" s="33"/>
      <c r="G128" s="34"/>
    </row>
    <row r="129" ht="21.95" customHeight="1">
      <c r="A129" s="15">
        <v>2015</v>
      </c>
      <c r="B129" s="11">
        <f>'Rainfall tables 90th'!D129</f>
        <v>16</v>
      </c>
      <c r="C129" s="13">
        <f>'Rainfall tables 90th'!E129</f>
        <v>1166.4</v>
      </c>
      <c r="D129" s="13">
        <f>'Rainfall tables 90th'!F129</f>
        <v>72.90000000000001</v>
      </c>
      <c r="E129" s="33"/>
      <c r="F129" s="33"/>
      <c r="G129" s="34"/>
    </row>
    <row r="130" ht="21.95" customHeight="1">
      <c r="A130" s="15">
        <v>2016</v>
      </c>
      <c r="B130" s="11">
        <f>'Rainfall tables 90th'!D130</f>
        <v>5</v>
      </c>
      <c r="C130" s="13">
        <f>'Rainfall tables 90th'!E130</f>
        <v>405.2</v>
      </c>
      <c r="D130" s="13">
        <f>'Rainfall tables 90th'!F130</f>
        <v>81.04000000000001</v>
      </c>
      <c r="E130" s="33"/>
      <c r="F130" s="33"/>
      <c r="G130" s="34"/>
    </row>
    <row r="131" ht="21.95" customHeight="1">
      <c r="A131" s="15">
        <v>2017</v>
      </c>
      <c r="B131" s="11">
        <f>'Rainfall tables 90th'!D131</f>
        <v>16</v>
      </c>
      <c r="C131" s="13">
        <f>'Rainfall tables 90th'!E131</f>
        <v>1014</v>
      </c>
      <c r="D131" s="13">
        <f>'Rainfall tables 90th'!F131</f>
        <v>63.375</v>
      </c>
      <c r="E131" s="33"/>
      <c r="F131" s="33"/>
      <c r="G131" s="34"/>
    </row>
    <row r="132" ht="21.95" customHeight="1">
      <c r="A132" s="15">
        <v>2018</v>
      </c>
      <c r="B132" s="11">
        <f>'Rainfall tables 90th'!D132</f>
        <v>9</v>
      </c>
      <c r="C132" s="13">
        <f>'Rainfall tables 90th'!E132</f>
        <v>520.8</v>
      </c>
      <c r="D132" s="13">
        <f>'Rainfall tables 90th'!F132</f>
        <v>57.8666666666667</v>
      </c>
      <c r="E132" s="33"/>
      <c r="F132" s="33"/>
      <c r="G132" s="34"/>
    </row>
    <row r="133" ht="21.95" customHeight="1">
      <c r="A133" s="15">
        <v>2019</v>
      </c>
      <c r="B133" s="11">
        <f>'Rainfall tables 90th'!D133</f>
        <v>6</v>
      </c>
      <c r="C133" s="13">
        <f>'Rainfall tables 90th'!E133</f>
        <v>341.8</v>
      </c>
      <c r="D133" s="13">
        <f>'Rainfall tables 90th'!F133</f>
        <v>56.9666666666667</v>
      </c>
      <c r="E133" s="33"/>
      <c r="F133" s="33"/>
      <c r="G133" s="34"/>
    </row>
    <row r="134" ht="21.95" customHeight="1">
      <c r="A134" s="15">
        <v>2020</v>
      </c>
      <c r="B134" s="11">
        <f>'Rainfall tables 90th'!D134</f>
        <v>15</v>
      </c>
      <c r="C134" s="13">
        <f>'Rainfall tables 90th'!E134</f>
        <v>1617.8</v>
      </c>
      <c r="D134" s="13">
        <f>'Rainfall tables 90th'!F134</f>
        <v>107.853333333333</v>
      </c>
      <c r="E134" s="38"/>
      <c r="F134" s="38"/>
      <c r="G134" s="39"/>
    </row>
    <row r="135" ht="22.75" customHeight="1">
      <c r="A135" s="16">
        <v>2021</v>
      </c>
      <c r="B135" s="17">
        <f>'Rainfall tables 90th'!D135</f>
        <v>17</v>
      </c>
      <c r="C135" s="18">
        <f>'Rainfall tables 90th'!E135</f>
        <v>1277.6</v>
      </c>
      <c r="D135" s="18">
        <f>'Rainfall tables 90th'!F135</f>
        <v>75.15294117647061</v>
      </c>
      <c r="E135" s="40"/>
      <c r="F135" s="40"/>
      <c r="G135" s="41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2" customWidth="1"/>
    <col min="7" max="16384" width="16.3516" style="42" customWidth="1"/>
  </cols>
  <sheetData>
    <row r="1" ht="64.95" customHeight="1">
      <c r="A1" s="2"/>
      <c r="B1" t="s" s="3">
        <v>0</v>
      </c>
      <c r="C1" t="s" s="3">
        <v>1</v>
      </c>
      <c r="D1" t="s" s="3">
        <v>29</v>
      </c>
      <c r="E1" t="s" s="3">
        <v>30</v>
      </c>
      <c r="F1" t="s" s="4">
        <v>31</v>
      </c>
    </row>
    <row r="2" ht="22.15" customHeight="1">
      <c r="A2" t="s" s="5">
        <v>5</v>
      </c>
      <c r="B2" s="6">
        <v>110</v>
      </c>
      <c r="C2" s="7">
        <v>1316.9</v>
      </c>
      <c r="D2" s="8">
        <v>6</v>
      </c>
      <c r="E2" s="7">
        <v>563.8</v>
      </c>
      <c r="F2" s="9">
        <v>93.9666666666667</v>
      </c>
    </row>
    <row r="3" ht="21.95" customHeight="1">
      <c r="A3" t="s" s="10">
        <v>6</v>
      </c>
      <c r="B3" s="11">
        <v>145</v>
      </c>
      <c r="C3" s="12">
        <v>1684.6</v>
      </c>
      <c r="D3" s="13">
        <v>7</v>
      </c>
      <c r="E3" s="12">
        <v>530.9</v>
      </c>
      <c r="F3" s="14">
        <v>75.8428571428571</v>
      </c>
    </row>
    <row r="4" ht="21.95" customHeight="1">
      <c r="A4" t="s" s="10">
        <v>7</v>
      </c>
      <c r="B4" s="11">
        <v>145</v>
      </c>
      <c r="C4" s="12">
        <v>2000.8</v>
      </c>
      <c r="D4" s="13">
        <v>10</v>
      </c>
      <c r="E4" s="12">
        <v>766.2</v>
      </c>
      <c r="F4" s="14">
        <v>76.62</v>
      </c>
    </row>
    <row r="5" ht="21.95" customHeight="1">
      <c r="A5" t="s" s="10">
        <v>8</v>
      </c>
      <c r="B5" s="11">
        <v>157</v>
      </c>
      <c r="C5" s="12">
        <v>1653.1</v>
      </c>
      <c r="D5" s="13">
        <v>6</v>
      </c>
      <c r="E5" s="12">
        <v>506.1</v>
      </c>
      <c r="F5" s="14">
        <v>84.34999999999999</v>
      </c>
    </row>
    <row r="6" ht="21.95" customHeight="1">
      <c r="A6" t="s" s="10">
        <v>9</v>
      </c>
      <c r="B6" s="11">
        <v>142</v>
      </c>
      <c r="C6" s="12">
        <v>1978.9</v>
      </c>
      <c r="D6" s="13">
        <v>7</v>
      </c>
      <c r="E6" s="12">
        <v>920.7</v>
      </c>
      <c r="F6" s="14">
        <v>131.528571428571</v>
      </c>
    </row>
    <row r="7" ht="21.95" customHeight="1">
      <c r="A7" t="s" s="10">
        <v>10</v>
      </c>
      <c r="B7" s="11">
        <v>155</v>
      </c>
      <c r="C7" s="12">
        <v>2366.4</v>
      </c>
      <c r="D7" s="13">
        <v>13</v>
      </c>
      <c r="E7" s="12">
        <v>1140.3</v>
      </c>
      <c r="F7" s="14">
        <v>87.71538461538459</v>
      </c>
    </row>
    <row r="8" ht="21.95" customHeight="1">
      <c r="A8" t="s" s="10">
        <v>11</v>
      </c>
      <c r="B8" s="11">
        <v>155</v>
      </c>
      <c r="C8" s="12">
        <v>1572</v>
      </c>
      <c r="D8" s="13">
        <v>5</v>
      </c>
      <c r="E8" s="12">
        <v>492.5</v>
      </c>
      <c r="F8" s="14">
        <v>98.5</v>
      </c>
    </row>
    <row r="9" ht="21.95" customHeight="1">
      <c r="A9" t="s" s="10">
        <v>12</v>
      </c>
      <c r="B9" s="11">
        <v>112</v>
      </c>
      <c r="C9" s="12">
        <v>1587.7</v>
      </c>
      <c r="D9" s="13">
        <v>11</v>
      </c>
      <c r="E9" s="12">
        <v>757.6</v>
      </c>
      <c r="F9" s="14">
        <v>68.8727272727273</v>
      </c>
    </row>
    <row r="10" ht="21.95" customHeight="1">
      <c r="A10" t="s" s="10">
        <v>13</v>
      </c>
      <c r="B10" s="11">
        <v>123</v>
      </c>
      <c r="C10" s="12">
        <v>1329.8</v>
      </c>
      <c r="D10" s="13">
        <v>6</v>
      </c>
      <c r="E10" s="12">
        <v>411.5</v>
      </c>
      <c r="F10" s="14">
        <v>68.5833333333333</v>
      </c>
    </row>
    <row r="11" ht="21.95" customHeight="1">
      <c r="A11" t="s" s="10">
        <v>14</v>
      </c>
      <c r="B11" s="11">
        <v>105</v>
      </c>
      <c r="C11" s="12">
        <v>1075.2</v>
      </c>
      <c r="D11" s="13">
        <v>5</v>
      </c>
      <c r="E11" s="12">
        <v>395.5</v>
      </c>
      <c r="F11" s="14">
        <v>79.09999999999999</v>
      </c>
    </row>
    <row r="12" ht="21.95" customHeight="1">
      <c r="A12" t="s" s="10">
        <v>15</v>
      </c>
      <c r="B12" s="11">
        <v>137</v>
      </c>
      <c r="C12" s="12">
        <v>1632.1</v>
      </c>
      <c r="D12" s="13">
        <v>3</v>
      </c>
      <c r="E12" s="12">
        <v>367</v>
      </c>
      <c r="F12" s="14">
        <v>122.333333333333</v>
      </c>
    </row>
    <row r="13" ht="21.95" customHeight="1">
      <c r="A13" t="s" s="10">
        <v>16</v>
      </c>
      <c r="B13" s="11">
        <v>136</v>
      </c>
      <c r="C13" s="12">
        <v>1241.1</v>
      </c>
      <c r="D13" s="13">
        <v>3</v>
      </c>
      <c r="E13" s="12">
        <v>280.4</v>
      </c>
      <c r="F13" s="14">
        <v>93.4666666666667</v>
      </c>
    </row>
    <row r="14" ht="21.95" customHeight="1">
      <c r="A14" t="s" s="10">
        <v>17</v>
      </c>
      <c r="B14" s="11">
        <v>103</v>
      </c>
      <c r="C14" s="12">
        <v>1259.2</v>
      </c>
      <c r="D14" s="13">
        <v>6</v>
      </c>
      <c r="E14" s="12">
        <v>550.3</v>
      </c>
      <c r="F14" s="14">
        <v>91.7166666666667</v>
      </c>
    </row>
    <row r="15" ht="21.95" customHeight="1">
      <c r="A15" t="s" s="10">
        <v>18</v>
      </c>
      <c r="B15" s="11">
        <v>123</v>
      </c>
      <c r="C15" s="12">
        <v>1178.6</v>
      </c>
      <c r="D15" s="13">
        <v>6</v>
      </c>
      <c r="E15" s="12">
        <v>400.9</v>
      </c>
      <c r="F15" s="14">
        <v>66.81666666666671</v>
      </c>
    </row>
    <row r="16" ht="21.95" customHeight="1">
      <c r="A16" t="s" s="10">
        <v>19</v>
      </c>
      <c r="B16" s="11">
        <v>83</v>
      </c>
      <c r="C16" s="12">
        <v>583.9</v>
      </c>
      <c r="D16" s="13">
        <v>1</v>
      </c>
      <c r="E16" s="12">
        <v>77</v>
      </c>
      <c r="F16" s="14">
        <v>77</v>
      </c>
    </row>
    <row r="17" ht="21.95" customHeight="1">
      <c r="A17" t="s" s="10">
        <v>20</v>
      </c>
      <c r="B17" s="11">
        <v>105</v>
      </c>
      <c r="C17" s="12">
        <v>1206.4</v>
      </c>
      <c r="D17" s="13">
        <v>5</v>
      </c>
      <c r="E17" s="12">
        <v>401.5</v>
      </c>
      <c r="F17" s="14">
        <v>80.3</v>
      </c>
    </row>
    <row r="18" ht="21.95" customHeight="1">
      <c r="A18" t="s" s="10">
        <v>21</v>
      </c>
      <c r="B18" s="11">
        <v>111</v>
      </c>
      <c r="C18" s="12">
        <v>1642.7</v>
      </c>
      <c r="D18" s="13">
        <v>11</v>
      </c>
      <c r="E18" s="12">
        <v>809.5</v>
      </c>
      <c r="F18" s="14">
        <v>73.59090909090909</v>
      </c>
    </row>
    <row r="19" ht="21.95" customHeight="1">
      <c r="A19" t="s" s="10">
        <v>22</v>
      </c>
      <c r="B19" s="11">
        <v>90</v>
      </c>
      <c r="C19" s="12">
        <v>963</v>
      </c>
      <c r="D19" s="13">
        <v>3</v>
      </c>
      <c r="E19" s="12">
        <v>200.5</v>
      </c>
      <c r="F19" s="14">
        <v>66.8333333333333</v>
      </c>
    </row>
    <row r="20" ht="21.95" customHeight="1">
      <c r="A20" t="s" s="10">
        <v>23</v>
      </c>
      <c r="B20" s="11">
        <v>125</v>
      </c>
      <c r="C20" s="12">
        <v>1677.1</v>
      </c>
      <c r="D20" s="13">
        <v>9</v>
      </c>
      <c r="E20" s="12">
        <v>653.7</v>
      </c>
      <c r="F20" s="14">
        <v>72.6333333333333</v>
      </c>
    </row>
    <row r="21" ht="21.95" customHeight="1">
      <c r="A21" t="s" s="10">
        <v>24</v>
      </c>
      <c r="B21" s="11">
        <v>115</v>
      </c>
      <c r="C21" s="12">
        <v>1245.1</v>
      </c>
      <c r="D21" s="13">
        <v>4</v>
      </c>
      <c r="E21" s="12">
        <v>263.6</v>
      </c>
      <c r="F21" s="14">
        <v>65.90000000000001</v>
      </c>
    </row>
    <row r="22" ht="21.95" customHeight="1">
      <c r="A22" t="s" s="10">
        <v>25</v>
      </c>
      <c r="B22" s="11">
        <v>126</v>
      </c>
      <c r="C22" s="12">
        <v>1432.4</v>
      </c>
      <c r="D22" s="13">
        <v>5</v>
      </c>
      <c r="E22" s="12">
        <v>522.6</v>
      </c>
      <c r="F22" s="14">
        <v>104.52</v>
      </c>
    </row>
    <row r="23" ht="21.95" customHeight="1">
      <c r="A23" t="s" s="10">
        <v>26</v>
      </c>
      <c r="B23" s="11">
        <v>107</v>
      </c>
      <c r="C23" s="12">
        <v>950.5</v>
      </c>
      <c r="D23" s="13">
        <v>1</v>
      </c>
      <c r="E23" s="12">
        <v>88.09999999999999</v>
      </c>
      <c r="F23" s="14">
        <v>88.09999999999999</v>
      </c>
    </row>
    <row r="24" ht="21.95" customHeight="1">
      <c r="A24" s="15">
        <v>1910</v>
      </c>
      <c r="B24" s="11">
        <v>102</v>
      </c>
      <c r="C24" s="12">
        <v>1427.1</v>
      </c>
      <c r="D24" s="13">
        <v>4</v>
      </c>
      <c r="E24" s="12">
        <v>493.9</v>
      </c>
      <c r="F24" s="14">
        <v>123.475</v>
      </c>
    </row>
    <row r="25" ht="21.95" customHeight="1">
      <c r="A25" s="15">
        <v>1911</v>
      </c>
      <c r="B25" s="11">
        <v>91</v>
      </c>
      <c r="C25" s="12">
        <v>1266.1</v>
      </c>
      <c r="D25" s="13">
        <v>8</v>
      </c>
      <c r="E25" s="12">
        <v>535.7</v>
      </c>
      <c r="F25" s="14">
        <v>66.96250000000001</v>
      </c>
    </row>
    <row r="26" ht="21.95" customHeight="1">
      <c r="A26" s="15">
        <v>1912</v>
      </c>
      <c r="B26" s="11">
        <v>82</v>
      </c>
      <c r="C26" s="12">
        <v>836</v>
      </c>
      <c r="D26" s="13">
        <v>3</v>
      </c>
      <c r="E26" s="12">
        <v>224.3</v>
      </c>
      <c r="F26" s="14">
        <v>74.76666666666669</v>
      </c>
    </row>
    <row r="27" ht="21.95" customHeight="1">
      <c r="A27" s="15">
        <v>1913</v>
      </c>
      <c r="B27" s="11">
        <v>99</v>
      </c>
      <c r="C27" s="12">
        <v>1388.9</v>
      </c>
      <c r="D27" s="13">
        <v>8</v>
      </c>
      <c r="E27" s="12">
        <v>564</v>
      </c>
      <c r="F27" s="14">
        <v>70.5</v>
      </c>
    </row>
    <row r="28" ht="21.95" customHeight="1">
      <c r="A28" s="15">
        <v>1914</v>
      </c>
      <c r="B28" s="11">
        <v>119</v>
      </c>
      <c r="C28" s="12">
        <v>1212.4</v>
      </c>
      <c r="D28" s="13">
        <v>5</v>
      </c>
      <c r="E28" s="12">
        <v>336.6</v>
      </c>
      <c r="F28" s="14">
        <v>67.31999999999999</v>
      </c>
    </row>
    <row r="29" ht="21.95" customHeight="1">
      <c r="A29" s="15">
        <v>1915</v>
      </c>
      <c r="B29" s="11">
        <v>65</v>
      </c>
      <c r="C29" s="12">
        <v>674</v>
      </c>
      <c r="D29" s="13">
        <v>2</v>
      </c>
      <c r="E29" s="12">
        <v>127</v>
      </c>
      <c r="F29" s="14">
        <v>63.5</v>
      </c>
    </row>
    <row r="30" ht="21.95" customHeight="1">
      <c r="A30" s="15">
        <v>1916</v>
      </c>
      <c r="B30" s="11">
        <v>92</v>
      </c>
      <c r="C30" s="12">
        <v>1317.7</v>
      </c>
      <c r="D30" s="13">
        <v>5</v>
      </c>
      <c r="E30" s="12">
        <v>303.6</v>
      </c>
      <c r="F30" s="14">
        <v>60.72</v>
      </c>
    </row>
    <row r="31" ht="21.95" customHeight="1">
      <c r="A31" s="15">
        <v>1917</v>
      </c>
      <c r="B31" s="11">
        <v>96</v>
      </c>
      <c r="C31" s="12">
        <v>1405.8</v>
      </c>
      <c r="D31" s="13">
        <v>6</v>
      </c>
      <c r="E31" s="12">
        <v>454.6</v>
      </c>
      <c r="F31" s="14">
        <v>75.76666666666669</v>
      </c>
    </row>
    <row r="32" ht="21.95" customHeight="1">
      <c r="A32" s="15">
        <v>1918</v>
      </c>
      <c r="B32" s="11">
        <v>97</v>
      </c>
      <c r="C32" s="12">
        <v>1057.8</v>
      </c>
      <c r="D32" s="13">
        <v>4</v>
      </c>
      <c r="E32" s="12">
        <v>228</v>
      </c>
      <c r="F32" s="14">
        <v>57</v>
      </c>
    </row>
    <row r="33" ht="21.95" customHeight="1">
      <c r="A33" s="15">
        <v>1919</v>
      </c>
      <c r="B33" s="11">
        <v>75</v>
      </c>
      <c r="C33" s="12">
        <v>1204.2</v>
      </c>
      <c r="D33" s="13">
        <v>6</v>
      </c>
      <c r="E33" s="12">
        <v>553.1</v>
      </c>
      <c r="F33" s="14">
        <v>92.18333333333329</v>
      </c>
    </row>
    <row r="34" ht="21.95" customHeight="1">
      <c r="A34" s="15">
        <v>1920</v>
      </c>
      <c r="B34" s="11">
        <v>97</v>
      </c>
      <c r="C34" s="12">
        <v>1694.9</v>
      </c>
      <c r="D34" s="13">
        <v>8</v>
      </c>
      <c r="E34" s="12">
        <v>706.6</v>
      </c>
      <c r="F34" s="14">
        <v>88.325</v>
      </c>
    </row>
    <row r="35" ht="21.95" customHeight="1">
      <c r="A35" s="15">
        <v>1921</v>
      </c>
      <c r="B35" s="11">
        <v>103</v>
      </c>
      <c r="C35" s="12">
        <v>2039.9</v>
      </c>
      <c r="D35" s="13">
        <v>8</v>
      </c>
      <c r="E35" s="12">
        <v>830</v>
      </c>
      <c r="F35" s="14">
        <v>103.75</v>
      </c>
    </row>
    <row r="36" ht="21.95" customHeight="1">
      <c r="A36" s="15">
        <v>1922</v>
      </c>
      <c r="B36" s="11">
        <v>80</v>
      </c>
      <c r="C36" s="12">
        <v>1120.2</v>
      </c>
      <c r="D36" s="13">
        <v>3</v>
      </c>
      <c r="E36" s="12">
        <v>325.4</v>
      </c>
      <c r="F36" s="14">
        <v>108.466666666667</v>
      </c>
    </row>
    <row r="37" ht="21.95" customHeight="1">
      <c r="A37" s="15">
        <v>1923</v>
      </c>
      <c r="B37" s="11">
        <v>83</v>
      </c>
      <c r="C37" s="12">
        <v>1122.8</v>
      </c>
      <c r="D37" s="13">
        <v>5</v>
      </c>
      <c r="E37" s="12">
        <v>279.2</v>
      </c>
      <c r="F37" s="14">
        <v>55.84</v>
      </c>
    </row>
    <row r="38" ht="21.95" customHeight="1">
      <c r="A38" s="15">
        <v>1924</v>
      </c>
      <c r="B38" s="11">
        <v>98</v>
      </c>
      <c r="C38" s="12">
        <v>1340.3</v>
      </c>
      <c r="D38" s="13">
        <v>6</v>
      </c>
      <c r="E38" s="12">
        <v>421.1</v>
      </c>
      <c r="F38" s="14">
        <v>70.18333333333329</v>
      </c>
    </row>
    <row r="39" ht="21.95" customHeight="1">
      <c r="A39" s="15">
        <v>1925</v>
      </c>
      <c r="B39" s="11">
        <v>119</v>
      </c>
      <c r="C39" s="12">
        <v>1985.1</v>
      </c>
      <c r="D39" s="13">
        <v>6</v>
      </c>
      <c r="E39" s="12">
        <v>532.4</v>
      </c>
      <c r="F39" s="14">
        <v>88.73333333333331</v>
      </c>
    </row>
    <row r="40" ht="21.95" customHeight="1">
      <c r="A40" s="15">
        <v>1926</v>
      </c>
      <c r="B40" s="11">
        <v>80</v>
      </c>
      <c r="C40" s="12">
        <v>1089.9</v>
      </c>
      <c r="D40" s="13">
        <v>5</v>
      </c>
      <c r="E40" s="12">
        <v>311.8</v>
      </c>
      <c r="F40" s="14">
        <v>62.36</v>
      </c>
    </row>
    <row r="41" ht="21.95" customHeight="1">
      <c r="A41" s="15">
        <v>1927</v>
      </c>
      <c r="B41" s="11">
        <v>106</v>
      </c>
      <c r="C41" s="12">
        <v>1660.3</v>
      </c>
      <c r="D41" s="13">
        <v>7</v>
      </c>
      <c r="E41" s="12">
        <v>576.3</v>
      </c>
      <c r="F41" s="14">
        <v>82.32857142857139</v>
      </c>
    </row>
    <row r="42" ht="21.95" customHeight="1">
      <c r="A42" s="15">
        <v>1928</v>
      </c>
      <c r="B42" s="11">
        <v>123</v>
      </c>
      <c r="C42" s="12">
        <v>1836.7</v>
      </c>
      <c r="D42" s="13">
        <v>8</v>
      </c>
      <c r="E42" s="12">
        <v>673.5</v>
      </c>
      <c r="F42" s="14">
        <v>84.1875</v>
      </c>
    </row>
    <row r="43" ht="21.95" customHeight="1">
      <c r="A43" s="15">
        <v>1929</v>
      </c>
      <c r="B43" s="11">
        <v>108</v>
      </c>
      <c r="C43" s="12">
        <v>1566.3</v>
      </c>
      <c r="D43" s="13">
        <v>8</v>
      </c>
      <c r="E43" s="12">
        <v>652.4</v>
      </c>
      <c r="F43" s="14">
        <v>81.55</v>
      </c>
    </row>
    <row r="44" ht="21.95" customHeight="1">
      <c r="A44" s="15">
        <v>1930</v>
      </c>
      <c r="B44" s="11">
        <v>142</v>
      </c>
      <c r="C44" s="12">
        <v>1754.1</v>
      </c>
      <c r="D44" s="13">
        <v>6</v>
      </c>
      <c r="E44" s="12">
        <v>498.5</v>
      </c>
      <c r="F44" s="14">
        <v>83.0833333333333</v>
      </c>
    </row>
    <row r="45" ht="21.95" customHeight="1">
      <c r="A45" s="15">
        <v>1931</v>
      </c>
      <c r="B45" s="11">
        <v>110</v>
      </c>
      <c r="C45" s="12">
        <v>1939.6</v>
      </c>
      <c r="D45" s="13">
        <v>7</v>
      </c>
      <c r="E45" s="12">
        <v>924.9</v>
      </c>
      <c r="F45" s="14">
        <v>132.128571428571</v>
      </c>
    </row>
    <row r="46" ht="21.95" customHeight="1">
      <c r="A46" s="15">
        <v>1932</v>
      </c>
      <c r="B46" s="11">
        <v>88</v>
      </c>
      <c r="C46" s="12">
        <v>794.1</v>
      </c>
      <c r="D46" s="13">
        <v>1</v>
      </c>
      <c r="E46" s="12">
        <v>59.7</v>
      </c>
      <c r="F46" s="14">
        <v>59.7</v>
      </c>
    </row>
    <row r="47" ht="21.95" customHeight="1">
      <c r="A47" s="15">
        <v>1933</v>
      </c>
      <c r="B47" s="11">
        <v>118</v>
      </c>
      <c r="C47" s="12">
        <v>1518.1</v>
      </c>
      <c r="D47" s="13">
        <v>4</v>
      </c>
      <c r="E47" s="12">
        <v>442.5</v>
      </c>
      <c r="F47" s="14">
        <v>110.625</v>
      </c>
    </row>
    <row r="48" ht="21.95" customHeight="1">
      <c r="A48" s="15">
        <v>1934</v>
      </c>
      <c r="B48" s="11">
        <v>110</v>
      </c>
      <c r="C48" s="12">
        <v>1651.1</v>
      </c>
      <c r="D48" s="13">
        <v>11</v>
      </c>
      <c r="E48" s="12">
        <v>817.6</v>
      </c>
      <c r="F48" s="14">
        <v>74.3272727272727</v>
      </c>
    </row>
    <row r="49" ht="21.95" customHeight="1">
      <c r="A49" s="15">
        <v>1935</v>
      </c>
      <c r="B49" s="11">
        <v>95</v>
      </c>
      <c r="C49" s="12">
        <v>905.4</v>
      </c>
      <c r="D49" s="13">
        <v>1</v>
      </c>
      <c r="E49" s="12">
        <v>116.6</v>
      </c>
      <c r="F49" s="14">
        <v>116.6</v>
      </c>
    </row>
    <row r="50" ht="21.95" customHeight="1">
      <c r="A50" s="15">
        <v>1936</v>
      </c>
      <c r="B50" s="11">
        <v>96</v>
      </c>
      <c r="C50" s="12">
        <v>800.4</v>
      </c>
      <c r="D50" s="13">
        <v>0</v>
      </c>
      <c r="E50" s="12">
        <v>0</v>
      </c>
      <c r="F50" s="14"/>
    </row>
    <row r="51" ht="21.95" customHeight="1">
      <c r="A51" s="15">
        <v>1937</v>
      </c>
      <c r="B51" s="11">
        <v>120</v>
      </c>
      <c r="C51" s="12">
        <v>1699.4</v>
      </c>
      <c r="D51" s="13">
        <v>7</v>
      </c>
      <c r="E51" s="12">
        <v>494.4</v>
      </c>
      <c r="F51" s="14">
        <v>70.62857142857141</v>
      </c>
    </row>
    <row r="52" ht="21.95" customHeight="1">
      <c r="A52" s="15">
        <v>1938</v>
      </c>
      <c r="B52" s="11">
        <v>123</v>
      </c>
      <c r="C52" s="12">
        <v>1385.9</v>
      </c>
      <c r="D52" s="13">
        <v>5</v>
      </c>
      <c r="E52" s="12">
        <v>382.5</v>
      </c>
      <c r="F52" s="14">
        <v>76.5</v>
      </c>
    </row>
    <row r="53" ht="21.95" customHeight="1">
      <c r="A53" s="15">
        <v>1939</v>
      </c>
      <c r="B53" s="11">
        <v>140</v>
      </c>
      <c r="C53" s="12">
        <v>1396.6</v>
      </c>
      <c r="D53" s="13">
        <v>4</v>
      </c>
      <c r="E53" s="12">
        <v>426</v>
      </c>
      <c r="F53" s="14">
        <v>106.5</v>
      </c>
    </row>
    <row r="54" ht="21.95" customHeight="1">
      <c r="A54" s="15">
        <v>1940</v>
      </c>
      <c r="B54" s="11">
        <v>108</v>
      </c>
      <c r="C54" s="12">
        <v>1317.4</v>
      </c>
      <c r="D54" s="13">
        <v>5</v>
      </c>
      <c r="E54" s="12">
        <v>426.5</v>
      </c>
      <c r="F54" s="14">
        <v>85.3</v>
      </c>
    </row>
    <row r="55" ht="21.95" customHeight="1">
      <c r="A55" s="15">
        <v>1941</v>
      </c>
      <c r="B55" s="11">
        <v>102</v>
      </c>
      <c r="C55" s="12">
        <v>913.4</v>
      </c>
      <c r="D55" s="13">
        <v>4</v>
      </c>
      <c r="E55" s="12">
        <v>266.6</v>
      </c>
      <c r="F55" s="14">
        <v>66.65000000000001</v>
      </c>
    </row>
    <row r="56" ht="21.95" customHeight="1">
      <c r="A56" s="15">
        <v>1942</v>
      </c>
      <c r="B56" s="11">
        <v>118</v>
      </c>
      <c r="C56" s="12">
        <v>1396.4</v>
      </c>
      <c r="D56" s="13">
        <v>7</v>
      </c>
      <c r="E56" s="12">
        <v>499.9</v>
      </c>
      <c r="F56" s="14">
        <v>71.4142857142857</v>
      </c>
    </row>
    <row r="57" ht="21.95" customHeight="1">
      <c r="A57" s="15">
        <v>1943</v>
      </c>
      <c r="B57" s="11">
        <v>121</v>
      </c>
      <c r="C57" s="12">
        <v>1694.3</v>
      </c>
      <c r="D57" s="13">
        <v>5</v>
      </c>
      <c r="E57" s="12">
        <v>746.6</v>
      </c>
      <c r="F57" s="14">
        <v>149.32</v>
      </c>
    </row>
    <row r="58" ht="21.95" customHeight="1">
      <c r="A58" s="15">
        <v>1944</v>
      </c>
      <c r="B58" s="11">
        <v>81</v>
      </c>
      <c r="C58" s="12">
        <v>957.6</v>
      </c>
      <c r="D58" s="13">
        <v>4</v>
      </c>
      <c r="E58" s="12">
        <v>251.4</v>
      </c>
      <c r="F58" s="14">
        <v>62.85</v>
      </c>
    </row>
    <row r="59" ht="21.95" customHeight="1">
      <c r="A59" s="15">
        <v>1945</v>
      </c>
      <c r="B59" s="11">
        <v>107</v>
      </c>
      <c r="C59" s="12">
        <v>1476.6</v>
      </c>
      <c r="D59" s="13">
        <v>6</v>
      </c>
      <c r="E59" s="12">
        <v>481.1</v>
      </c>
      <c r="F59" s="14">
        <v>80.18333333333329</v>
      </c>
    </row>
    <row r="60" ht="21.95" customHeight="1">
      <c r="A60" s="15">
        <v>1946</v>
      </c>
      <c r="B60" s="11">
        <v>71</v>
      </c>
      <c r="C60" s="12">
        <v>1193</v>
      </c>
      <c r="D60" s="13">
        <v>7</v>
      </c>
      <c r="E60" s="12">
        <v>629.9</v>
      </c>
      <c r="F60" s="14">
        <v>89.98571428571429</v>
      </c>
    </row>
    <row r="61" ht="21.95" customHeight="1">
      <c r="A61" s="15">
        <v>1947</v>
      </c>
      <c r="B61" s="11">
        <v>138</v>
      </c>
      <c r="C61" s="12">
        <v>1923.6</v>
      </c>
      <c r="D61" s="13">
        <v>9</v>
      </c>
      <c r="E61" s="12">
        <v>969.9</v>
      </c>
      <c r="F61" s="14">
        <v>107.766666666667</v>
      </c>
    </row>
    <row r="62" ht="21.95" customHeight="1">
      <c r="A62" s="15">
        <v>1948</v>
      </c>
      <c r="B62" s="11">
        <v>136</v>
      </c>
      <c r="C62" s="12">
        <v>1667</v>
      </c>
      <c r="D62" s="13">
        <v>7</v>
      </c>
      <c r="E62" s="12">
        <v>594.1</v>
      </c>
      <c r="F62" s="14">
        <v>84.87142857142859</v>
      </c>
    </row>
    <row r="63" ht="21.95" customHeight="1">
      <c r="A63" s="15">
        <v>1949</v>
      </c>
      <c r="B63" s="11">
        <v>155</v>
      </c>
      <c r="C63" s="12">
        <v>1466.7</v>
      </c>
      <c r="D63" s="13">
        <v>6</v>
      </c>
      <c r="E63" s="12">
        <v>471.3</v>
      </c>
      <c r="F63" s="14">
        <v>78.55</v>
      </c>
    </row>
    <row r="64" ht="21.95" customHeight="1">
      <c r="A64" s="15">
        <v>1950</v>
      </c>
      <c r="B64" s="11">
        <v>182</v>
      </c>
      <c r="C64" s="12">
        <v>1825.8</v>
      </c>
      <c r="D64" s="13">
        <v>6</v>
      </c>
      <c r="E64" s="12">
        <v>430.5</v>
      </c>
      <c r="F64" s="14">
        <v>71.75</v>
      </c>
    </row>
    <row r="65" ht="21.95" customHeight="1">
      <c r="A65" s="15">
        <v>1951</v>
      </c>
      <c r="B65" s="11">
        <v>116</v>
      </c>
      <c r="C65" s="12">
        <v>1622.8</v>
      </c>
      <c r="D65" s="13">
        <v>8</v>
      </c>
      <c r="E65" s="12">
        <v>728</v>
      </c>
      <c r="F65" s="14">
        <v>91</v>
      </c>
    </row>
    <row r="66" ht="21.95" customHeight="1">
      <c r="A66" s="15">
        <v>1952</v>
      </c>
      <c r="B66" s="11">
        <v>114</v>
      </c>
      <c r="C66" s="12">
        <v>1463.6</v>
      </c>
      <c r="D66" s="13">
        <v>5</v>
      </c>
      <c r="E66" s="12">
        <v>519.5</v>
      </c>
      <c r="F66" s="14">
        <v>103.9</v>
      </c>
    </row>
    <row r="67" ht="21.95" customHeight="1">
      <c r="A67" s="15">
        <v>1953</v>
      </c>
      <c r="B67" s="11">
        <v>103</v>
      </c>
      <c r="C67" s="12">
        <v>1500.1</v>
      </c>
      <c r="D67" s="13">
        <v>6</v>
      </c>
      <c r="E67" s="12">
        <v>676.2</v>
      </c>
      <c r="F67" s="14">
        <v>112.7</v>
      </c>
    </row>
    <row r="68" ht="21.95" customHeight="1">
      <c r="A68" s="15">
        <v>1954</v>
      </c>
      <c r="B68" s="11">
        <v>155</v>
      </c>
      <c r="C68" s="12">
        <v>2161.4</v>
      </c>
      <c r="D68" s="13">
        <v>9</v>
      </c>
      <c r="E68" s="12">
        <v>1023.8</v>
      </c>
      <c r="F68" s="14">
        <v>113.755555555556</v>
      </c>
    </row>
    <row r="69" ht="21.95" customHeight="1">
      <c r="A69" s="15">
        <v>1955</v>
      </c>
      <c r="B69" s="11">
        <v>134</v>
      </c>
      <c r="C69" s="12">
        <v>1456.4</v>
      </c>
      <c r="D69" s="13">
        <v>4</v>
      </c>
      <c r="E69" s="12">
        <v>358.9</v>
      </c>
      <c r="F69" s="14">
        <v>89.72499999999999</v>
      </c>
    </row>
    <row r="70" ht="21.95" customHeight="1">
      <c r="A70" s="15">
        <v>1956</v>
      </c>
      <c r="B70" s="11">
        <v>136</v>
      </c>
      <c r="C70" s="12">
        <v>1804.5</v>
      </c>
      <c r="D70" s="13">
        <v>8</v>
      </c>
      <c r="E70" s="12">
        <v>830.9</v>
      </c>
      <c r="F70" s="14">
        <v>103.8625</v>
      </c>
    </row>
    <row r="71" ht="21.95" customHeight="1">
      <c r="A71" s="15">
        <v>1957</v>
      </c>
      <c r="B71" s="11">
        <v>91</v>
      </c>
      <c r="C71" s="12">
        <v>746.1</v>
      </c>
      <c r="D71" s="13">
        <v>2</v>
      </c>
      <c r="E71" s="12">
        <v>146.3</v>
      </c>
      <c r="F71" s="14">
        <v>73.15000000000001</v>
      </c>
    </row>
    <row r="72" ht="21.95" customHeight="1">
      <c r="A72" s="15">
        <v>1958</v>
      </c>
      <c r="B72" s="11">
        <v>126</v>
      </c>
      <c r="C72" s="12">
        <v>1289.4</v>
      </c>
      <c r="D72" s="13">
        <v>1</v>
      </c>
      <c r="E72" s="12">
        <v>49.5</v>
      </c>
      <c r="F72" s="14">
        <v>49.5</v>
      </c>
    </row>
    <row r="73" ht="21.95" customHeight="1">
      <c r="A73" s="15">
        <v>1959</v>
      </c>
      <c r="B73" s="11">
        <v>154</v>
      </c>
      <c r="C73" s="12">
        <v>1812.3</v>
      </c>
      <c r="D73" s="13">
        <v>9</v>
      </c>
      <c r="E73" s="12">
        <v>624.5</v>
      </c>
      <c r="F73" s="14">
        <v>69.3888888888889</v>
      </c>
    </row>
    <row r="74" ht="21.95" customHeight="1">
      <c r="A74" s="15">
        <v>1960</v>
      </c>
      <c r="B74" s="11">
        <v>110</v>
      </c>
      <c r="C74" s="12">
        <v>976.7</v>
      </c>
      <c r="D74" s="13">
        <v>3</v>
      </c>
      <c r="E74" s="12">
        <v>206</v>
      </c>
      <c r="F74" s="14">
        <v>68.6666666666667</v>
      </c>
    </row>
    <row r="75" ht="21.95" customHeight="1">
      <c r="A75" s="15">
        <v>1961</v>
      </c>
      <c r="B75" s="11">
        <v>155</v>
      </c>
      <c r="C75" s="12">
        <v>1869.7</v>
      </c>
      <c r="D75" s="13">
        <v>8</v>
      </c>
      <c r="E75" s="12">
        <v>685.6</v>
      </c>
      <c r="F75" s="14">
        <v>85.7</v>
      </c>
    </row>
    <row r="76" ht="21.95" customHeight="1">
      <c r="A76" s="15">
        <v>1962</v>
      </c>
      <c r="B76" s="11">
        <v>134</v>
      </c>
      <c r="C76" s="12">
        <v>1961.7</v>
      </c>
      <c r="D76" s="13">
        <v>10</v>
      </c>
      <c r="E76" s="12">
        <v>812.9</v>
      </c>
      <c r="F76" s="14">
        <v>81.29000000000001</v>
      </c>
    </row>
    <row r="77" ht="21.95" customHeight="1">
      <c r="A77" s="15">
        <v>1963</v>
      </c>
      <c r="B77" s="11">
        <v>145</v>
      </c>
      <c r="C77" s="12">
        <v>1861.2</v>
      </c>
      <c r="D77" s="13">
        <v>12</v>
      </c>
      <c r="E77" s="12">
        <v>897.6</v>
      </c>
      <c r="F77" s="14">
        <v>74.8</v>
      </c>
    </row>
    <row r="78" ht="21.95" customHeight="1">
      <c r="A78" s="15">
        <v>1964</v>
      </c>
      <c r="B78" s="11">
        <v>126</v>
      </c>
      <c r="C78" s="12">
        <v>1246.2</v>
      </c>
      <c r="D78" s="13">
        <v>5</v>
      </c>
      <c r="E78" s="12">
        <v>346.4</v>
      </c>
      <c r="F78" s="14">
        <v>69.28</v>
      </c>
    </row>
    <row r="79" ht="21.95" customHeight="1">
      <c r="A79" s="15">
        <v>1965</v>
      </c>
      <c r="B79" s="11">
        <v>116</v>
      </c>
      <c r="C79" s="12">
        <v>1059.8</v>
      </c>
      <c r="D79" s="13">
        <v>3</v>
      </c>
      <c r="E79" s="12">
        <v>248.7</v>
      </c>
      <c r="F79" s="14">
        <v>82.90000000000001</v>
      </c>
    </row>
    <row r="80" ht="21.95" customHeight="1">
      <c r="A80" s="15">
        <v>1966</v>
      </c>
      <c r="B80" s="11">
        <v>109</v>
      </c>
      <c r="C80" s="12">
        <v>1164.2</v>
      </c>
      <c r="D80" s="13">
        <v>3</v>
      </c>
      <c r="E80" s="12">
        <v>275.9</v>
      </c>
      <c r="F80" s="14">
        <v>91.9666666666667</v>
      </c>
    </row>
    <row r="81" ht="21.95" customHeight="1">
      <c r="A81" s="15">
        <v>1967</v>
      </c>
      <c r="B81" s="11">
        <v>152</v>
      </c>
      <c r="C81" s="12">
        <v>2083.1</v>
      </c>
      <c r="D81" s="13">
        <v>11</v>
      </c>
      <c r="E81" s="12">
        <v>964.1</v>
      </c>
      <c r="F81" s="14">
        <v>87.6454545454545</v>
      </c>
    </row>
    <row r="82" ht="21.95" customHeight="1">
      <c r="A82" s="15">
        <v>1968</v>
      </c>
      <c r="B82" s="11">
        <v>109</v>
      </c>
      <c r="C82" s="12">
        <v>879.5</v>
      </c>
      <c r="D82" s="13">
        <v>2</v>
      </c>
      <c r="E82" s="12">
        <v>105.2</v>
      </c>
      <c r="F82" s="14">
        <v>52.6</v>
      </c>
    </row>
    <row r="83" ht="21.95" customHeight="1">
      <c r="A83" s="15">
        <v>1969</v>
      </c>
      <c r="B83" s="11">
        <v>143</v>
      </c>
      <c r="C83" s="12">
        <v>1231.2</v>
      </c>
      <c r="D83" s="13">
        <v>3</v>
      </c>
      <c r="E83" s="12">
        <v>205.3</v>
      </c>
      <c r="F83" s="14">
        <v>68.43333333333329</v>
      </c>
    </row>
    <row r="84" ht="21.95" customHeight="1">
      <c r="A84" s="15">
        <v>1970</v>
      </c>
      <c r="B84" s="11">
        <v>141</v>
      </c>
      <c r="C84" s="12">
        <v>1550.8</v>
      </c>
      <c r="D84" s="13">
        <v>6</v>
      </c>
      <c r="E84" s="12">
        <v>478.2</v>
      </c>
      <c r="F84" s="14">
        <v>79.7</v>
      </c>
    </row>
    <row r="85" ht="21.95" customHeight="1">
      <c r="A85" s="15">
        <v>1971</v>
      </c>
      <c r="B85" s="11">
        <v>147</v>
      </c>
      <c r="C85" s="12">
        <v>1297.5</v>
      </c>
      <c r="D85" s="13">
        <v>4</v>
      </c>
      <c r="E85" s="12">
        <v>360.9</v>
      </c>
      <c r="F85" s="14">
        <v>90.22499999999999</v>
      </c>
    </row>
    <row r="86" ht="21.95" customHeight="1">
      <c r="A86" s="15">
        <v>1972</v>
      </c>
      <c r="B86" s="11">
        <v>145</v>
      </c>
      <c r="C86" s="12">
        <v>2348</v>
      </c>
      <c r="D86" s="13">
        <v>13</v>
      </c>
      <c r="E86" s="12">
        <v>1313.9</v>
      </c>
      <c r="F86" s="14">
        <v>101.069230769231</v>
      </c>
    </row>
    <row r="87" ht="21.95" customHeight="1">
      <c r="A87" s="15">
        <v>1973</v>
      </c>
      <c r="B87" s="11">
        <v>152</v>
      </c>
      <c r="C87" s="12">
        <v>1837.2</v>
      </c>
      <c r="D87" s="13">
        <v>9</v>
      </c>
      <c r="E87" s="12">
        <v>777.8</v>
      </c>
      <c r="F87" s="14">
        <v>86.4222222222222</v>
      </c>
    </row>
    <row r="88" ht="21.95" customHeight="1">
      <c r="A88" s="15">
        <v>1974</v>
      </c>
      <c r="B88" s="11">
        <v>151</v>
      </c>
      <c r="C88" s="12">
        <v>2670.3</v>
      </c>
      <c r="D88" s="13">
        <v>16</v>
      </c>
      <c r="E88" s="12">
        <v>1733.1</v>
      </c>
      <c r="F88" s="14">
        <v>108.31875</v>
      </c>
    </row>
    <row r="89" ht="21.95" customHeight="1">
      <c r="A89" s="15">
        <v>1975</v>
      </c>
      <c r="B89" s="11">
        <v>146</v>
      </c>
      <c r="C89" s="12">
        <v>1211.6</v>
      </c>
      <c r="D89" s="13">
        <v>2</v>
      </c>
      <c r="E89" s="12">
        <v>133.6</v>
      </c>
      <c r="F89" s="14">
        <v>66.8</v>
      </c>
    </row>
    <row r="90" ht="21.95" customHeight="1">
      <c r="A90" s="15">
        <v>1976</v>
      </c>
      <c r="B90" s="11">
        <v>146</v>
      </c>
      <c r="C90" s="12">
        <v>1642.3</v>
      </c>
      <c r="D90" s="13">
        <v>7</v>
      </c>
      <c r="E90" s="12">
        <v>655.8</v>
      </c>
      <c r="F90" s="14">
        <v>93.6857142857143</v>
      </c>
    </row>
    <row r="91" ht="21.95" customHeight="1">
      <c r="A91" s="15">
        <v>1977</v>
      </c>
      <c r="B91" s="11">
        <v>109</v>
      </c>
      <c r="C91" s="12">
        <v>882.5</v>
      </c>
      <c r="D91" s="13">
        <v>1</v>
      </c>
      <c r="E91" s="12">
        <v>80.59999999999999</v>
      </c>
      <c r="F91" s="14">
        <v>80.59999999999999</v>
      </c>
    </row>
    <row r="92" ht="21.95" customHeight="1">
      <c r="A92" s="15">
        <v>1978</v>
      </c>
      <c r="B92" s="11">
        <v>151</v>
      </c>
      <c r="C92" s="12">
        <v>1540.4</v>
      </c>
      <c r="D92" s="13">
        <v>5</v>
      </c>
      <c r="E92" s="12">
        <v>416.9</v>
      </c>
      <c r="F92" s="14">
        <v>83.38</v>
      </c>
    </row>
    <row r="93" ht="21.95" customHeight="1">
      <c r="A93" s="15">
        <v>1979</v>
      </c>
      <c r="B93" s="11">
        <v>119</v>
      </c>
      <c r="C93" s="12">
        <v>1174</v>
      </c>
      <c r="D93" s="13">
        <v>5</v>
      </c>
      <c r="E93" s="12">
        <v>365.2</v>
      </c>
      <c r="F93" s="14">
        <v>73.04000000000001</v>
      </c>
    </row>
    <row r="94" ht="21.95" customHeight="1">
      <c r="A94" s="15">
        <v>1980</v>
      </c>
      <c r="B94" s="11">
        <v>121</v>
      </c>
      <c r="C94" s="12">
        <v>1408.1</v>
      </c>
      <c r="D94" s="13">
        <v>6</v>
      </c>
      <c r="E94" s="12">
        <v>526.6</v>
      </c>
      <c r="F94" s="14">
        <v>87.76666666666669</v>
      </c>
    </row>
    <row r="95" ht="21.95" customHeight="1">
      <c r="A95" s="15">
        <v>1981</v>
      </c>
      <c r="B95" s="11">
        <v>140</v>
      </c>
      <c r="C95" s="12">
        <v>1442.5</v>
      </c>
      <c r="D95" s="13">
        <v>5</v>
      </c>
      <c r="E95" s="12">
        <v>324.3</v>
      </c>
      <c r="F95" s="14">
        <v>64.86</v>
      </c>
    </row>
    <row r="96" ht="21.95" customHeight="1">
      <c r="A96" s="15">
        <v>1982</v>
      </c>
      <c r="B96" s="11">
        <v>137</v>
      </c>
      <c r="C96" s="12">
        <v>1358.5</v>
      </c>
      <c r="D96" s="13">
        <v>5</v>
      </c>
      <c r="E96" s="12">
        <v>357.6</v>
      </c>
      <c r="F96" s="14">
        <v>71.52</v>
      </c>
    </row>
    <row r="97" ht="21.95" customHeight="1">
      <c r="A97" s="15">
        <v>1983</v>
      </c>
      <c r="B97" s="11">
        <v>160</v>
      </c>
      <c r="C97" s="12">
        <v>2134.3</v>
      </c>
      <c r="D97" s="13">
        <v>9</v>
      </c>
      <c r="E97" s="12">
        <v>836.1</v>
      </c>
      <c r="F97" s="14">
        <v>92.90000000000001</v>
      </c>
    </row>
    <row r="98" ht="21.95" customHeight="1">
      <c r="A98" s="15">
        <v>1984</v>
      </c>
      <c r="B98" s="11">
        <v>135</v>
      </c>
      <c r="C98" s="12">
        <v>1518.9</v>
      </c>
      <c r="D98" s="13">
        <v>8</v>
      </c>
      <c r="E98" s="12">
        <v>579.6</v>
      </c>
      <c r="F98" s="14">
        <v>72.45</v>
      </c>
    </row>
    <row r="99" ht="21.95" customHeight="1">
      <c r="A99" s="15">
        <v>1985</v>
      </c>
      <c r="B99" s="11">
        <v>145</v>
      </c>
      <c r="C99" s="12">
        <v>1477</v>
      </c>
      <c r="D99" s="13">
        <v>4</v>
      </c>
      <c r="E99" s="12">
        <v>395.2</v>
      </c>
      <c r="F99" s="14">
        <v>98.8</v>
      </c>
    </row>
    <row r="100" ht="21.95" customHeight="1">
      <c r="A100" s="15">
        <v>1986</v>
      </c>
      <c r="B100" s="11">
        <v>117</v>
      </c>
      <c r="C100" s="12">
        <v>852</v>
      </c>
      <c r="D100" s="13">
        <v>2</v>
      </c>
      <c r="E100" s="12">
        <v>110.4</v>
      </c>
      <c r="F100" s="14">
        <v>55.2</v>
      </c>
    </row>
    <row r="101" ht="21.95" customHeight="1">
      <c r="A101" s="15">
        <v>1987</v>
      </c>
      <c r="B101" s="11">
        <v>149</v>
      </c>
      <c r="C101" s="12">
        <v>1929.4</v>
      </c>
      <c r="D101" s="13">
        <v>9</v>
      </c>
      <c r="E101" s="12">
        <v>876.5</v>
      </c>
      <c r="F101" s="14">
        <v>97.3888888888889</v>
      </c>
    </row>
    <row r="102" ht="21.95" customHeight="1">
      <c r="A102" s="15">
        <v>1988</v>
      </c>
      <c r="B102" s="11">
        <v>150</v>
      </c>
      <c r="C102" s="12">
        <v>2147.1</v>
      </c>
      <c r="D102" s="13">
        <v>14</v>
      </c>
      <c r="E102" s="12">
        <v>1132.4</v>
      </c>
      <c r="F102" s="14">
        <v>80.8857142857143</v>
      </c>
    </row>
    <row r="103" ht="21.95" customHeight="1">
      <c r="A103" s="15">
        <v>1989</v>
      </c>
      <c r="B103" s="11">
        <v>160</v>
      </c>
      <c r="C103" s="12">
        <v>1653.7</v>
      </c>
      <c r="D103" s="13">
        <v>3</v>
      </c>
      <c r="E103" s="12">
        <v>295</v>
      </c>
      <c r="F103" s="14">
        <v>98.3333333333333</v>
      </c>
    </row>
    <row r="104" ht="21.95" customHeight="1">
      <c r="A104" s="15">
        <v>1990</v>
      </c>
      <c r="B104" s="11">
        <v>134</v>
      </c>
      <c r="C104" s="12">
        <v>2001.1</v>
      </c>
      <c r="D104" s="13">
        <v>14</v>
      </c>
      <c r="E104" s="12">
        <v>1126</v>
      </c>
      <c r="F104" s="14">
        <v>80.4285714285714</v>
      </c>
    </row>
    <row r="105" ht="21.95" customHeight="1">
      <c r="A105" s="15">
        <v>1991</v>
      </c>
      <c r="B105" s="11">
        <v>122</v>
      </c>
      <c r="C105" s="12">
        <v>1108.6</v>
      </c>
      <c r="D105" s="13">
        <v>4</v>
      </c>
      <c r="E105" s="12">
        <v>316.8</v>
      </c>
      <c r="F105" s="14">
        <v>79.2</v>
      </c>
    </row>
    <row r="106" ht="21.95" customHeight="1">
      <c r="A106" s="15">
        <v>1992</v>
      </c>
      <c r="B106" s="11">
        <v>125</v>
      </c>
      <c r="C106" s="12">
        <v>1301</v>
      </c>
      <c r="D106" s="13">
        <v>4</v>
      </c>
      <c r="E106" s="12">
        <v>320.6</v>
      </c>
      <c r="F106" s="14">
        <v>80.15000000000001</v>
      </c>
    </row>
    <row r="107" ht="21.95" customHeight="1">
      <c r="A107" s="15">
        <v>1993</v>
      </c>
      <c r="B107" s="11">
        <v>71</v>
      </c>
      <c r="C107" s="12">
        <v>586.8</v>
      </c>
      <c r="D107" s="13">
        <v>2</v>
      </c>
      <c r="E107" s="12">
        <v>100</v>
      </c>
      <c r="F107" s="14">
        <v>50</v>
      </c>
    </row>
    <row r="108" ht="21.95" customHeight="1">
      <c r="A108" s="15">
        <v>1994</v>
      </c>
      <c r="B108" s="11">
        <v>0</v>
      </c>
      <c r="C108" s="12">
        <v>0</v>
      </c>
      <c r="D108" s="13">
        <v>0</v>
      </c>
      <c r="E108" s="12">
        <v>0</v>
      </c>
      <c r="F108" s="14"/>
    </row>
    <row r="109" ht="21.95" customHeight="1">
      <c r="A109" s="15">
        <v>1995</v>
      </c>
      <c r="B109" s="11">
        <v>0</v>
      </c>
      <c r="C109" s="12">
        <v>0</v>
      </c>
      <c r="D109" s="13">
        <v>0</v>
      </c>
      <c r="E109" s="12">
        <v>0</v>
      </c>
      <c r="F109" s="14"/>
    </row>
    <row r="110" ht="21.95" customHeight="1">
      <c r="A110" s="15">
        <v>1996</v>
      </c>
      <c r="B110" s="11">
        <v>0</v>
      </c>
      <c r="C110" s="12">
        <v>0</v>
      </c>
      <c r="D110" s="13">
        <v>0</v>
      </c>
      <c r="E110" s="12">
        <v>0</v>
      </c>
      <c r="F110" s="14"/>
    </row>
    <row r="111" ht="21.95" customHeight="1">
      <c r="A111" s="15">
        <v>1997</v>
      </c>
      <c r="B111" s="11">
        <v>40</v>
      </c>
      <c r="C111" s="12">
        <v>429.8</v>
      </c>
      <c r="D111" s="13">
        <v>2</v>
      </c>
      <c r="E111" s="12">
        <v>125.2</v>
      </c>
      <c r="F111" s="14">
        <v>62.6</v>
      </c>
    </row>
    <row r="112" ht="21.95" customHeight="1">
      <c r="A112" s="15">
        <v>1998</v>
      </c>
      <c r="B112" s="11">
        <v>138</v>
      </c>
      <c r="C112" s="12">
        <v>1284.6</v>
      </c>
      <c r="D112" s="13">
        <v>5</v>
      </c>
      <c r="E112" s="12">
        <v>378.8</v>
      </c>
      <c r="F112" s="14">
        <v>75.76000000000001</v>
      </c>
    </row>
    <row r="113" ht="21.95" customHeight="1">
      <c r="A113" s="15">
        <v>1999</v>
      </c>
      <c r="B113" s="11">
        <v>183</v>
      </c>
      <c r="C113" s="12">
        <v>2031.3</v>
      </c>
      <c r="D113" s="13">
        <v>11</v>
      </c>
      <c r="E113" s="12">
        <v>699.2</v>
      </c>
      <c r="F113" s="14">
        <v>63.5636363636364</v>
      </c>
    </row>
    <row r="114" ht="21.95" customHeight="1">
      <c r="A114" s="15">
        <v>2000</v>
      </c>
      <c r="B114" s="11">
        <v>159</v>
      </c>
      <c r="C114" s="12">
        <v>1089.8</v>
      </c>
      <c r="D114" s="13">
        <v>2</v>
      </c>
      <c r="E114" s="12">
        <v>163.4</v>
      </c>
      <c r="F114" s="14">
        <v>81.7</v>
      </c>
    </row>
    <row r="115" ht="21.95" customHeight="1">
      <c r="A115" s="15">
        <v>2001</v>
      </c>
      <c r="B115" s="11">
        <v>131</v>
      </c>
      <c r="C115" s="12">
        <v>1224.6</v>
      </c>
      <c r="D115" s="13">
        <v>4</v>
      </c>
      <c r="E115" s="12">
        <v>410.2</v>
      </c>
      <c r="F115" s="14">
        <v>102.55</v>
      </c>
    </row>
    <row r="116" ht="21.95" customHeight="1">
      <c r="A116" s="15">
        <v>2002</v>
      </c>
      <c r="B116" s="11">
        <v>111</v>
      </c>
      <c r="C116" s="12">
        <v>971.3</v>
      </c>
      <c r="D116" s="13">
        <v>3</v>
      </c>
      <c r="E116" s="12">
        <v>167.6</v>
      </c>
      <c r="F116" s="14">
        <v>55.8666666666667</v>
      </c>
    </row>
    <row r="117" ht="21.95" customHeight="1">
      <c r="A117" s="15">
        <v>2003</v>
      </c>
      <c r="B117" s="11">
        <v>129</v>
      </c>
      <c r="C117" s="12">
        <v>1689.6</v>
      </c>
      <c r="D117" s="13">
        <v>9</v>
      </c>
      <c r="E117" s="12">
        <v>798.6</v>
      </c>
      <c r="F117" s="14">
        <v>88.73333333333331</v>
      </c>
    </row>
    <row r="118" ht="21.95" customHeight="1">
      <c r="A118" s="15">
        <v>2004</v>
      </c>
      <c r="B118" s="11">
        <v>100</v>
      </c>
      <c r="C118" s="12">
        <v>1537.4</v>
      </c>
      <c r="D118" s="13">
        <v>7</v>
      </c>
      <c r="E118" s="12">
        <v>800.1</v>
      </c>
      <c r="F118" s="14">
        <v>114.3</v>
      </c>
    </row>
    <row r="119" ht="21.95" customHeight="1">
      <c r="A119" s="15">
        <v>2005</v>
      </c>
      <c r="B119" s="11">
        <v>124</v>
      </c>
      <c r="C119" s="12">
        <v>1036.5</v>
      </c>
      <c r="D119" s="13">
        <v>3</v>
      </c>
      <c r="E119" s="12">
        <v>281.6</v>
      </c>
      <c r="F119" s="14">
        <v>93.8666666666667</v>
      </c>
    </row>
    <row r="120" ht="21.95" customHeight="1">
      <c r="A120" s="15">
        <v>2006</v>
      </c>
      <c r="B120" s="11">
        <v>114</v>
      </c>
      <c r="C120" s="12">
        <v>1313.8</v>
      </c>
      <c r="D120" s="13">
        <v>4</v>
      </c>
      <c r="E120" s="12">
        <v>268.3</v>
      </c>
      <c r="F120" s="14">
        <v>67.075</v>
      </c>
    </row>
    <row r="121" ht="21.95" customHeight="1">
      <c r="A121" s="15">
        <v>2007</v>
      </c>
      <c r="B121" s="11">
        <v>122</v>
      </c>
      <c r="C121" s="12">
        <v>1091.2</v>
      </c>
      <c r="D121" s="13">
        <v>3</v>
      </c>
      <c r="E121" s="12">
        <v>231</v>
      </c>
      <c r="F121" s="14">
        <v>77</v>
      </c>
    </row>
    <row r="122" ht="21.95" customHeight="1">
      <c r="A122" s="15">
        <v>2008</v>
      </c>
      <c r="B122" s="11">
        <v>134</v>
      </c>
      <c r="C122" s="12">
        <v>1775.5</v>
      </c>
      <c r="D122" s="13">
        <v>10</v>
      </c>
      <c r="E122" s="12">
        <v>649.9</v>
      </c>
      <c r="F122" s="14">
        <v>64.98999999999999</v>
      </c>
    </row>
    <row r="123" ht="21.95" customHeight="1">
      <c r="A123" s="15">
        <v>2009</v>
      </c>
      <c r="B123" s="11">
        <v>104</v>
      </c>
      <c r="C123" s="12">
        <v>1583.9</v>
      </c>
      <c r="D123" s="13">
        <v>9</v>
      </c>
      <c r="E123" s="12">
        <v>735.4</v>
      </c>
      <c r="F123" s="14">
        <v>81.71111111111109</v>
      </c>
    </row>
    <row r="124" ht="21.95" customHeight="1">
      <c r="A124" s="15">
        <v>2010</v>
      </c>
      <c r="B124" s="11">
        <v>143</v>
      </c>
      <c r="C124" s="12">
        <v>2256.8</v>
      </c>
      <c r="D124" s="13">
        <v>13</v>
      </c>
      <c r="E124" s="12">
        <v>1214.6</v>
      </c>
      <c r="F124" s="14">
        <v>93.4307692307692</v>
      </c>
    </row>
    <row r="125" ht="21.95" customHeight="1">
      <c r="A125" s="15">
        <v>2011</v>
      </c>
      <c r="B125" s="11">
        <v>134</v>
      </c>
      <c r="C125" s="12">
        <v>1146.6</v>
      </c>
      <c r="D125" s="13">
        <v>2</v>
      </c>
      <c r="E125" s="12">
        <v>120</v>
      </c>
      <c r="F125" s="14">
        <v>60</v>
      </c>
    </row>
    <row r="126" ht="21.95" customHeight="1">
      <c r="A126" s="15">
        <v>2012</v>
      </c>
      <c r="B126" s="11">
        <v>115</v>
      </c>
      <c r="C126" s="12">
        <v>1689.5</v>
      </c>
      <c r="D126" s="13">
        <v>5</v>
      </c>
      <c r="E126" s="12">
        <v>654.2</v>
      </c>
      <c r="F126" s="14">
        <v>130.84</v>
      </c>
    </row>
    <row r="127" ht="21.95" customHeight="1">
      <c r="A127" s="15">
        <v>2013</v>
      </c>
      <c r="B127" s="11">
        <v>91</v>
      </c>
      <c r="C127" s="12">
        <v>1571</v>
      </c>
      <c r="D127" s="13">
        <v>5</v>
      </c>
      <c r="E127" s="12">
        <v>741.2</v>
      </c>
      <c r="F127" s="14">
        <v>148.24</v>
      </c>
    </row>
    <row r="128" ht="21.95" customHeight="1">
      <c r="A128" s="15">
        <v>2014</v>
      </c>
      <c r="B128" s="11">
        <v>91</v>
      </c>
      <c r="C128" s="12">
        <v>1143.2</v>
      </c>
      <c r="D128" s="13">
        <v>4</v>
      </c>
      <c r="E128" s="12">
        <v>327.4</v>
      </c>
      <c r="F128" s="14">
        <v>81.84999999999999</v>
      </c>
    </row>
    <row r="129" ht="21.95" customHeight="1">
      <c r="A129" s="15">
        <v>2015</v>
      </c>
      <c r="B129" s="11">
        <v>119</v>
      </c>
      <c r="C129" s="12">
        <v>1872</v>
      </c>
      <c r="D129" s="13">
        <v>9</v>
      </c>
      <c r="E129" s="12">
        <v>896.6</v>
      </c>
      <c r="F129" s="14">
        <v>99.62222222222221</v>
      </c>
    </row>
    <row r="130" ht="21.95" customHeight="1">
      <c r="A130" s="15">
        <v>2016</v>
      </c>
      <c r="B130" s="11">
        <v>94</v>
      </c>
      <c r="C130" s="12">
        <v>1052.4</v>
      </c>
      <c r="D130" s="13">
        <v>4</v>
      </c>
      <c r="E130" s="12">
        <v>362.4</v>
      </c>
      <c r="F130" s="14">
        <v>90.59999999999999</v>
      </c>
    </row>
    <row r="131" ht="21.95" customHeight="1">
      <c r="A131" s="15">
        <v>2017</v>
      </c>
      <c r="B131" s="11">
        <v>70</v>
      </c>
      <c r="C131" s="12">
        <v>1503.2</v>
      </c>
      <c r="D131" s="13">
        <v>6</v>
      </c>
      <c r="E131" s="12">
        <v>617.2</v>
      </c>
      <c r="F131" s="14">
        <v>102.866666666667</v>
      </c>
    </row>
    <row r="132" ht="21.95" customHeight="1">
      <c r="A132" s="15">
        <v>2018</v>
      </c>
      <c r="B132" s="11">
        <v>62</v>
      </c>
      <c r="C132" s="12">
        <v>1009.2</v>
      </c>
      <c r="D132" s="13">
        <v>4</v>
      </c>
      <c r="E132" s="12">
        <v>333</v>
      </c>
      <c r="F132" s="14">
        <v>83.25</v>
      </c>
    </row>
    <row r="133" ht="21.95" customHeight="1">
      <c r="A133" s="15">
        <v>2019</v>
      </c>
      <c r="B133" s="11">
        <v>46</v>
      </c>
      <c r="C133" s="12">
        <v>694.6</v>
      </c>
      <c r="D133" s="13">
        <v>2</v>
      </c>
      <c r="E133" s="12">
        <v>178.4</v>
      </c>
      <c r="F133" s="14">
        <v>89.2</v>
      </c>
    </row>
    <row r="134" ht="21.95" customHeight="1">
      <c r="A134" s="15">
        <v>2020</v>
      </c>
      <c r="B134" s="11">
        <v>58</v>
      </c>
      <c r="C134" s="12">
        <v>2111.4</v>
      </c>
      <c r="D134" s="13">
        <v>10</v>
      </c>
      <c r="E134" s="12">
        <v>1433.4</v>
      </c>
      <c r="F134" s="14">
        <v>143.34</v>
      </c>
    </row>
    <row r="135" ht="22.75" customHeight="1">
      <c r="A135" s="16">
        <v>2021</v>
      </c>
      <c r="B135" s="17">
        <v>74</v>
      </c>
      <c r="C135" s="18">
        <v>1983.2</v>
      </c>
      <c r="D135" s="19">
        <v>11</v>
      </c>
      <c r="E135" s="18">
        <v>1044.8</v>
      </c>
      <c r="F135" s="20">
        <v>94.9818181818182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3" customWidth="1"/>
    <col min="8" max="16384" width="16.3516" style="43" customWidth="1"/>
  </cols>
  <sheetData>
    <row r="1" ht="42.35" customHeight="1">
      <c r="A1" s="2"/>
      <c r="B1" t="s" s="22">
        <v>29</v>
      </c>
      <c r="C1" t="s" s="22">
        <v>30</v>
      </c>
      <c r="D1" t="s" s="22">
        <v>31</v>
      </c>
      <c r="E1" s="23"/>
      <c r="F1" s="23"/>
      <c r="G1" s="24"/>
    </row>
    <row r="2" ht="22.15" customHeight="1">
      <c r="A2" t="s" s="5">
        <v>5</v>
      </c>
      <c r="B2" s="6">
        <f>'Rainfall tables 95th'!D2</f>
        <v>6</v>
      </c>
      <c r="C2" s="8">
        <f>'Rainfall tables 95th'!E2</f>
        <v>563.8</v>
      </c>
      <c r="D2" s="44">
        <f>'Rainfall tables 95th'!F2</f>
        <v>93.9666666666667</v>
      </c>
      <c r="E2" s="45"/>
      <c r="F2" s="25"/>
      <c r="G2" s="26"/>
    </row>
    <row r="3" ht="21.95" customHeight="1">
      <c r="A3" t="s" s="10">
        <v>6</v>
      </c>
      <c r="B3" s="11">
        <f>'Rainfall tables 95th'!D3</f>
        <v>7</v>
      </c>
      <c r="C3" s="13">
        <f>'Rainfall tables 95th'!E3</f>
        <v>530.9</v>
      </c>
      <c r="D3" s="46">
        <f>'Rainfall tables 95th'!F3</f>
        <v>75.8428571428571</v>
      </c>
      <c r="E3" s="47"/>
      <c r="F3" s="27"/>
      <c r="G3" s="28"/>
    </row>
    <row r="4" ht="21.95" customHeight="1">
      <c r="A4" t="s" s="10">
        <v>7</v>
      </c>
      <c r="B4" s="11">
        <f>'Rainfall tables 95th'!D4</f>
        <v>10</v>
      </c>
      <c r="C4" s="13">
        <f>'Rainfall tables 95th'!E4</f>
        <v>766.2</v>
      </c>
      <c r="D4" s="46">
        <f>'Rainfall tables 95th'!F4</f>
        <v>76.62</v>
      </c>
      <c r="E4" s="47"/>
      <c r="F4" s="27"/>
      <c r="G4" s="28"/>
    </row>
    <row r="5" ht="21.95" customHeight="1">
      <c r="A5" t="s" s="10">
        <v>8</v>
      </c>
      <c r="B5" s="11">
        <f>'Rainfall tables 95th'!D5</f>
        <v>6</v>
      </c>
      <c r="C5" s="13">
        <f>'Rainfall tables 95th'!E5</f>
        <v>506.1</v>
      </c>
      <c r="D5" s="46">
        <f>'Rainfall tables 95th'!F5</f>
        <v>84.34999999999999</v>
      </c>
      <c r="E5" s="47"/>
      <c r="F5" s="27"/>
      <c r="G5" s="28"/>
    </row>
    <row r="6" ht="21.95" customHeight="1">
      <c r="A6" t="s" s="10">
        <v>9</v>
      </c>
      <c r="B6" s="11">
        <f>'Rainfall tables 95th'!D6</f>
        <v>7</v>
      </c>
      <c r="C6" s="13">
        <f>'Rainfall tables 95th'!E6</f>
        <v>920.7</v>
      </c>
      <c r="D6" s="46">
        <f>'Rainfall tables 95th'!F6</f>
        <v>131.528571428571</v>
      </c>
      <c r="E6" s="47"/>
      <c r="F6" s="27"/>
      <c r="G6" s="28"/>
    </row>
    <row r="7" ht="21.95" customHeight="1">
      <c r="A7" t="s" s="10">
        <v>10</v>
      </c>
      <c r="B7" s="11">
        <f>'Rainfall tables 95th'!D7</f>
        <v>13</v>
      </c>
      <c r="C7" s="13">
        <f>'Rainfall tables 95th'!E7</f>
        <v>1140.3</v>
      </c>
      <c r="D7" s="46">
        <f>'Rainfall tables 95th'!F7</f>
        <v>87.71538461538459</v>
      </c>
      <c r="E7" s="47"/>
      <c r="F7" s="27"/>
      <c r="G7" s="28"/>
    </row>
    <row r="8" ht="21.95" customHeight="1">
      <c r="A8" t="s" s="10">
        <v>11</v>
      </c>
      <c r="B8" s="11">
        <f>'Rainfall tables 95th'!D8</f>
        <v>5</v>
      </c>
      <c r="C8" s="13">
        <f>'Rainfall tables 95th'!E8</f>
        <v>492.5</v>
      </c>
      <c r="D8" s="46">
        <f>'Rainfall tables 95th'!F8</f>
        <v>98.5</v>
      </c>
      <c r="E8" s="47"/>
      <c r="F8" s="27"/>
      <c r="G8" s="28"/>
    </row>
    <row r="9" ht="21.95" customHeight="1">
      <c r="A9" t="s" s="10">
        <v>12</v>
      </c>
      <c r="B9" s="11">
        <f>'Rainfall tables 95th'!D9</f>
        <v>11</v>
      </c>
      <c r="C9" s="13">
        <f>'Rainfall tables 95th'!E9</f>
        <v>757.6</v>
      </c>
      <c r="D9" s="46">
        <f>'Rainfall tables 95th'!F9</f>
        <v>68.8727272727273</v>
      </c>
      <c r="E9" s="47"/>
      <c r="F9" s="27"/>
      <c r="G9" s="28"/>
    </row>
    <row r="10" ht="21.95" customHeight="1">
      <c r="A10" t="s" s="10">
        <v>13</v>
      </c>
      <c r="B10" s="11">
        <f>'Rainfall tables 95th'!D10</f>
        <v>6</v>
      </c>
      <c r="C10" s="13">
        <f>'Rainfall tables 95th'!E10</f>
        <v>411.5</v>
      </c>
      <c r="D10" s="46">
        <f>'Rainfall tables 95th'!F10</f>
        <v>68.5833333333333</v>
      </c>
      <c r="E10" s="47"/>
      <c r="F10" s="27"/>
      <c r="G10" s="28"/>
    </row>
    <row r="11" ht="21.95" customHeight="1">
      <c r="A11" t="s" s="10">
        <v>14</v>
      </c>
      <c r="B11" s="11">
        <f>'Rainfall tables 95th'!D11</f>
        <v>5</v>
      </c>
      <c r="C11" s="13">
        <f>'Rainfall tables 95th'!E11</f>
        <v>395.5</v>
      </c>
      <c r="D11" s="46">
        <f>'Rainfall tables 95th'!F11</f>
        <v>79.09999999999999</v>
      </c>
      <c r="E11" s="47"/>
      <c r="F11" s="27"/>
      <c r="G11" s="28"/>
    </row>
    <row r="12" ht="21.95" customHeight="1">
      <c r="A12" t="s" s="10">
        <v>15</v>
      </c>
      <c r="B12" s="11">
        <f>'Rainfall tables 95th'!D12</f>
        <v>3</v>
      </c>
      <c r="C12" s="13">
        <f>'Rainfall tables 95th'!E12</f>
        <v>367</v>
      </c>
      <c r="D12" s="46">
        <f>'Rainfall tables 95th'!F12</f>
        <v>122.333333333333</v>
      </c>
      <c r="E12" s="47"/>
      <c r="F12" s="27"/>
      <c r="G12" s="28"/>
    </row>
    <row r="13" ht="21.95" customHeight="1">
      <c r="A13" t="s" s="10">
        <v>16</v>
      </c>
      <c r="B13" s="11">
        <f>'Rainfall tables 95th'!D13</f>
        <v>3</v>
      </c>
      <c r="C13" s="13">
        <f>'Rainfall tables 95th'!E13</f>
        <v>280.4</v>
      </c>
      <c r="D13" s="46">
        <f>'Rainfall tables 95th'!F13</f>
        <v>93.4666666666667</v>
      </c>
      <c r="E13" s="47"/>
      <c r="F13" s="27"/>
      <c r="G13" s="28"/>
    </row>
    <row r="14" ht="21.95" customHeight="1">
      <c r="A14" t="s" s="10">
        <v>17</v>
      </c>
      <c r="B14" s="11">
        <f>'Rainfall tables 95th'!D14</f>
        <v>6</v>
      </c>
      <c r="C14" s="13">
        <f>'Rainfall tables 95th'!E14</f>
        <v>550.3</v>
      </c>
      <c r="D14" s="46">
        <f>'Rainfall tables 95th'!F14</f>
        <v>91.7166666666667</v>
      </c>
      <c r="E14" s="47"/>
      <c r="F14" s="27"/>
      <c r="G14" s="28"/>
    </row>
    <row r="15" ht="21.95" customHeight="1">
      <c r="A15" t="s" s="10">
        <v>18</v>
      </c>
      <c r="B15" s="11">
        <f>'Rainfall tables 95th'!D15</f>
        <v>6</v>
      </c>
      <c r="C15" s="13">
        <f>'Rainfall tables 95th'!E15</f>
        <v>400.9</v>
      </c>
      <c r="D15" s="46">
        <f>'Rainfall tables 95th'!F15</f>
        <v>66.81666666666671</v>
      </c>
      <c r="E15" s="47"/>
      <c r="F15" s="27"/>
      <c r="G15" s="28"/>
    </row>
    <row r="16" ht="21.95" customHeight="1">
      <c r="A16" t="s" s="10">
        <v>19</v>
      </c>
      <c r="B16" s="11">
        <f>'Rainfall tables 95th'!D16</f>
        <v>1</v>
      </c>
      <c r="C16" s="13">
        <f>'Rainfall tables 95th'!E16</f>
        <v>77</v>
      </c>
      <c r="D16" s="46">
        <f>'Rainfall tables 95th'!F16</f>
        <v>77</v>
      </c>
      <c r="E16" s="47"/>
      <c r="F16" s="27"/>
      <c r="G16" s="28"/>
    </row>
    <row r="17" ht="21.95" customHeight="1">
      <c r="A17" t="s" s="10">
        <v>20</v>
      </c>
      <c r="B17" s="11">
        <f>'Rainfall tables 95th'!D17</f>
        <v>5</v>
      </c>
      <c r="C17" s="13">
        <f>'Rainfall tables 95th'!E17</f>
        <v>401.5</v>
      </c>
      <c r="D17" s="46">
        <f>'Rainfall tables 95th'!F17</f>
        <v>80.3</v>
      </c>
      <c r="E17" s="47"/>
      <c r="F17" s="27"/>
      <c r="G17" s="28"/>
    </row>
    <row r="18" ht="21.95" customHeight="1">
      <c r="A18" t="s" s="10">
        <v>21</v>
      </c>
      <c r="B18" s="11">
        <f>'Rainfall tables 95th'!D18</f>
        <v>11</v>
      </c>
      <c r="C18" s="13">
        <f>'Rainfall tables 95th'!E18</f>
        <v>809.5</v>
      </c>
      <c r="D18" s="46">
        <f>'Rainfall tables 95th'!F18</f>
        <v>73.59090909090909</v>
      </c>
      <c r="E18" s="47"/>
      <c r="F18" s="27"/>
      <c r="G18" s="28"/>
    </row>
    <row r="19" ht="21.95" customHeight="1">
      <c r="A19" t="s" s="10">
        <v>22</v>
      </c>
      <c r="B19" s="11">
        <f>'Rainfall tables 95th'!D19</f>
        <v>3</v>
      </c>
      <c r="C19" s="13">
        <f>'Rainfall tables 95th'!E19</f>
        <v>200.5</v>
      </c>
      <c r="D19" s="46">
        <f>'Rainfall tables 95th'!F19</f>
        <v>66.8333333333333</v>
      </c>
      <c r="E19" s="47"/>
      <c r="F19" s="27"/>
      <c r="G19" s="28"/>
    </row>
    <row r="20" ht="21.95" customHeight="1">
      <c r="A20" t="s" s="10">
        <v>23</v>
      </c>
      <c r="B20" s="11">
        <f>'Rainfall tables 95th'!D20</f>
        <v>9</v>
      </c>
      <c r="C20" s="13">
        <f>'Rainfall tables 95th'!E20</f>
        <v>653.7</v>
      </c>
      <c r="D20" s="46">
        <f>'Rainfall tables 95th'!F20</f>
        <v>72.6333333333333</v>
      </c>
      <c r="E20" s="47"/>
      <c r="F20" s="27"/>
      <c r="G20" s="28"/>
    </row>
    <row r="21" ht="21.95" customHeight="1">
      <c r="A21" t="s" s="10">
        <v>24</v>
      </c>
      <c r="B21" s="11">
        <f>'Rainfall tables 95th'!D21</f>
        <v>4</v>
      </c>
      <c r="C21" s="13">
        <f>'Rainfall tables 95th'!E21</f>
        <v>263.6</v>
      </c>
      <c r="D21" s="46">
        <f>'Rainfall tables 95th'!F21</f>
        <v>65.90000000000001</v>
      </c>
      <c r="E21" s="47"/>
      <c r="F21" s="27"/>
      <c r="G21" s="28"/>
    </row>
    <row r="22" ht="21.95" customHeight="1">
      <c r="A22" t="s" s="10">
        <v>25</v>
      </c>
      <c r="B22" s="11">
        <f>'Rainfall tables 95th'!D22</f>
        <v>5</v>
      </c>
      <c r="C22" s="13">
        <f>'Rainfall tables 95th'!E22</f>
        <v>522.6</v>
      </c>
      <c r="D22" s="46">
        <f>'Rainfall tables 95th'!F22</f>
        <v>104.52</v>
      </c>
      <c r="E22" s="47"/>
      <c r="F22" s="27"/>
      <c r="G22" s="28"/>
    </row>
    <row r="23" ht="21.95" customHeight="1">
      <c r="A23" t="s" s="10">
        <v>26</v>
      </c>
      <c r="B23" s="11">
        <f>'Rainfall tables 95th'!D23</f>
        <v>1</v>
      </c>
      <c r="C23" s="13">
        <f>'Rainfall tables 95th'!E23</f>
        <v>88.09999999999999</v>
      </c>
      <c r="D23" s="46">
        <f>'Rainfall tables 95th'!F23</f>
        <v>88.09999999999999</v>
      </c>
      <c r="E23" s="47"/>
      <c r="F23" s="27"/>
      <c r="G23" s="28"/>
    </row>
    <row r="24" ht="21.95" customHeight="1">
      <c r="A24" s="15">
        <v>1910</v>
      </c>
      <c r="B24" s="11">
        <f>'Rainfall tables 95th'!D24</f>
        <v>4</v>
      </c>
      <c r="C24" s="13">
        <f>'Rainfall tables 95th'!E24</f>
        <v>493.9</v>
      </c>
      <c r="D24" s="46">
        <f>'Rainfall tables 95th'!F24</f>
        <v>123.475</v>
      </c>
      <c r="E24" s="47"/>
      <c r="F24" s="27"/>
      <c r="G24" s="28"/>
    </row>
    <row r="25" ht="21.95" customHeight="1">
      <c r="A25" s="15">
        <v>1911</v>
      </c>
      <c r="B25" s="11">
        <f>'Rainfall tables 95th'!D25</f>
        <v>8</v>
      </c>
      <c r="C25" s="13">
        <f>'Rainfall tables 95th'!E25</f>
        <v>535.7</v>
      </c>
      <c r="D25" s="46">
        <f>'Rainfall tables 95th'!F25</f>
        <v>66.96250000000001</v>
      </c>
      <c r="E25" s="47"/>
      <c r="F25" s="27"/>
      <c r="G25" s="28"/>
    </row>
    <row r="26" ht="21.95" customHeight="1">
      <c r="A26" s="15">
        <v>1912</v>
      </c>
      <c r="B26" s="11">
        <f>'Rainfall tables 95th'!D26</f>
        <v>3</v>
      </c>
      <c r="C26" s="13">
        <f>'Rainfall tables 95th'!E26</f>
        <v>224.3</v>
      </c>
      <c r="D26" s="46">
        <f>'Rainfall tables 95th'!F26</f>
        <v>74.76666666666669</v>
      </c>
      <c r="E26" s="47"/>
      <c r="F26" s="27"/>
      <c r="G26" s="28"/>
    </row>
    <row r="27" ht="21.95" customHeight="1">
      <c r="A27" s="15">
        <v>1913</v>
      </c>
      <c r="B27" s="11">
        <f>'Rainfall tables 95th'!D27</f>
        <v>8</v>
      </c>
      <c r="C27" s="13">
        <f>'Rainfall tables 95th'!E27</f>
        <v>564</v>
      </c>
      <c r="D27" s="46">
        <f>'Rainfall tables 95th'!F27</f>
        <v>70.5</v>
      </c>
      <c r="E27" s="47"/>
      <c r="F27" s="27"/>
      <c r="G27" s="28"/>
    </row>
    <row r="28" ht="21.95" customHeight="1">
      <c r="A28" s="15">
        <v>1914</v>
      </c>
      <c r="B28" s="11">
        <f>'Rainfall tables 95th'!D28</f>
        <v>5</v>
      </c>
      <c r="C28" s="13">
        <f>'Rainfall tables 95th'!E28</f>
        <v>336.6</v>
      </c>
      <c r="D28" s="46">
        <f>'Rainfall tables 95th'!F28</f>
        <v>67.31999999999999</v>
      </c>
      <c r="E28" s="47"/>
      <c r="F28" s="27"/>
      <c r="G28" s="28"/>
    </row>
    <row r="29" ht="21.95" customHeight="1">
      <c r="A29" s="15">
        <v>1915</v>
      </c>
      <c r="B29" s="11">
        <f>'Rainfall tables 95th'!D29</f>
        <v>2</v>
      </c>
      <c r="C29" s="13">
        <f>'Rainfall tables 95th'!E29</f>
        <v>127</v>
      </c>
      <c r="D29" s="46">
        <f>'Rainfall tables 95th'!F29</f>
        <v>63.5</v>
      </c>
      <c r="E29" s="47"/>
      <c r="F29" s="27"/>
      <c r="G29" s="28"/>
    </row>
    <row r="30" ht="21.95" customHeight="1">
      <c r="A30" s="15">
        <v>1916</v>
      </c>
      <c r="B30" s="11">
        <f>'Rainfall tables 95th'!D30</f>
        <v>5</v>
      </c>
      <c r="C30" s="13">
        <f>'Rainfall tables 95th'!E30</f>
        <v>303.6</v>
      </c>
      <c r="D30" s="46">
        <f>'Rainfall tables 95th'!F30</f>
        <v>60.72</v>
      </c>
      <c r="E30" s="47"/>
      <c r="F30" s="27"/>
      <c r="G30" s="28"/>
    </row>
    <row r="31" ht="21.95" customHeight="1">
      <c r="A31" s="15">
        <v>1917</v>
      </c>
      <c r="B31" s="11">
        <f>'Rainfall tables 95th'!D31</f>
        <v>6</v>
      </c>
      <c r="C31" s="13">
        <f>'Rainfall tables 95th'!E31</f>
        <v>454.6</v>
      </c>
      <c r="D31" s="46">
        <f>'Rainfall tables 95th'!F31</f>
        <v>75.76666666666669</v>
      </c>
      <c r="E31" s="47"/>
      <c r="F31" s="27"/>
      <c r="G31" s="28"/>
    </row>
    <row r="32" ht="21.95" customHeight="1">
      <c r="A32" s="15">
        <v>1918</v>
      </c>
      <c r="B32" s="11">
        <f>'Rainfall tables 95th'!D32</f>
        <v>4</v>
      </c>
      <c r="C32" s="13">
        <f>'Rainfall tables 95th'!E32</f>
        <v>228</v>
      </c>
      <c r="D32" s="46">
        <f>'Rainfall tables 95th'!F32</f>
        <v>57</v>
      </c>
      <c r="E32" s="47"/>
      <c r="F32" s="27"/>
      <c r="G32" s="28"/>
    </row>
    <row r="33" ht="21.95" customHeight="1">
      <c r="A33" s="15">
        <v>1919</v>
      </c>
      <c r="B33" s="11">
        <f>'Rainfall tables 95th'!D33</f>
        <v>6</v>
      </c>
      <c r="C33" s="13">
        <f>'Rainfall tables 95th'!E33</f>
        <v>553.1</v>
      </c>
      <c r="D33" s="46">
        <f>'Rainfall tables 95th'!F33</f>
        <v>92.18333333333329</v>
      </c>
      <c r="E33" s="47"/>
      <c r="F33" s="27"/>
      <c r="G33" s="28"/>
    </row>
    <row r="34" ht="21.95" customHeight="1">
      <c r="A34" s="15">
        <v>1920</v>
      </c>
      <c r="B34" s="11">
        <f>'Rainfall tables 95th'!D34</f>
        <v>8</v>
      </c>
      <c r="C34" s="13">
        <f>'Rainfall tables 95th'!E34</f>
        <v>706.6</v>
      </c>
      <c r="D34" s="46">
        <f>'Rainfall tables 95th'!F34</f>
        <v>88.325</v>
      </c>
      <c r="E34" s="47"/>
      <c r="F34" s="27"/>
      <c r="G34" s="28"/>
    </row>
    <row r="35" ht="21.95" customHeight="1">
      <c r="A35" s="15">
        <v>1921</v>
      </c>
      <c r="B35" s="11">
        <f>'Rainfall tables 95th'!D35</f>
        <v>8</v>
      </c>
      <c r="C35" s="13">
        <f>'Rainfall tables 95th'!E35</f>
        <v>830</v>
      </c>
      <c r="D35" s="46">
        <f>'Rainfall tables 95th'!F35</f>
        <v>103.75</v>
      </c>
      <c r="E35" s="47"/>
      <c r="F35" s="27"/>
      <c r="G35" s="28"/>
    </row>
    <row r="36" ht="21.95" customHeight="1">
      <c r="A36" s="15">
        <v>1922</v>
      </c>
      <c r="B36" s="11">
        <f>'Rainfall tables 95th'!D36</f>
        <v>3</v>
      </c>
      <c r="C36" s="13">
        <f>'Rainfall tables 95th'!E36</f>
        <v>325.4</v>
      </c>
      <c r="D36" s="46">
        <f>'Rainfall tables 95th'!F36</f>
        <v>108.466666666667</v>
      </c>
      <c r="E36" s="47"/>
      <c r="F36" s="27"/>
      <c r="G36" s="28"/>
    </row>
    <row r="37" ht="21.95" customHeight="1">
      <c r="A37" s="15">
        <v>1923</v>
      </c>
      <c r="B37" s="11">
        <f>'Rainfall tables 95th'!D37</f>
        <v>5</v>
      </c>
      <c r="C37" s="13">
        <f>'Rainfall tables 95th'!E37</f>
        <v>279.2</v>
      </c>
      <c r="D37" s="46">
        <f>'Rainfall tables 95th'!F37</f>
        <v>55.84</v>
      </c>
      <c r="E37" s="47"/>
      <c r="F37" s="27"/>
      <c r="G37" s="28"/>
    </row>
    <row r="38" ht="21.95" customHeight="1">
      <c r="A38" s="15">
        <v>1924</v>
      </c>
      <c r="B38" s="11">
        <f>'Rainfall tables 95th'!D38</f>
        <v>6</v>
      </c>
      <c r="C38" s="13">
        <f>'Rainfall tables 95th'!E38</f>
        <v>421.1</v>
      </c>
      <c r="D38" s="46">
        <f>'Rainfall tables 95th'!F38</f>
        <v>70.18333333333329</v>
      </c>
      <c r="E38" s="47"/>
      <c r="F38" s="27"/>
      <c r="G38" s="28"/>
    </row>
    <row r="39" ht="21.95" customHeight="1">
      <c r="A39" s="15">
        <v>1925</v>
      </c>
      <c r="B39" s="11">
        <f>'Rainfall tables 95th'!D39</f>
        <v>6</v>
      </c>
      <c r="C39" s="13">
        <f>'Rainfall tables 95th'!E39</f>
        <v>532.4</v>
      </c>
      <c r="D39" s="46">
        <f>'Rainfall tables 95th'!F39</f>
        <v>88.73333333333331</v>
      </c>
      <c r="E39" s="47"/>
      <c r="F39" s="27"/>
      <c r="G39" s="28"/>
    </row>
    <row r="40" ht="21.95" customHeight="1">
      <c r="A40" s="15">
        <v>1926</v>
      </c>
      <c r="B40" s="11">
        <f>'Rainfall tables 95th'!D40</f>
        <v>5</v>
      </c>
      <c r="C40" s="13">
        <f>'Rainfall tables 95th'!E40</f>
        <v>311.8</v>
      </c>
      <c r="D40" s="46">
        <f>'Rainfall tables 95th'!F40</f>
        <v>62.36</v>
      </c>
      <c r="E40" s="47"/>
      <c r="F40" s="27"/>
      <c r="G40" s="28"/>
    </row>
    <row r="41" ht="21.95" customHeight="1">
      <c r="A41" s="15">
        <v>1927</v>
      </c>
      <c r="B41" s="11">
        <f>'Rainfall tables 95th'!D41</f>
        <v>7</v>
      </c>
      <c r="C41" s="13">
        <f>'Rainfall tables 95th'!E41</f>
        <v>576.3</v>
      </c>
      <c r="D41" s="46">
        <f>'Rainfall tables 95th'!F41</f>
        <v>82.32857142857139</v>
      </c>
      <c r="E41" s="47"/>
      <c r="F41" s="27"/>
      <c r="G41" s="28"/>
    </row>
    <row r="42" ht="21.95" customHeight="1">
      <c r="A42" s="15">
        <v>1928</v>
      </c>
      <c r="B42" s="11">
        <f>'Rainfall tables 95th'!D42</f>
        <v>8</v>
      </c>
      <c r="C42" s="13">
        <f>'Rainfall tables 95th'!E42</f>
        <v>673.5</v>
      </c>
      <c r="D42" s="46">
        <f>'Rainfall tables 95th'!F42</f>
        <v>84.1875</v>
      </c>
      <c r="E42" s="47"/>
      <c r="F42" s="27"/>
      <c r="G42" s="28"/>
    </row>
    <row r="43" ht="21.95" customHeight="1">
      <c r="A43" s="15">
        <v>1929</v>
      </c>
      <c r="B43" s="11">
        <f>'Rainfall tables 95th'!D43</f>
        <v>8</v>
      </c>
      <c r="C43" s="13">
        <f>'Rainfall tables 95th'!E43</f>
        <v>652.4</v>
      </c>
      <c r="D43" s="46">
        <f>'Rainfall tables 95th'!F43</f>
        <v>81.55</v>
      </c>
      <c r="E43" s="47"/>
      <c r="F43" s="27"/>
      <c r="G43" s="28"/>
    </row>
    <row r="44" ht="21.95" customHeight="1">
      <c r="A44" s="15">
        <v>1930</v>
      </c>
      <c r="B44" s="11">
        <f>'Rainfall tables 95th'!D44</f>
        <v>6</v>
      </c>
      <c r="C44" s="13">
        <f>'Rainfall tables 95th'!E44</f>
        <v>498.5</v>
      </c>
      <c r="D44" s="46">
        <f>'Rainfall tables 95th'!F44</f>
        <v>83.0833333333333</v>
      </c>
      <c r="E44" s="47"/>
      <c r="F44" s="27"/>
      <c r="G44" s="28"/>
    </row>
    <row r="45" ht="21.95" customHeight="1">
      <c r="A45" s="15">
        <v>1931</v>
      </c>
      <c r="B45" s="11">
        <f>'Rainfall tables 95th'!D45</f>
        <v>7</v>
      </c>
      <c r="C45" s="13">
        <f>'Rainfall tables 95th'!E45</f>
        <v>924.9</v>
      </c>
      <c r="D45" s="46">
        <f>'Rainfall tables 95th'!F45</f>
        <v>132.128571428571</v>
      </c>
      <c r="E45" s="47"/>
      <c r="F45" s="27"/>
      <c r="G45" s="28"/>
    </row>
    <row r="46" ht="21.95" customHeight="1">
      <c r="A46" s="15">
        <v>1932</v>
      </c>
      <c r="B46" s="11">
        <f>'Rainfall tables 95th'!D46</f>
        <v>1</v>
      </c>
      <c r="C46" s="13">
        <f>'Rainfall tables 95th'!E46</f>
        <v>59.7</v>
      </c>
      <c r="D46" s="46">
        <f>'Rainfall tables 95th'!F46</f>
        <v>59.7</v>
      </c>
      <c r="E46" s="47"/>
      <c r="F46" s="27"/>
      <c r="G46" s="28"/>
    </row>
    <row r="47" ht="21.95" customHeight="1">
      <c r="A47" s="15">
        <v>1933</v>
      </c>
      <c r="B47" s="11">
        <f>'Rainfall tables 95th'!D47</f>
        <v>4</v>
      </c>
      <c r="C47" s="13">
        <f>'Rainfall tables 95th'!E47</f>
        <v>442.5</v>
      </c>
      <c r="D47" s="46">
        <f>'Rainfall tables 95th'!F47</f>
        <v>110.625</v>
      </c>
      <c r="E47" s="47"/>
      <c r="F47" s="27"/>
      <c r="G47" s="28"/>
    </row>
    <row r="48" ht="21.95" customHeight="1">
      <c r="A48" s="15">
        <v>1934</v>
      </c>
      <c r="B48" s="11">
        <f>'Rainfall tables 95th'!D48</f>
        <v>11</v>
      </c>
      <c r="C48" s="13">
        <f>'Rainfall tables 95th'!E48</f>
        <v>817.6</v>
      </c>
      <c r="D48" s="46">
        <f>'Rainfall tables 95th'!F48</f>
        <v>74.3272727272727</v>
      </c>
      <c r="E48" s="47"/>
      <c r="F48" s="27"/>
      <c r="G48" s="28"/>
    </row>
    <row r="49" ht="21.95" customHeight="1">
      <c r="A49" s="15">
        <v>1935</v>
      </c>
      <c r="B49" s="11">
        <f>'Rainfall tables 95th'!D49</f>
        <v>1</v>
      </c>
      <c r="C49" s="13">
        <f>'Rainfall tables 95th'!E49</f>
        <v>116.6</v>
      </c>
      <c r="D49" s="46">
        <f>'Rainfall tables 95th'!F49</f>
        <v>116.6</v>
      </c>
      <c r="E49" s="47"/>
      <c r="F49" s="27"/>
      <c r="G49" s="28"/>
    </row>
    <row r="50" ht="21.95" customHeight="1">
      <c r="A50" s="15">
        <v>1936</v>
      </c>
      <c r="B50" s="11">
        <f>'Rainfall tables 95th'!D50</f>
        <v>0</v>
      </c>
      <c r="C50" s="13">
        <f>'Rainfall tables 95th'!E50</f>
        <v>0</v>
      </c>
      <c r="D50" s="46">
        <f>'Rainfall tables 95th'!F50</f>
        <v>0</v>
      </c>
      <c r="E50" s="47"/>
      <c r="F50" s="27"/>
      <c r="G50" s="28"/>
    </row>
    <row r="51" ht="21.95" customHeight="1">
      <c r="A51" s="15">
        <v>1937</v>
      </c>
      <c r="B51" s="11">
        <f>'Rainfall tables 95th'!D51</f>
        <v>7</v>
      </c>
      <c r="C51" s="13">
        <f>'Rainfall tables 95th'!E51</f>
        <v>494.4</v>
      </c>
      <c r="D51" s="46">
        <f>'Rainfall tables 95th'!F51</f>
        <v>70.62857142857141</v>
      </c>
      <c r="E51" s="47"/>
      <c r="F51" s="27"/>
      <c r="G51" s="28"/>
    </row>
    <row r="52" ht="21.95" customHeight="1">
      <c r="A52" s="15">
        <v>1938</v>
      </c>
      <c r="B52" s="11">
        <f>'Rainfall tables 95th'!D52</f>
        <v>5</v>
      </c>
      <c r="C52" s="13">
        <f>'Rainfall tables 95th'!E52</f>
        <v>382.5</v>
      </c>
      <c r="D52" s="46">
        <f>'Rainfall tables 95th'!F52</f>
        <v>76.5</v>
      </c>
      <c r="E52" s="47"/>
      <c r="F52" s="27"/>
      <c r="G52" s="28"/>
    </row>
    <row r="53" ht="21.95" customHeight="1">
      <c r="A53" s="15">
        <v>1939</v>
      </c>
      <c r="B53" s="11">
        <f>'Rainfall tables 95th'!D53</f>
        <v>4</v>
      </c>
      <c r="C53" s="13">
        <f>'Rainfall tables 95th'!E53</f>
        <v>426</v>
      </c>
      <c r="D53" s="46">
        <f>'Rainfall tables 95th'!F53</f>
        <v>106.5</v>
      </c>
      <c r="E53" s="47"/>
      <c r="F53" s="27"/>
      <c r="G53" s="28"/>
    </row>
    <row r="54" ht="21.95" customHeight="1">
      <c r="A54" s="15">
        <v>1940</v>
      </c>
      <c r="B54" s="11">
        <f>'Rainfall tables 95th'!D54</f>
        <v>5</v>
      </c>
      <c r="C54" s="13">
        <f>'Rainfall tables 95th'!E54</f>
        <v>426.5</v>
      </c>
      <c r="D54" s="46">
        <f>'Rainfall tables 95th'!F54</f>
        <v>85.3</v>
      </c>
      <c r="E54" s="47"/>
      <c r="F54" s="27"/>
      <c r="G54" s="28"/>
    </row>
    <row r="55" ht="21.95" customHeight="1">
      <c r="A55" s="15">
        <v>1941</v>
      </c>
      <c r="B55" s="11">
        <f>'Rainfall tables 95th'!D55</f>
        <v>4</v>
      </c>
      <c r="C55" s="13">
        <f>'Rainfall tables 95th'!E55</f>
        <v>266.6</v>
      </c>
      <c r="D55" s="46">
        <f>'Rainfall tables 95th'!F55</f>
        <v>66.65000000000001</v>
      </c>
      <c r="E55" s="47"/>
      <c r="F55" s="27"/>
      <c r="G55" s="28"/>
    </row>
    <row r="56" ht="21.95" customHeight="1">
      <c r="A56" s="15">
        <v>1942</v>
      </c>
      <c r="B56" s="11">
        <f>'Rainfall tables 95th'!D56</f>
        <v>7</v>
      </c>
      <c r="C56" s="13">
        <f>'Rainfall tables 95th'!E56</f>
        <v>499.9</v>
      </c>
      <c r="D56" s="46">
        <f>'Rainfall tables 95th'!F56</f>
        <v>71.4142857142857</v>
      </c>
      <c r="E56" s="47"/>
      <c r="F56" s="27"/>
      <c r="G56" s="28"/>
    </row>
    <row r="57" ht="21.95" customHeight="1">
      <c r="A57" s="15">
        <v>1943</v>
      </c>
      <c r="B57" s="11">
        <f>'Rainfall tables 95th'!D57</f>
        <v>5</v>
      </c>
      <c r="C57" s="13">
        <f>'Rainfall tables 95th'!E57</f>
        <v>746.6</v>
      </c>
      <c r="D57" s="46">
        <f>'Rainfall tables 95th'!F57</f>
        <v>149.32</v>
      </c>
      <c r="E57" s="47"/>
      <c r="F57" s="27"/>
      <c r="G57" s="28"/>
    </row>
    <row r="58" ht="21.95" customHeight="1">
      <c r="A58" s="15">
        <v>1944</v>
      </c>
      <c r="B58" s="11">
        <f>'Rainfall tables 95th'!D58</f>
        <v>4</v>
      </c>
      <c r="C58" s="13">
        <f>'Rainfall tables 95th'!E58</f>
        <v>251.4</v>
      </c>
      <c r="D58" s="46">
        <f>'Rainfall tables 95th'!F58</f>
        <v>62.85</v>
      </c>
      <c r="E58" s="47"/>
      <c r="F58" s="27"/>
      <c r="G58" s="28"/>
    </row>
    <row r="59" ht="21.95" customHeight="1">
      <c r="A59" s="15">
        <v>1945</v>
      </c>
      <c r="B59" s="11">
        <f>'Rainfall tables 95th'!D59</f>
        <v>6</v>
      </c>
      <c r="C59" s="13">
        <f>'Rainfall tables 95th'!E59</f>
        <v>481.1</v>
      </c>
      <c r="D59" s="46">
        <f>'Rainfall tables 95th'!F59</f>
        <v>80.18333333333329</v>
      </c>
      <c r="E59" s="47"/>
      <c r="F59" s="27"/>
      <c r="G59" s="28"/>
    </row>
    <row r="60" ht="21.95" customHeight="1">
      <c r="A60" s="15">
        <v>1946</v>
      </c>
      <c r="B60" s="11">
        <f>'Rainfall tables 95th'!D60</f>
        <v>7</v>
      </c>
      <c r="C60" s="13">
        <f>'Rainfall tables 95th'!E60</f>
        <v>629.9</v>
      </c>
      <c r="D60" s="46">
        <f>'Rainfall tables 95th'!F60</f>
        <v>89.98571428571429</v>
      </c>
      <c r="E60" s="47"/>
      <c r="F60" s="27"/>
      <c r="G60" s="28"/>
    </row>
    <row r="61" ht="21.95" customHeight="1">
      <c r="A61" s="15">
        <v>1947</v>
      </c>
      <c r="B61" s="11">
        <f>'Rainfall tables 95th'!D61</f>
        <v>9</v>
      </c>
      <c r="C61" s="13">
        <f>'Rainfall tables 95th'!E61</f>
        <v>969.9</v>
      </c>
      <c r="D61" s="46">
        <f>'Rainfall tables 95th'!F61</f>
        <v>107.766666666667</v>
      </c>
      <c r="E61" s="47"/>
      <c r="F61" s="27"/>
      <c r="G61" s="28"/>
    </row>
    <row r="62" ht="21.95" customHeight="1">
      <c r="A62" s="15">
        <v>1948</v>
      </c>
      <c r="B62" s="11">
        <f>'Rainfall tables 95th'!D62</f>
        <v>7</v>
      </c>
      <c r="C62" s="13">
        <f>'Rainfall tables 95th'!E62</f>
        <v>594.1</v>
      </c>
      <c r="D62" s="46">
        <f>'Rainfall tables 95th'!F62</f>
        <v>84.87142857142859</v>
      </c>
      <c r="E62" s="47"/>
      <c r="F62" s="27"/>
      <c r="G62" s="28"/>
    </row>
    <row r="63" ht="21.95" customHeight="1">
      <c r="A63" s="15">
        <v>1949</v>
      </c>
      <c r="B63" s="11">
        <f>'Rainfall tables 95th'!D63</f>
        <v>6</v>
      </c>
      <c r="C63" s="13">
        <f>'Rainfall tables 95th'!E63</f>
        <v>471.3</v>
      </c>
      <c r="D63" s="46">
        <f>'Rainfall tables 95th'!F63</f>
        <v>78.55</v>
      </c>
      <c r="E63" s="47"/>
      <c r="F63" s="27"/>
      <c r="G63" s="28"/>
    </row>
    <row r="64" ht="21.95" customHeight="1">
      <c r="A64" s="15">
        <v>1950</v>
      </c>
      <c r="B64" s="11">
        <f>'Rainfall tables 95th'!D64</f>
        <v>6</v>
      </c>
      <c r="C64" s="13">
        <f>'Rainfall tables 95th'!E64</f>
        <v>430.5</v>
      </c>
      <c r="D64" s="46">
        <f>'Rainfall tables 95th'!F64</f>
        <v>71.75</v>
      </c>
      <c r="E64" s="47"/>
      <c r="F64" s="27"/>
      <c r="G64" s="28"/>
    </row>
    <row r="65" ht="21.95" customHeight="1">
      <c r="A65" s="15">
        <v>1951</v>
      </c>
      <c r="B65" s="11">
        <f>'Rainfall tables 95th'!D65</f>
        <v>8</v>
      </c>
      <c r="C65" s="13">
        <f>'Rainfall tables 95th'!E65</f>
        <v>728</v>
      </c>
      <c r="D65" s="46">
        <f>'Rainfall tables 95th'!F65</f>
        <v>91</v>
      </c>
      <c r="E65" s="47"/>
      <c r="F65" s="27"/>
      <c r="G65" s="28"/>
    </row>
    <row r="66" ht="21.95" customHeight="1">
      <c r="A66" s="15">
        <v>1952</v>
      </c>
      <c r="B66" s="11">
        <f>'Rainfall tables 95th'!D66</f>
        <v>5</v>
      </c>
      <c r="C66" s="13">
        <f>'Rainfall tables 95th'!E66</f>
        <v>519.5</v>
      </c>
      <c r="D66" s="46">
        <f>'Rainfall tables 95th'!F66</f>
        <v>103.9</v>
      </c>
      <c r="E66" s="47"/>
      <c r="F66" s="27"/>
      <c r="G66" s="28"/>
    </row>
    <row r="67" ht="21.95" customHeight="1">
      <c r="A67" s="15">
        <v>1953</v>
      </c>
      <c r="B67" s="11">
        <f>'Rainfall tables 95th'!D67</f>
        <v>6</v>
      </c>
      <c r="C67" s="13">
        <f>'Rainfall tables 95th'!E67</f>
        <v>676.2</v>
      </c>
      <c r="D67" s="46">
        <f>'Rainfall tables 95th'!F67</f>
        <v>112.7</v>
      </c>
      <c r="E67" s="47"/>
      <c r="F67" s="27"/>
      <c r="G67" s="28"/>
    </row>
    <row r="68" ht="21.95" customHeight="1">
      <c r="A68" s="15">
        <v>1954</v>
      </c>
      <c r="B68" s="11">
        <f>'Rainfall tables 95th'!D68</f>
        <v>9</v>
      </c>
      <c r="C68" s="13">
        <f>'Rainfall tables 95th'!E68</f>
        <v>1023.8</v>
      </c>
      <c r="D68" s="46">
        <f>'Rainfall tables 95th'!F68</f>
        <v>113.755555555556</v>
      </c>
      <c r="E68" t="s" s="48">
        <v>27</v>
      </c>
      <c r="F68" t="s" s="29">
        <v>27</v>
      </c>
      <c r="G68" t="s" s="30">
        <v>27</v>
      </c>
    </row>
    <row r="69" ht="21.95" customHeight="1">
      <c r="A69" s="15">
        <v>1955</v>
      </c>
      <c r="B69" s="11">
        <f>'Rainfall tables 95th'!D69</f>
        <v>4</v>
      </c>
      <c r="C69" s="13">
        <f>'Rainfall tables 95th'!E69</f>
        <v>358.9</v>
      </c>
      <c r="D69" s="46">
        <f>'Rainfall tables 95th'!F69</f>
        <v>89.72499999999999</v>
      </c>
      <c r="E69" s="49">
        <f>_xlfn.AVERAGEIF(B2:B113,"&gt;0")</f>
        <v>5.99074074074074</v>
      </c>
      <c r="F69" s="31">
        <f>_xlfn.AVERAGEIF(C2:C113,"&gt;0")</f>
        <v>506.312962962963</v>
      </c>
      <c r="G69" s="32">
        <f>_xlfn.AVERAGEIF(D2:D113,"&gt;0")</f>
        <v>83.0579165960069</v>
      </c>
    </row>
    <row r="70" ht="21.95" customHeight="1">
      <c r="A70" s="15">
        <v>1956</v>
      </c>
      <c r="B70" s="11">
        <f>'Rainfall tables 95th'!D70</f>
        <v>8</v>
      </c>
      <c r="C70" s="13">
        <f>'Rainfall tables 95th'!E70</f>
        <v>830.9</v>
      </c>
      <c r="D70" s="46">
        <f>'Rainfall tables 95th'!F70</f>
        <v>103.8625</v>
      </c>
      <c r="E70" s="50"/>
      <c r="F70" s="33"/>
      <c r="G70" s="34"/>
    </row>
    <row r="71" ht="21.95" customHeight="1">
      <c r="A71" s="15">
        <v>1957</v>
      </c>
      <c r="B71" s="11">
        <f>'Rainfall tables 95th'!D71</f>
        <v>2</v>
      </c>
      <c r="C71" s="13">
        <f>'Rainfall tables 95th'!E71</f>
        <v>146.3</v>
      </c>
      <c r="D71" s="46">
        <f>'Rainfall tables 95th'!F71</f>
        <v>73.15000000000001</v>
      </c>
      <c r="E71" s="50"/>
      <c r="F71" s="33"/>
      <c r="G71" s="34"/>
    </row>
    <row r="72" ht="21.95" customHeight="1">
      <c r="A72" s="15">
        <v>1958</v>
      </c>
      <c r="B72" s="11">
        <f>'Rainfall tables 95th'!D72</f>
        <v>1</v>
      </c>
      <c r="C72" s="13">
        <f>'Rainfall tables 95th'!E72</f>
        <v>49.5</v>
      </c>
      <c r="D72" s="46">
        <f>'Rainfall tables 95th'!F72</f>
        <v>49.5</v>
      </c>
      <c r="E72" s="50"/>
      <c r="F72" s="33"/>
      <c r="G72" s="34"/>
    </row>
    <row r="73" ht="21.95" customHeight="1">
      <c r="A73" s="15">
        <v>1959</v>
      </c>
      <c r="B73" s="11">
        <f>'Rainfall tables 95th'!D73</f>
        <v>9</v>
      </c>
      <c r="C73" s="13">
        <f>'Rainfall tables 95th'!E73</f>
        <v>624.5</v>
      </c>
      <c r="D73" s="46">
        <f>'Rainfall tables 95th'!F73</f>
        <v>69.3888888888889</v>
      </c>
      <c r="E73" s="50"/>
      <c r="F73" s="33"/>
      <c r="G73" s="34"/>
    </row>
    <row r="74" ht="21.95" customHeight="1">
      <c r="A74" s="15">
        <v>1960</v>
      </c>
      <c r="B74" s="11">
        <f>'Rainfall tables 95th'!D74</f>
        <v>3</v>
      </c>
      <c r="C74" s="13">
        <f>'Rainfall tables 95th'!E74</f>
        <v>206</v>
      </c>
      <c r="D74" s="46">
        <f>'Rainfall tables 95th'!F74</f>
        <v>68.6666666666667</v>
      </c>
      <c r="E74" s="50"/>
      <c r="F74" s="33"/>
      <c r="G74" s="34"/>
    </row>
    <row r="75" ht="21.95" customHeight="1">
      <c r="A75" s="15">
        <v>1961</v>
      </c>
      <c r="B75" s="11">
        <f>'Rainfall tables 95th'!D75</f>
        <v>8</v>
      </c>
      <c r="C75" s="13">
        <f>'Rainfall tables 95th'!E75</f>
        <v>685.6</v>
      </c>
      <c r="D75" s="46">
        <f>'Rainfall tables 95th'!F75</f>
        <v>85.7</v>
      </c>
      <c r="E75" s="50"/>
      <c r="F75" s="33"/>
      <c r="G75" s="34"/>
    </row>
    <row r="76" ht="21.95" customHeight="1">
      <c r="A76" s="15">
        <v>1962</v>
      </c>
      <c r="B76" s="11">
        <f>'Rainfall tables 95th'!D76</f>
        <v>10</v>
      </c>
      <c r="C76" s="13">
        <f>'Rainfall tables 95th'!E76</f>
        <v>812.9</v>
      </c>
      <c r="D76" s="46">
        <f>'Rainfall tables 95th'!F76</f>
        <v>81.29000000000001</v>
      </c>
      <c r="E76" s="50"/>
      <c r="F76" s="33"/>
      <c r="G76" s="34"/>
    </row>
    <row r="77" ht="21.95" customHeight="1">
      <c r="A77" s="15">
        <v>1963</v>
      </c>
      <c r="B77" s="11">
        <f>'Rainfall tables 95th'!D77</f>
        <v>12</v>
      </c>
      <c r="C77" s="13">
        <f>'Rainfall tables 95th'!E77</f>
        <v>897.6</v>
      </c>
      <c r="D77" s="46">
        <f>'Rainfall tables 95th'!F77</f>
        <v>74.8</v>
      </c>
      <c r="E77" s="50"/>
      <c r="F77" s="33"/>
      <c r="G77" s="34"/>
    </row>
    <row r="78" ht="21.95" customHeight="1">
      <c r="A78" s="15">
        <v>1964</v>
      </c>
      <c r="B78" s="11">
        <f>'Rainfall tables 95th'!D78</f>
        <v>5</v>
      </c>
      <c r="C78" s="13">
        <f>'Rainfall tables 95th'!E78</f>
        <v>346.4</v>
      </c>
      <c r="D78" s="46">
        <f>'Rainfall tables 95th'!F78</f>
        <v>69.28</v>
      </c>
      <c r="E78" s="50"/>
      <c r="F78" s="33"/>
      <c r="G78" s="34"/>
    </row>
    <row r="79" ht="21.95" customHeight="1">
      <c r="A79" s="15">
        <v>1965</v>
      </c>
      <c r="B79" s="11">
        <f>'Rainfall tables 95th'!D79</f>
        <v>3</v>
      </c>
      <c r="C79" s="13">
        <f>'Rainfall tables 95th'!E79</f>
        <v>248.7</v>
      </c>
      <c r="D79" s="46">
        <f>'Rainfall tables 95th'!F79</f>
        <v>82.90000000000001</v>
      </c>
      <c r="E79" s="50"/>
      <c r="F79" s="33"/>
      <c r="G79" s="34"/>
    </row>
    <row r="80" ht="21.95" customHeight="1">
      <c r="A80" s="15">
        <v>1966</v>
      </c>
      <c r="B80" s="11">
        <f>'Rainfall tables 95th'!D80</f>
        <v>3</v>
      </c>
      <c r="C80" s="13">
        <f>'Rainfall tables 95th'!E80</f>
        <v>275.9</v>
      </c>
      <c r="D80" s="46">
        <f>'Rainfall tables 95th'!F80</f>
        <v>91.9666666666667</v>
      </c>
      <c r="E80" s="50"/>
      <c r="F80" s="33"/>
      <c r="G80" s="34"/>
    </row>
    <row r="81" ht="21.95" customHeight="1">
      <c r="A81" s="15">
        <v>1967</v>
      </c>
      <c r="B81" s="11">
        <f>'Rainfall tables 95th'!D81</f>
        <v>11</v>
      </c>
      <c r="C81" s="13">
        <f>'Rainfall tables 95th'!E81</f>
        <v>964.1</v>
      </c>
      <c r="D81" s="46">
        <f>'Rainfall tables 95th'!F81</f>
        <v>87.6454545454545</v>
      </c>
      <c r="E81" s="50"/>
      <c r="F81" s="33"/>
      <c r="G81" s="34"/>
    </row>
    <row r="82" ht="21.95" customHeight="1">
      <c r="A82" s="15">
        <v>1968</v>
      </c>
      <c r="B82" s="11">
        <f>'Rainfall tables 95th'!D82</f>
        <v>2</v>
      </c>
      <c r="C82" s="13">
        <f>'Rainfall tables 95th'!E82</f>
        <v>105.2</v>
      </c>
      <c r="D82" s="46">
        <f>'Rainfall tables 95th'!F82</f>
        <v>52.6</v>
      </c>
      <c r="E82" s="50"/>
      <c r="F82" s="33"/>
      <c r="G82" s="34"/>
    </row>
    <row r="83" ht="21.95" customHeight="1">
      <c r="A83" s="15">
        <v>1969</v>
      </c>
      <c r="B83" s="11">
        <f>'Rainfall tables 95th'!D83</f>
        <v>3</v>
      </c>
      <c r="C83" s="13">
        <f>'Rainfall tables 95th'!E83</f>
        <v>205.3</v>
      </c>
      <c r="D83" s="46">
        <f>'Rainfall tables 95th'!F83</f>
        <v>68.43333333333329</v>
      </c>
      <c r="E83" s="50"/>
      <c r="F83" s="33"/>
      <c r="G83" s="34"/>
    </row>
    <row r="84" ht="21.95" customHeight="1">
      <c r="A84" s="15">
        <v>1970</v>
      </c>
      <c r="B84" s="11">
        <f>'Rainfall tables 95th'!D84</f>
        <v>6</v>
      </c>
      <c r="C84" s="13">
        <f>'Rainfall tables 95th'!E84</f>
        <v>478.2</v>
      </c>
      <c r="D84" s="46">
        <f>'Rainfall tables 95th'!F84</f>
        <v>79.7</v>
      </c>
      <c r="E84" s="50"/>
      <c r="F84" s="33"/>
      <c r="G84" s="34"/>
    </row>
    <row r="85" ht="21.95" customHeight="1">
      <c r="A85" s="15">
        <v>1971</v>
      </c>
      <c r="B85" s="11">
        <f>'Rainfall tables 95th'!D85</f>
        <v>4</v>
      </c>
      <c r="C85" s="13">
        <f>'Rainfall tables 95th'!E85</f>
        <v>360.9</v>
      </c>
      <c r="D85" s="46">
        <f>'Rainfall tables 95th'!F85</f>
        <v>90.22499999999999</v>
      </c>
      <c r="E85" s="50"/>
      <c r="F85" s="33"/>
      <c r="G85" s="34"/>
    </row>
    <row r="86" ht="21.95" customHeight="1">
      <c r="A86" s="15">
        <v>1972</v>
      </c>
      <c r="B86" s="11">
        <f>'Rainfall tables 95th'!D86</f>
        <v>13</v>
      </c>
      <c r="C86" s="13">
        <f>'Rainfall tables 95th'!E86</f>
        <v>1313.9</v>
      </c>
      <c r="D86" s="46">
        <f>'Rainfall tables 95th'!F86</f>
        <v>101.069230769231</v>
      </c>
      <c r="E86" s="50"/>
      <c r="F86" s="33"/>
      <c r="G86" s="34"/>
    </row>
    <row r="87" ht="21.95" customHeight="1">
      <c r="A87" s="15">
        <v>1973</v>
      </c>
      <c r="B87" s="11">
        <f>'Rainfall tables 95th'!D87</f>
        <v>9</v>
      </c>
      <c r="C87" s="13">
        <f>'Rainfall tables 95th'!E87</f>
        <v>777.8</v>
      </c>
      <c r="D87" s="46">
        <f>'Rainfall tables 95th'!F87</f>
        <v>86.4222222222222</v>
      </c>
      <c r="E87" s="50"/>
      <c r="F87" s="33"/>
      <c r="G87" s="34"/>
    </row>
    <row r="88" ht="21.95" customHeight="1">
      <c r="A88" s="15">
        <v>1974</v>
      </c>
      <c r="B88" s="11">
        <f>'Rainfall tables 95th'!D88</f>
        <v>16</v>
      </c>
      <c r="C88" s="13">
        <f>'Rainfall tables 95th'!E88</f>
        <v>1733.1</v>
      </c>
      <c r="D88" s="46">
        <f>'Rainfall tables 95th'!F88</f>
        <v>108.31875</v>
      </c>
      <c r="E88" s="50"/>
      <c r="F88" s="33"/>
      <c r="G88" s="34"/>
    </row>
    <row r="89" ht="21.95" customHeight="1">
      <c r="A89" s="15">
        <v>1975</v>
      </c>
      <c r="B89" s="11">
        <f>'Rainfall tables 95th'!D89</f>
        <v>2</v>
      </c>
      <c r="C89" s="13">
        <f>'Rainfall tables 95th'!E89</f>
        <v>133.6</v>
      </c>
      <c r="D89" s="46">
        <f>'Rainfall tables 95th'!F89</f>
        <v>66.8</v>
      </c>
      <c r="E89" s="50"/>
      <c r="F89" s="33"/>
      <c r="G89" s="34"/>
    </row>
    <row r="90" ht="21.95" customHeight="1">
      <c r="A90" s="15">
        <v>1976</v>
      </c>
      <c r="B90" s="11">
        <f>'Rainfall tables 95th'!D90</f>
        <v>7</v>
      </c>
      <c r="C90" s="13">
        <f>'Rainfall tables 95th'!E90</f>
        <v>655.8</v>
      </c>
      <c r="D90" s="46">
        <f>'Rainfall tables 95th'!F90</f>
        <v>93.6857142857143</v>
      </c>
      <c r="E90" t="s" s="48">
        <v>28</v>
      </c>
      <c r="F90" t="s" s="29">
        <v>28</v>
      </c>
      <c r="G90" t="s" s="30">
        <v>28</v>
      </c>
    </row>
    <row r="91" ht="21.95" customHeight="1">
      <c r="A91" s="15">
        <v>1977</v>
      </c>
      <c r="B91" s="11">
        <f>'Rainfall tables 95th'!D91</f>
        <v>1</v>
      </c>
      <c r="C91" s="13">
        <f>'Rainfall tables 95th'!E91</f>
        <v>80.59999999999999</v>
      </c>
      <c r="D91" s="46">
        <f>'Rainfall tables 95th'!F91</f>
        <v>80.59999999999999</v>
      </c>
      <c r="E91" s="49">
        <f>_xlfn.AVERAGEIF(B114:B135,"&gt;0")</f>
        <v>5.86363636363636</v>
      </c>
      <c r="F91" s="31">
        <f>_xlfn.AVERAGEIF(C114:C135,"&gt;0")</f>
        <v>564.968181818182</v>
      </c>
      <c r="G91" s="32">
        <f>_xlfn.AVERAGEIF(D114:D135,"&gt;0")</f>
        <v>93.0006479126934</v>
      </c>
    </row>
    <row r="92" ht="21.95" customHeight="1">
      <c r="A92" s="15">
        <v>1978</v>
      </c>
      <c r="B92" s="11">
        <f>'Rainfall tables 95th'!D92</f>
        <v>5</v>
      </c>
      <c r="C92" s="13">
        <f>'Rainfall tables 95th'!E92</f>
        <v>416.9</v>
      </c>
      <c r="D92" s="46">
        <f>'Rainfall tables 95th'!F92</f>
        <v>83.38</v>
      </c>
      <c r="E92" s="47"/>
      <c r="F92" s="27"/>
      <c r="G92" s="28"/>
    </row>
    <row r="93" ht="21.95" customHeight="1">
      <c r="A93" s="15">
        <v>1979</v>
      </c>
      <c r="B93" s="11">
        <f>'Rainfall tables 95th'!D93</f>
        <v>5</v>
      </c>
      <c r="C93" s="13">
        <f>'Rainfall tables 95th'!E93</f>
        <v>365.2</v>
      </c>
      <c r="D93" s="46">
        <f>'Rainfall tables 95th'!F93</f>
        <v>73.04000000000001</v>
      </c>
      <c r="E93" s="47"/>
      <c r="F93" s="27"/>
      <c r="G93" s="28"/>
    </row>
    <row r="94" ht="21.95" customHeight="1">
      <c r="A94" s="15">
        <v>1980</v>
      </c>
      <c r="B94" s="11">
        <f>'Rainfall tables 95th'!D94</f>
        <v>6</v>
      </c>
      <c r="C94" s="13">
        <f>'Rainfall tables 95th'!E94</f>
        <v>526.6</v>
      </c>
      <c r="D94" s="46">
        <f>'Rainfall tables 95th'!F94</f>
        <v>87.76666666666669</v>
      </c>
      <c r="E94" s="47"/>
      <c r="F94" s="27"/>
      <c r="G94" s="28"/>
    </row>
    <row r="95" ht="21.95" customHeight="1">
      <c r="A95" s="15">
        <v>1981</v>
      </c>
      <c r="B95" s="11">
        <f>'Rainfall tables 95th'!D95</f>
        <v>5</v>
      </c>
      <c r="C95" s="13">
        <f>'Rainfall tables 95th'!E95</f>
        <v>324.3</v>
      </c>
      <c r="D95" s="46">
        <f>'Rainfall tables 95th'!F95</f>
        <v>64.86</v>
      </c>
      <c r="E95" s="47"/>
      <c r="F95" s="27"/>
      <c r="G95" s="28"/>
    </row>
    <row r="96" ht="21.95" customHeight="1">
      <c r="A96" s="15">
        <v>1982</v>
      </c>
      <c r="B96" s="11">
        <f>'Rainfall tables 95th'!D96</f>
        <v>5</v>
      </c>
      <c r="C96" s="13">
        <f>'Rainfall tables 95th'!E96</f>
        <v>357.6</v>
      </c>
      <c r="D96" s="46">
        <f>'Rainfall tables 95th'!F96</f>
        <v>71.52</v>
      </c>
      <c r="E96" s="47"/>
      <c r="F96" s="27"/>
      <c r="G96" s="28"/>
    </row>
    <row r="97" ht="21.95" customHeight="1">
      <c r="A97" s="15">
        <v>1983</v>
      </c>
      <c r="B97" s="11">
        <f>'Rainfall tables 95th'!D97</f>
        <v>9</v>
      </c>
      <c r="C97" s="13">
        <f>'Rainfall tables 95th'!E97</f>
        <v>836.1</v>
      </c>
      <c r="D97" s="46">
        <f>'Rainfall tables 95th'!F97</f>
        <v>92.90000000000001</v>
      </c>
      <c r="E97" s="47"/>
      <c r="F97" s="27"/>
      <c r="G97" s="28"/>
    </row>
    <row r="98" ht="21.95" customHeight="1">
      <c r="A98" s="15">
        <v>1984</v>
      </c>
      <c r="B98" s="11">
        <f>'Rainfall tables 95th'!D98</f>
        <v>8</v>
      </c>
      <c r="C98" s="13">
        <f>'Rainfall tables 95th'!E98</f>
        <v>579.6</v>
      </c>
      <c r="D98" s="46">
        <f>'Rainfall tables 95th'!F98</f>
        <v>72.45</v>
      </c>
      <c r="E98" s="47"/>
      <c r="F98" s="27"/>
      <c r="G98" s="28"/>
    </row>
    <row r="99" ht="21.95" customHeight="1">
      <c r="A99" s="15">
        <v>1985</v>
      </c>
      <c r="B99" s="11">
        <f>'Rainfall tables 95th'!D99</f>
        <v>4</v>
      </c>
      <c r="C99" s="13">
        <f>'Rainfall tables 95th'!E99</f>
        <v>395.2</v>
      </c>
      <c r="D99" s="46">
        <f>'Rainfall tables 95th'!F99</f>
        <v>98.8</v>
      </c>
      <c r="E99" s="47"/>
      <c r="F99" s="27"/>
      <c r="G99" s="28"/>
    </row>
    <row r="100" ht="21.95" customHeight="1">
      <c r="A100" s="15">
        <v>1986</v>
      </c>
      <c r="B100" s="11">
        <f>'Rainfall tables 95th'!D100</f>
        <v>2</v>
      </c>
      <c r="C100" s="13">
        <f>'Rainfall tables 95th'!E100</f>
        <v>110.4</v>
      </c>
      <c r="D100" s="46">
        <f>'Rainfall tables 95th'!F100</f>
        <v>55.2</v>
      </c>
      <c r="E100" s="47"/>
      <c r="F100" s="27"/>
      <c r="G100" s="28"/>
    </row>
    <row r="101" ht="21.95" customHeight="1">
      <c r="A101" s="15">
        <v>1987</v>
      </c>
      <c r="B101" s="11">
        <f>'Rainfall tables 95th'!D101</f>
        <v>9</v>
      </c>
      <c r="C101" s="13">
        <f>'Rainfall tables 95th'!E101</f>
        <v>876.5</v>
      </c>
      <c r="D101" s="46">
        <f>'Rainfall tables 95th'!F101</f>
        <v>97.3888888888889</v>
      </c>
      <c r="E101" s="47"/>
      <c r="F101" s="27"/>
      <c r="G101" s="28"/>
    </row>
    <row r="102" ht="21.95" customHeight="1">
      <c r="A102" s="15">
        <v>1988</v>
      </c>
      <c r="B102" s="11">
        <f>'Rainfall tables 95th'!D102</f>
        <v>14</v>
      </c>
      <c r="C102" s="13">
        <f>'Rainfall tables 95th'!E102</f>
        <v>1132.4</v>
      </c>
      <c r="D102" s="46">
        <f>'Rainfall tables 95th'!F102</f>
        <v>80.8857142857143</v>
      </c>
      <c r="E102" s="47"/>
      <c r="F102" s="27"/>
      <c r="G102" s="28"/>
    </row>
    <row r="103" ht="21.95" customHeight="1">
      <c r="A103" s="15">
        <v>1989</v>
      </c>
      <c r="B103" s="11">
        <f>'Rainfall tables 95th'!D103</f>
        <v>3</v>
      </c>
      <c r="C103" s="13">
        <f>'Rainfall tables 95th'!E103</f>
        <v>295</v>
      </c>
      <c r="D103" s="46">
        <f>'Rainfall tables 95th'!F103</f>
        <v>98.3333333333333</v>
      </c>
      <c r="E103" s="47"/>
      <c r="F103" s="27"/>
      <c r="G103" s="28"/>
    </row>
    <row r="104" ht="21.95" customHeight="1">
      <c r="A104" s="15">
        <v>1990</v>
      </c>
      <c r="B104" s="11">
        <f>'Rainfall tables 95th'!D104</f>
        <v>14</v>
      </c>
      <c r="C104" s="13">
        <f>'Rainfall tables 95th'!E104</f>
        <v>1126</v>
      </c>
      <c r="D104" s="46">
        <f>'Rainfall tables 95th'!F104</f>
        <v>80.4285714285714</v>
      </c>
      <c r="E104" s="47"/>
      <c r="F104" s="27"/>
      <c r="G104" s="28"/>
    </row>
    <row r="105" ht="21.95" customHeight="1">
      <c r="A105" s="15">
        <v>1991</v>
      </c>
      <c r="B105" s="11">
        <f>'Rainfall tables 95th'!D105</f>
        <v>4</v>
      </c>
      <c r="C105" s="13">
        <f>'Rainfall tables 95th'!E105</f>
        <v>316.8</v>
      </c>
      <c r="D105" s="46">
        <f>'Rainfall tables 95th'!F105</f>
        <v>79.2</v>
      </c>
      <c r="E105" s="47"/>
      <c r="F105" s="27"/>
      <c r="G105" s="28"/>
    </row>
    <row r="106" ht="21.95" customHeight="1">
      <c r="A106" s="15">
        <v>1992</v>
      </c>
      <c r="B106" s="11">
        <f>'Rainfall tables 95th'!D106</f>
        <v>4</v>
      </c>
      <c r="C106" s="13">
        <f>'Rainfall tables 95th'!E106</f>
        <v>320.6</v>
      </c>
      <c r="D106" s="46">
        <f>'Rainfall tables 95th'!F106</f>
        <v>80.15000000000001</v>
      </c>
      <c r="E106" s="47"/>
      <c r="F106" s="27"/>
      <c r="G106" s="28"/>
    </row>
    <row r="107" ht="21.95" customHeight="1">
      <c r="A107" s="15">
        <v>1993</v>
      </c>
      <c r="B107" s="11">
        <f>'Rainfall tables 95th'!D107</f>
        <v>2</v>
      </c>
      <c r="C107" s="13">
        <f>'Rainfall tables 95th'!E107</f>
        <v>100</v>
      </c>
      <c r="D107" s="46">
        <f>'Rainfall tables 95th'!F107</f>
        <v>50</v>
      </c>
      <c r="E107" s="47"/>
      <c r="F107" s="27"/>
      <c r="G107" s="28"/>
    </row>
    <row r="108" ht="21.95" customHeight="1">
      <c r="A108" s="15">
        <v>1994</v>
      </c>
      <c r="B108" s="35"/>
      <c r="C108" s="27"/>
      <c r="D108" s="28"/>
      <c r="E108" s="47"/>
      <c r="F108" s="27"/>
      <c r="G108" s="28"/>
    </row>
    <row r="109" ht="21.95" customHeight="1">
      <c r="A109" s="15">
        <v>1995</v>
      </c>
      <c r="B109" s="35"/>
      <c r="C109" s="27"/>
      <c r="D109" s="28"/>
      <c r="E109" s="47"/>
      <c r="F109" s="27"/>
      <c r="G109" s="28"/>
    </row>
    <row r="110" ht="21.95" customHeight="1">
      <c r="A110" s="15">
        <v>1996</v>
      </c>
      <c r="B110" s="35"/>
      <c r="C110" s="27"/>
      <c r="D110" s="28"/>
      <c r="E110" s="47"/>
      <c r="F110" s="27"/>
      <c r="G110" s="28"/>
    </row>
    <row r="111" ht="21.95" customHeight="1">
      <c r="A111" s="15">
        <v>1997</v>
      </c>
      <c r="B111" s="11">
        <f>'Rainfall tables 95th'!D111</f>
        <v>2</v>
      </c>
      <c r="C111" s="13">
        <f>'Rainfall tables 95th'!E111</f>
        <v>125.2</v>
      </c>
      <c r="D111" s="46">
        <f>'Rainfall tables 95th'!F111</f>
        <v>62.6</v>
      </c>
      <c r="E111" s="51"/>
      <c r="F111" s="36"/>
      <c r="G111" s="37"/>
    </row>
    <row r="112" ht="21.95" customHeight="1">
      <c r="A112" s="15">
        <v>1998</v>
      </c>
      <c r="B112" s="11">
        <f>'Rainfall tables 95th'!D112</f>
        <v>5</v>
      </c>
      <c r="C112" s="13">
        <f>'Rainfall tables 95th'!E112</f>
        <v>378.8</v>
      </c>
      <c r="D112" s="46">
        <f>'Rainfall tables 95th'!F112</f>
        <v>75.76000000000001</v>
      </c>
      <c r="E112" s="52"/>
      <c r="F112" s="38"/>
      <c r="G112" s="39"/>
    </row>
    <row r="113" ht="21.95" customHeight="1">
      <c r="A113" s="15">
        <v>1999</v>
      </c>
      <c r="B113" s="11">
        <f>'Rainfall tables 95th'!D113</f>
        <v>11</v>
      </c>
      <c r="C113" s="13">
        <f>'Rainfall tables 95th'!E113</f>
        <v>699.2</v>
      </c>
      <c r="D113" s="46">
        <f>'Rainfall tables 95th'!F113</f>
        <v>63.5636363636364</v>
      </c>
      <c r="E113" s="49"/>
      <c r="F113" s="31"/>
      <c r="G113" s="32"/>
    </row>
    <row r="114" ht="21.95" customHeight="1">
      <c r="A114" s="15">
        <v>2000</v>
      </c>
      <c r="B114" s="11">
        <f>'Rainfall tables 95th'!D114</f>
        <v>2</v>
      </c>
      <c r="C114" s="13">
        <f>'Rainfall tables 95th'!E114</f>
        <v>163.4</v>
      </c>
      <c r="D114" s="46">
        <f>'Rainfall tables 95th'!F114</f>
        <v>81.7</v>
      </c>
      <c r="E114" s="50"/>
      <c r="F114" s="33"/>
      <c r="G114" s="34"/>
    </row>
    <row r="115" ht="21.95" customHeight="1">
      <c r="A115" s="15">
        <v>2001</v>
      </c>
      <c r="B115" s="11">
        <f>'Rainfall tables 95th'!D115</f>
        <v>4</v>
      </c>
      <c r="C115" s="13">
        <f>'Rainfall tables 95th'!E115</f>
        <v>410.2</v>
      </c>
      <c r="D115" s="46">
        <f>'Rainfall tables 95th'!F115</f>
        <v>102.55</v>
      </c>
      <c r="E115" s="50"/>
      <c r="F115" s="33"/>
      <c r="G115" s="34"/>
    </row>
    <row r="116" ht="21.95" customHeight="1">
      <c r="A116" s="15">
        <v>2002</v>
      </c>
      <c r="B116" s="11">
        <f>'Rainfall tables 95th'!D116</f>
        <v>3</v>
      </c>
      <c r="C116" s="13">
        <f>'Rainfall tables 95th'!E116</f>
        <v>167.6</v>
      </c>
      <c r="D116" s="46">
        <f>'Rainfall tables 95th'!F116</f>
        <v>55.8666666666667</v>
      </c>
      <c r="E116" s="50"/>
      <c r="F116" s="33"/>
      <c r="G116" s="34"/>
    </row>
    <row r="117" ht="21.95" customHeight="1">
      <c r="A117" s="15">
        <v>2003</v>
      </c>
      <c r="B117" s="11">
        <f>'Rainfall tables 95th'!D117</f>
        <v>9</v>
      </c>
      <c r="C117" s="13">
        <f>'Rainfall tables 95th'!E117</f>
        <v>798.6</v>
      </c>
      <c r="D117" s="46">
        <f>'Rainfall tables 95th'!F117</f>
        <v>88.73333333333331</v>
      </c>
      <c r="E117" s="50"/>
      <c r="F117" s="33"/>
      <c r="G117" s="34"/>
    </row>
    <row r="118" ht="21.95" customHeight="1">
      <c r="A118" s="15">
        <v>2004</v>
      </c>
      <c r="B118" s="11">
        <f>'Rainfall tables 95th'!D118</f>
        <v>7</v>
      </c>
      <c r="C118" s="13">
        <f>'Rainfall tables 95th'!E118</f>
        <v>800.1</v>
      </c>
      <c r="D118" s="46">
        <f>'Rainfall tables 95th'!F118</f>
        <v>114.3</v>
      </c>
      <c r="E118" s="50"/>
      <c r="F118" s="33"/>
      <c r="G118" s="34"/>
    </row>
    <row r="119" ht="21.95" customHeight="1">
      <c r="A119" s="15">
        <v>2005</v>
      </c>
      <c r="B119" s="11">
        <f>'Rainfall tables 95th'!D119</f>
        <v>3</v>
      </c>
      <c r="C119" s="13">
        <f>'Rainfall tables 95th'!E119</f>
        <v>281.6</v>
      </c>
      <c r="D119" s="46">
        <f>'Rainfall tables 95th'!F119</f>
        <v>93.8666666666667</v>
      </c>
      <c r="E119" s="50"/>
      <c r="F119" s="33"/>
      <c r="G119" s="34"/>
    </row>
    <row r="120" ht="21.95" customHeight="1">
      <c r="A120" s="15">
        <v>2006</v>
      </c>
      <c r="B120" s="11">
        <f>'Rainfall tables 95th'!D120</f>
        <v>4</v>
      </c>
      <c r="C120" s="13">
        <f>'Rainfall tables 95th'!E120</f>
        <v>268.3</v>
      </c>
      <c r="D120" s="46">
        <f>'Rainfall tables 95th'!F120</f>
        <v>67.075</v>
      </c>
      <c r="E120" s="50"/>
      <c r="F120" s="33"/>
      <c r="G120" s="34"/>
    </row>
    <row r="121" ht="21.95" customHeight="1">
      <c r="A121" s="15">
        <v>2007</v>
      </c>
      <c r="B121" s="11">
        <f>'Rainfall tables 95th'!D121</f>
        <v>3</v>
      </c>
      <c r="C121" s="13">
        <f>'Rainfall tables 95th'!E121</f>
        <v>231</v>
      </c>
      <c r="D121" s="46">
        <f>'Rainfall tables 95th'!F121</f>
        <v>77</v>
      </c>
      <c r="E121" s="50"/>
      <c r="F121" s="33"/>
      <c r="G121" s="34"/>
    </row>
    <row r="122" ht="21.95" customHeight="1">
      <c r="A122" s="15">
        <v>2008</v>
      </c>
      <c r="B122" s="11">
        <f>'Rainfall tables 95th'!D122</f>
        <v>10</v>
      </c>
      <c r="C122" s="13">
        <f>'Rainfall tables 95th'!E122</f>
        <v>649.9</v>
      </c>
      <c r="D122" s="46">
        <f>'Rainfall tables 95th'!F122</f>
        <v>64.98999999999999</v>
      </c>
      <c r="E122" s="50"/>
      <c r="F122" s="33"/>
      <c r="G122" s="34"/>
    </row>
    <row r="123" ht="21.95" customHeight="1">
      <c r="A123" s="15">
        <v>2009</v>
      </c>
      <c r="B123" s="11">
        <f>'Rainfall tables 95th'!D123</f>
        <v>9</v>
      </c>
      <c r="C123" s="13">
        <f>'Rainfall tables 95th'!E123</f>
        <v>735.4</v>
      </c>
      <c r="D123" s="46">
        <f>'Rainfall tables 95th'!F123</f>
        <v>81.71111111111109</v>
      </c>
      <c r="E123" s="50"/>
      <c r="F123" s="33"/>
      <c r="G123" s="34"/>
    </row>
    <row r="124" ht="21.95" customHeight="1">
      <c r="A124" s="15">
        <v>2010</v>
      </c>
      <c r="B124" s="11">
        <f>'Rainfall tables 95th'!D124</f>
        <v>13</v>
      </c>
      <c r="C124" s="13">
        <f>'Rainfall tables 95th'!E124</f>
        <v>1214.6</v>
      </c>
      <c r="D124" s="46">
        <f>'Rainfall tables 95th'!F124</f>
        <v>93.4307692307692</v>
      </c>
      <c r="E124" s="50"/>
      <c r="F124" s="33"/>
      <c r="G124" s="34"/>
    </row>
    <row r="125" ht="21.95" customHeight="1">
      <c r="A125" s="15">
        <v>2011</v>
      </c>
      <c r="B125" s="11">
        <f>'Rainfall tables 95th'!D125</f>
        <v>2</v>
      </c>
      <c r="C125" s="13">
        <f>'Rainfall tables 95th'!E125</f>
        <v>120</v>
      </c>
      <c r="D125" s="46">
        <f>'Rainfall tables 95th'!F125</f>
        <v>60</v>
      </c>
      <c r="E125" s="50"/>
      <c r="F125" s="33"/>
      <c r="G125" s="34"/>
    </row>
    <row r="126" ht="21.95" customHeight="1">
      <c r="A126" s="15">
        <v>2012</v>
      </c>
      <c r="B126" s="11">
        <f>'Rainfall tables 95th'!D126</f>
        <v>5</v>
      </c>
      <c r="C126" s="13">
        <f>'Rainfall tables 95th'!E126</f>
        <v>654.2</v>
      </c>
      <c r="D126" s="46">
        <f>'Rainfall tables 95th'!F126</f>
        <v>130.84</v>
      </c>
      <c r="E126" s="50"/>
      <c r="F126" s="33"/>
      <c r="G126" s="34"/>
    </row>
    <row r="127" ht="21.95" customHeight="1">
      <c r="A127" s="15">
        <v>2013</v>
      </c>
      <c r="B127" s="11">
        <f>'Rainfall tables 95th'!D127</f>
        <v>5</v>
      </c>
      <c r="C127" s="13">
        <f>'Rainfall tables 95th'!E127</f>
        <v>741.2</v>
      </c>
      <c r="D127" s="46">
        <f>'Rainfall tables 95th'!F127</f>
        <v>148.24</v>
      </c>
      <c r="E127" s="50"/>
      <c r="F127" s="33"/>
      <c r="G127" s="34"/>
    </row>
    <row r="128" ht="21.95" customHeight="1">
      <c r="A128" s="15">
        <v>2014</v>
      </c>
      <c r="B128" s="11">
        <f>'Rainfall tables 95th'!D128</f>
        <v>4</v>
      </c>
      <c r="C128" s="13">
        <f>'Rainfall tables 95th'!E128</f>
        <v>327.4</v>
      </c>
      <c r="D128" s="46">
        <f>'Rainfall tables 95th'!F128</f>
        <v>81.84999999999999</v>
      </c>
      <c r="E128" s="50"/>
      <c r="F128" s="33"/>
      <c r="G128" s="34"/>
    </row>
    <row r="129" ht="21.95" customHeight="1">
      <c r="A129" s="15">
        <v>2015</v>
      </c>
      <c r="B129" s="11">
        <f>'Rainfall tables 95th'!D129</f>
        <v>9</v>
      </c>
      <c r="C129" s="13">
        <f>'Rainfall tables 95th'!E129</f>
        <v>896.6</v>
      </c>
      <c r="D129" s="46">
        <f>'Rainfall tables 95th'!F129</f>
        <v>99.62222222222221</v>
      </c>
      <c r="E129" s="50"/>
      <c r="F129" s="33"/>
      <c r="G129" s="34"/>
    </row>
    <row r="130" ht="21.95" customHeight="1">
      <c r="A130" s="15">
        <v>2016</v>
      </c>
      <c r="B130" s="11">
        <f>'Rainfall tables 95th'!D130</f>
        <v>4</v>
      </c>
      <c r="C130" s="13">
        <f>'Rainfall tables 95th'!E130</f>
        <v>362.4</v>
      </c>
      <c r="D130" s="46">
        <f>'Rainfall tables 95th'!F130</f>
        <v>90.59999999999999</v>
      </c>
      <c r="E130" s="50"/>
      <c r="F130" s="33"/>
      <c r="G130" s="34"/>
    </row>
    <row r="131" ht="21.95" customHeight="1">
      <c r="A131" s="15">
        <v>2017</v>
      </c>
      <c r="B131" s="11">
        <f>'Rainfall tables 95th'!D131</f>
        <v>6</v>
      </c>
      <c r="C131" s="13">
        <f>'Rainfall tables 95th'!E131</f>
        <v>617.2</v>
      </c>
      <c r="D131" s="46">
        <f>'Rainfall tables 95th'!F131</f>
        <v>102.866666666667</v>
      </c>
      <c r="E131" s="50"/>
      <c r="F131" s="33"/>
      <c r="G131" s="34"/>
    </row>
    <row r="132" ht="21.95" customHeight="1">
      <c r="A132" s="15">
        <v>2018</v>
      </c>
      <c r="B132" s="11">
        <f>'Rainfall tables 95th'!D132</f>
        <v>4</v>
      </c>
      <c r="C132" s="13">
        <f>'Rainfall tables 95th'!E132</f>
        <v>333</v>
      </c>
      <c r="D132" s="46">
        <f>'Rainfall tables 95th'!F132</f>
        <v>83.25</v>
      </c>
      <c r="E132" s="50"/>
      <c r="F132" s="33"/>
      <c r="G132" s="34"/>
    </row>
    <row r="133" ht="21.95" customHeight="1">
      <c r="A133" s="15">
        <v>2019</v>
      </c>
      <c r="B133" s="11">
        <f>'Rainfall tables 95th'!D133</f>
        <v>2</v>
      </c>
      <c r="C133" s="13">
        <f>'Rainfall tables 95th'!E133</f>
        <v>178.4</v>
      </c>
      <c r="D133" s="46">
        <f>'Rainfall tables 95th'!F133</f>
        <v>89.2</v>
      </c>
      <c r="E133" s="50"/>
      <c r="F133" s="33"/>
      <c r="G133" s="34"/>
    </row>
    <row r="134" ht="21.95" customHeight="1">
      <c r="A134" s="15">
        <v>2020</v>
      </c>
      <c r="B134" s="11">
        <f>'Rainfall tables 95th'!D134</f>
        <v>10</v>
      </c>
      <c r="C134" s="13">
        <f>'Rainfall tables 95th'!E134</f>
        <v>1433.4</v>
      </c>
      <c r="D134" s="46">
        <f>'Rainfall tables 95th'!F134</f>
        <v>143.34</v>
      </c>
      <c r="E134" s="52"/>
      <c r="F134" s="38"/>
      <c r="G134" s="39"/>
    </row>
    <row r="135" ht="22.75" customHeight="1">
      <c r="A135" s="16">
        <v>2021</v>
      </c>
      <c r="B135" s="17">
        <f>'Rainfall tables 95th'!D135</f>
        <v>11</v>
      </c>
      <c r="C135" s="18">
        <f>'Rainfall tables 95th'!E135</f>
        <v>1044.8</v>
      </c>
      <c r="D135" s="53">
        <f>'Rainfall tables 95th'!F135</f>
        <v>94.9818181818182</v>
      </c>
      <c r="E135" s="54"/>
      <c r="F135" s="40"/>
      <c r="G135" s="41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55" customWidth="1"/>
    <col min="7" max="16384" width="16.3516" style="55" customWidth="1"/>
  </cols>
  <sheetData>
    <row r="1" ht="64.95" customHeight="1">
      <c r="A1" s="2"/>
      <c r="B1" t="s" s="3">
        <v>0</v>
      </c>
      <c r="C1" t="s" s="3">
        <v>1</v>
      </c>
      <c r="D1" t="s" s="3">
        <v>32</v>
      </c>
      <c r="E1" t="s" s="3">
        <v>33</v>
      </c>
      <c r="F1" t="s" s="4">
        <v>34</v>
      </c>
    </row>
    <row r="2" ht="22.15" customHeight="1">
      <c r="A2" t="s" s="5">
        <v>5</v>
      </c>
      <c r="B2" s="6">
        <v>110</v>
      </c>
      <c r="C2" s="7">
        <v>1316.9</v>
      </c>
      <c r="D2" s="8">
        <v>2</v>
      </c>
      <c r="E2" s="7">
        <v>288.6</v>
      </c>
      <c r="F2" s="9">
        <v>144.3</v>
      </c>
    </row>
    <row r="3" ht="21.95" customHeight="1">
      <c r="A3" t="s" s="10">
        <v>6</v>
      </c>
      <c r="B3" s="11">
        <v>145</v>
      </c>
      <c r="C3" s="12">
        <v>1684.6</v>
      </c>
      <c r="D3" s="13">
        <v>1</v>
      </c>
      <c r="E3" s="12">
        <v>124.2</v>
      </c>
      <c r="F3" s="14">
        <v>124.2</v>
      </c>
    </row>
    <row r="4" ht="21.95" customHeight="1">
      <c r="A4" t="s" s="10">
        <v>7</v>
      </c>
      <c r="B4" s="11">
        <v>145</v>
      </c>
      <c r="C4" s="12">
        <v>2000.8</v>
      </c>
      <c r="D4" s="13">
        <v>1</v>
      </c>
      <c r="E4" s="12">
        <v>130.3</v>
      </c>
      <c r="F4" s="14">
        <v>130.3</v>
      </c>
    </row>
    <row r="5" ht="21.95" customHeight="1">
      <c r="A5" t="s" s="10">
        <v>8</v>
      </c>
      <c r="B5" s="11">
        <v>157</v>
      </c>
      <c r="C5" s="12">
        <v>1653.1</v>
      </c>
      <c r="D5" s="13">
        <v>1</v>
      </c>
      <c r="E5" s="12">
        <v>163.8</v>
      </c>
      <c r="F5" s="14">
        <v>163.8</v>
      </c>
    </row>
    <row r="6" ht="21.95" customHeight="1">
      <c r="A6" t="s" s="10">
        <v>9</v>
      </c>
      <c r="B6" s="11">
        <v>142</v>
      </c>
      <c r="C6" s="12">
        <v>1978.9</v>
      </c>
      <c r="D6" s="13">
        <v>4</v>
      </c>
      <c r="E6" s="12">
        <v>670.3</v>
      </c>
      <c r="F6" s="14">
        <v>167.575</v>
      </c>
    </row>
    <row r="7" ht="21.95" customHeight="1">
      <c r="A7" t="s" s="10">
        <v>10</v>
      </c>
      <c r="B7" s="11">
        <v>155</v>
      </c>
      <c r="C7" s="12">
        <v>2366.4</v>
      </c>
      <c r="D7" s="13">
        <v>3</v>
      </c>
      <c r="E7" s="12">
        <v>397</v>
      </c>
      <c r="F7" s="14">
        <v>132.333333333333</v>
      </c>
    </row>
    <row r="8" ht="21.95" customHeight="1">
      <c r="A8" t="s" s="10">
        <v>11</v>
      </c>
      <c r="B8" s="11">
        <v>155</v>
      </c>
      <c r="C8" s="12">
        <v>1572</v>
      </c>
      <c r="D8" s="13">
        <v>1</v>
      </c>
      <c r="E8" s="12">
        <v>193.8</v>
      </c>
      <c r="F8" s="14">
        <v>193.8</v>
      </c>
    </row>
    <row r="9" ht="21.95" customHeight="1">
      <c r="A9" t="s" s="10">
        <v>12</v>
      </c>
      <c r="B9" s="11">
        <v>112</v>
      </c>
      <c r="C9" s="12">
        <v>1587.7</v>
      </c>
      <c r="D9" s="13">
        <v>1</v>
      </c>
      <c r="E9" s="12">
        <v>125.2</v>
      </c>
      <c r="F9" s="14">
        <v>125.2</v>
      </c>
    </row>
    <row r="10" ht="21.95" customHeight="1">
      <c r="A10" t="s" s="10">
        <v>13</v>
      </c>
      <c r="B10" s="11">
        <v>123</v>
      </c>
      <c r="C10" s="12">
        <v>1329.8</v>
      </c>
      <c r="D10" s="13">
        <v>1</v>
      </c>
      <c r="E10" s="12">
        <v>112.5</v>
      </c>
      <c r="F10" s="14">
        <v>112.5</v>
      </c>
    </row>
    <row r="11" ht="21.95" customHeight="1">
      <c r="A11" t="s" s="10">
        <v>14</v>
      </c>
      <c r="B11" s="11">
        <v>105</v>
      </c>
      <c r="C11" s="12">
        <v>1075.2</v>
      </c>
      <c r="D11" s="13">
        <v>1</v>
      </c>
      <c r="E11" s="12">
        <v>112.8</v>
      </c>
      <c r="F11" s="14">
        <v>112.8</v>
      </c>
    </row>
    <row r="12" ht="21.95" customHeight="1">
      <c r="A12" t="s" s="10">
        <v>15</v>
      </c>
      <c r="B12" s="11">
        <v>137</v>
      </c>
      <c r="C12" s="12">
        <v>1632.1</v>
      </c>
      <c r="D12" s="13">
        <v>1</v>
      </c>
      <c r="E12" s="12">
        <v>166.1</v>
      </c>
      <c r="F12" s="14">
        <v>166.1</v>
      </c>
    </row>
    <row r="13" ht="21.95" customHeight="1">
      <c r="A13" t="s" s="10">
        <v>16</v>
      </c>
      <c r="B13" s="11">
        <v>136</v>
      </c>
      <c r="C13" s="12">
        <v>1241.1</v>
      </c>
      <c r="D13" s="13">
        <v>1</v>
      </c>
      <c r="E13" s="12">
        <v>155.2</v>
      </c>
      <c r="F13" s="14">
        <v>155.2</v>
      </c>
    </row>
    <row r="14" ht="21.95" customHeight="1">
      <c r="A14" t="s" s="10">
        <v>17</v>
      </c>
      <c r="B14" s="11">
        <v>103</v>
      </c>
      <c r="C14" s="12">
        <v>1259.2</v>
      </c>
      <c r="D14" s="13">
        <v>2</v>
      </c>
      <c r="E14" s="12">
        <v>242</v>
      </c>
      <c r="F14" s="14">
        <v>121</v>
      </c>
    </row>
    <row r="15" ht="21.95" customHeight="1">
      <c r="A15" t="s" s="10">
        <v>18</v>
      </c>
      <c r="B15" s="11">
        <v>123</v>
      </c>
      <c r="C15" s="12">
        <v>1178.6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83</v>
      </c>
      <c r="C16" s="12">
        <v>583.9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105</v>
      </c>
      <c r="C17" s="12">
        <v>1206.4</v>
      </c>
      <c r="D17" s="13">
        <v>1</v>
      </c>
      <c r="E17" s="12">
        <v>113.3</v>
      </c>
      <c r="F17" s="14">
        <v>113.3</v>
      </c>
    </row>
    <row r="18" ht="21.95" customHeight="1">
      <c r="A18" t="s" s="10">
        <v>21</v>
      </c>
      <c r="B18" s="11">
        <v>111</v>
      </c>
      <c r="C18" s="12">
        <v>1642.7</v>
      </c>
      <c r="D18" s="13">
        <v>1</v>
      </c>
      <c r="E18" s="12">
        <v>124.5</v>
      </c>
      <c r="F18" s="14">
        <v>124.5</v>
      </c>
    </row>
    <row r="19" ht="21.95" customHeight="1">
      <c r="A19" t="s" s="10">
        <v>22</v>
      </c>
      <c r="B19" s="11">
        <v>90</v>
      </c>
      <c r="C19" s="12">
        <v>963</v>
      </c>
      <c r="D19" s="13">
        <v>0</v>
      </c>
      <c r="E19" s="12">
        <v>0</v>
      </c>
      <c r="F19" s="14"/>
    </row>
    <row r="20" ht="21.95" customHeight="1">
      <c r="A20" t="s" s="10">
        <v>23</v>
      </c>
      <c r="B20" s="11">
        <v>125</v>
      </c>
      <c r="C20" s="12">
        <v>1677.1</v>
      </c>
      <c r="D20" s="13">
        <v>1</v>
      </c>
      <c r="E20" s="12">
        <v>121.7</v>
      </c>
      <c r="F20" s="14">
        <v>121.7</v>
      </c>
    </row>
    <row r="21" ht="21.95" customHeight="1">
      <c r="A21" t="s" s="10">
        <v>24</v>
      </c>
      <c r="B21" s="11">
        <v>115</v>
      </c>
      <c r="C21" s="12">
        <v>1245.1</v>
      </c>
      <c r="D21" s="13">
        <v>0</v>
      </c>
      <c r="E21" s="12">
        <v>0</v>
      </c>
      <c r="F21" s="14"/>
    </row>
    <row r="22" ht="21.95" customHeight="1">
      <c r="A22" t="s" s="10">
        <v>25</v>
      </c>
      <c r="B22" s="11">
        <v>126</v>
      </c>
      <c r="C22" s="12">
        <v>1432.4</v>
      </c>
      <c r="D22" s="13">
        <v>1</v>
      </c>
      <c r="E22" s="12">
        <v>280.7</v>
      </c>
      <c r="F22" s="14">
        <v>280.7</v>
      </c>
    </row>
    <row r="23" ht="21.95" customHeight="1">
      <c r="A23" t="s" s="10">
        <v>26</v>
      </c>
      <c r="B23" s="11">
        <v>107</v>
      </c>
      <c r="C23" s="12">
        <v>950.5</v>
      </c>
      <c r="D23" s="13">
        <v>0</v>
      </c>
      <c r="E23" s="12">
        <v>0</v>
      </c>
      <c r="F23" s="14"/>
    </row>
    <row r="24" ht="21.95" customHeight="1">
      <c r="A24" s="15">
        <v>1910</v>
      </c>
      <c r="B24" s="11">
        <v>102</v>
      </c>
      <c r="C24" s="12">
        <v>1427.1</v>
      </c>
      <c r="D24" s="13">
        <v>2</v>
      </c>
      <c r="E24" s="12">
        <v>363.9</v>
      </c>
      <c r="F24" s="14">
        <v>181.95</v>
      </c>
    </row>
    <row r="25" ht="21.95" customHeight="1">
      <c r="A25" s="15">
        <v>1911</v>
      </c>
      <c r="B25" s="11">
        <v>91</v>
      </c>
      <c r="C25" s="12">
        <v>1266.1</v>
      </c>
      <c r="D25" s="13">
        <v>1</v>
      </c>
      <c r="E25" s="12">
        <v>120.1</v>
      </c>
      <c r="F25" s="14">
        <v>120.1</v>
      </c>
    </row>
    <row r="26" ht="21.95" customHeight="1">
      <c r="A26" s="15">
        <v>1912</v>
      </c>
      <c r="B26" s="11">
        <v>82</v>
      </c>
      <c r="C26" s="12">
        <v>836</v>
      </c>
      <c r="D26" s="13">
        <v>0</v>
      </c>
      <c r="E26" s="12">
        <v>0</v>
      </c>
      <c r="F26" s="14"/>
    </row>
    <row r="27" ht="21.95" customHeight="1">
      <c r="A27" s="15">
        <v>1913</v>
      </c>
      <c r="B27" s="11">
        <v>99</v>
      </c>
      <c r="C27" s="12">
        <v>1388.9</v>
      </c>
      <c r="D27" s="13">
        <v>0</v>
      </c>
      <c r="E27" s="12">
        <v>0</v>
      </c>
      <c r="F27" s="14"/>
    </row>
    <row r="28" ht="21.95" customHeight="1">
      <c r="A28" s="15">
        <v>1914</v>
      </c>
      <c r="B28" s="11">
        <v>119</v>
      </c>
      <c r="C28" s="12">
        <v>1212.4</v>
      </c>
      <c r="D28" s="13">
        <v>0</v>
      </c>
      <c r="E28" s="12">
        <v>0</v>
      </c>
      <c r="F28" s="14"/>
    </row>
    <row r="29" ht="21.95" customHeight="1">
      <c r="A29" s="15">
        <v>1915</v>
      </c>
      <c r="B29" s="11">
        <v>65</v>
      </c>
      <c r="C29" s="12">
        <v>674</v>
      </c>
      <c r="D29" s="13">
        <v>0</v>
      </c>
      <c r="E29" s="12">
        <v>0</v>
      </c>
      <c r="F29" s="14"/>
    </row>
    <row r="30" ht="21.95" customHeight="1">
      <c r="A30" s="15">
        <v>1916</v>
      </c>
      <c r="B30" s="11">
        <v>92</v>
      </c>
      <c r="C30" s="12">
        <v>1317.7</v>
      </c>
      <c r="D30" s="13">
        <v>0</v>
      </c>
      <c r="E30" s="12">
        <v>0</v>
      </c>
      <c r="F30" s="14"/>
    </row>
    <row r="31" ht="21.95" customHeight="1">
      <c r="A31" s="15">
        <v>1917</v>
      </c>
      <c r="B31" s="11">
        <v>96</v>
      </c>
      <c r="C31" s="12">
        <v>1405.8</v>
      </c>
      <c r="D31" s="13">
        <v>1</v>
      </c>
      <c r="E31" s="12">
        <v>138.2</v>
      </c>
      <c r="F31" s="14">
        <v>138.2</v>
      </c>
    </row>
    <row r="32" ht="21.95" customHeight="1">
      <c r="A32" s="15">
        <v>1918</v>
      </c>
      <c r="B32" s="11">
        <v>97</v>
      </c>
      <c r="C32" s="12">
        <v>1057.8</v>
      </c>
      <c r="D32" s="13">
        <v>0</v>
      </c>
      <c r="E32" s="12">
        <v>0</v>
      </c>
      <c r="F32" s="14"/>
    </row>
    <row r="33" ht="21.95" customHeight="1">
      <c r="A33" s="15">
        <v>1919</v>
      </c>
      <c r="B33" s="11">
        <v>75</v>
      </c>
      <c r="C33" s="12">
        <v>1204.2</v>
      </c>
      <c r="D33" s="13">
        <v>1</v>
      </c>
      <c r="E33" s="12">
        <v>209</v>
      </c>
      <c r="F33" s="14">
        <v>209</v>
      </c>
    </row>
    <row r="34" ht="21.95" customHeight="1">
      <c r="A34" s="15">
        <v>1920</v>
      </c>
      <c r="B34" s="11">
        <v>97</v>
      </c>
      <c r="C34" s="12">
        <v>1694.9</v>
      </c>
      <c r="D34" s="13">
        <v>2</v>
      </c>
      <c r="E34" s="12">
        <v>286.5</v>
      </c>
      <c r="F34" s="14">
        <v>143.25</v>
      </c>
    </row>
    <row r="35" ht="21.95" customHeight="1">
      <c r="A35" s="15">
        <v>1921</v>
      </c>
      <c r="B35" s="11">
        <v>103</v>
      </c>
      <c r="C35" s="12">
        <v>2039.9</v>
      </c>
      <c r="D35" s="13">
        <v>2</v>
      </c>
      <c r="E35" s="12">
        <v>406.4</v>
      </c>
      <c r="F35" s="14">
        <v>203.2</v>
      </c>
    </row>
    <row r="36" ht="21.95" customHeight="1">
      <c r="A36" s="15">
        <v>1922</v>
      </c>
      <c r="B36" s="11">
        <v>80</v>
      </c>
      <c r="C36" s="12">
        <v>1120.2</v>
      </c>
      <c r="D36" s="13">
        <v>2</v>
      </c>
      <c r="E36" s="12">
        <v>243.6</v>
      </c>
      <c r="F36" s="14">
        <v>121.8</v>
      </c>
    </row>
    <row r="37" ht="21.95" customHeight="1">
      <c r="A37" s="15">
        <v>1923</v>
      </c>
      <c r="B37" s="11">
        <v>83</v>
      </c>
      <c r="C37" s="12">
        <v>1122.8</v>
      </c>
      <c r="D37" s="13">
        <v>0</v>
      </c>
      <c r="E37" s="12">
        <v>0</v>
      </c>
      <c r="F37" s="14"/>
    </row>
    <row r="38" ht="21.95" customHeight="1">
      <c r="A38" s="15">
        <v>1924</v>
      </c>
      <c r="B38" s="11">
        <v>98</v>
      </c>
      <c r="C38" s="12">
        <v>1340.3</v>
      </c>
      <c r="D38" s="13">
        <v>0</v>
      </c>
      <c r="E38" s="12">
        <v>0</v>
      </c>
      <c r="F38" s="14"/>
    </row>
    <row r="39" ht="21.95" customHeight="1">
      <c r="A39" s="15">
        <v>1925</v>
      </c>
      <c r="B39" s="11">
        <v>119</v>
      </c>
      <c r="C39" s="12">
        <v>1985.1</v>
      </c>
      <c r="D39" s="13">
        <v>1</v>
      </c>
      <c r="E39" s="12">
        <v>125.5</v>
      </c>
      <c r="F39" s="14">
        <v>125.5</v>
      </c>
    </row>
    <row r="40" ht="21.95" customHeight="1">
      <c r="A40" s="15">
        <v>1926</v>
      </c>
      <c r="B40" s="11">
        <v>80</v>
      </c>
      <c r="C40" s="12">
        <v>1089.9</v>
      </c>
      <c r="D40" s="13">
        <v>0</v>
      </c>
      <c r="E40" s="12">
        <v>0</v>
      </c>
      <c r="F40" s="14"/>
    </row>
    <row r="41" ht="21.95" customHeight="1">
      <c r="A41" s="15">
        <v>1927</v>
      </c>
      <c r="B41" s="11">
        <v>106</v>
      </c>
      <c r="C41" s="12">
        <v>1660.3</v>
      </c>
      <c r="D41" s="13">
        <v>1</v>
      </c>
      <c r="E41" s="12">
        <v>204.2</v>
      </c>
      <c r="F41" s="14">
        <v>204.2</v>
      </c>
    </row>
    <row r="42" ht="21.95" customHeight="1">
      <c r="A42" s="15">
        <v>1928</v>
      </c>
      <c r="B42" s="11">
        <v>123</v>
      </c>
      <c r="C42" s="12">
        <v>1836.7</v>
      </c>
      <c r="D42" s="13">
        <v>2</v>
      </c>
      <c r="E42" s="12">
        <v>295.7</v>
      </c>
      <c r="F42" s="14">
        <v>147.85</v>
      </c>
    </row>
    <row r="43" ht="21.95" customHeight="1">
      <c r="A43" s="15">
        <v>1929</v>
      </c>
      <c r="B43" s="11">
        <v>108</v>
      </c>
      <c r="C43" s="12">
        <v>1566.3</v>
      </c>
      <c r="D43" s="13">
        <v>1</v>
      </c>
      <c r="E43" s="12">
        <v>149.6</v>
      </c>
      <c r="F43" s="14">
        <v>149.6</v>
      </c>
    </row>
    <row r="44" ht="21.95" customHeight="1">
      <c r="A44" s="15">
        <v>1930</v>
      </c>
      <c r="B44" s="11">
        <v>142</v>
      </c>
      <c r="C44" s="12">
        <v>1754.1</v>
      </c>
      <c r="D44" s="13">
        <v>1</v>
      </c>
      <c r="E44" s="12">
        <v>136.1</v>
      </c>
      <c r="F44" s="14">
        <v>136.1</v>
      </c>
    </row>
    <row r="45" ht="21.95" customHeight="1">
      <c r="A45" s="15">
        <v>1931</v>
      </c>
      <c r="B45" s="11">
        <v>110</v>
      </c>
      <c r="C45" s="12">
        <v>1939.6</v>
      </c>
      <c r="D45" s="13">
        <v>2</v>
      </c>
      <c r="E45" s="12">
        <v>586.5</v>
      </c>
      <c r="F45" s="14">
        <v>293.25</v>
      </c>
    </row>
    <row r="46" ht="21.95" customHeight="1">
      <c r="A46" s="15">
        <v>1932</v>
      </c>
      <c r="B46" s="11">
        <v>88</v>
      </c>
      <c r="C46" s="12">
        <v>794.1</v>
      </c>
      <c r="D46" s="13">
        <v>0</v>
      </c>
      <c r="E46" s="12">
        <v>0</v>
      </c>
      <c r="F46" s="14"/>
    </row>
    <row r="47" ht="21.95" customHeight="1">
      <c r="A47" s="15">
        <v>1933</v>
      </c>
      <c r="B47" s="11">
        <v>118</v>
      </c>
      <c r="C47" s="12">
        <v>1518.1</v>
      </c>
      <c r="D47" s="13">
        <v>3</v>
      </c>
      <c r="E47" s="12">
        <v>379.8</v>
      </c>
      <c r="F47" s="14">
        <v>126.6</v>
      </c>
    </row>
    <row r="48" ht="21.95" customHeight="1">
      <c r="A48" s="15">
        <v>1934</v>
      </c>
      <c r="B48" s="11">
        <v>110</v>
      </c>
      <c r="C48" s="12">
        <v>1651.1</v>
      </c>
      <c r="D48" s="13">
        <v>1</v>
      </c>
      <c r="E48" s="12">
        <v>154.7</v>
      </c>
      <c r="F48" s="14">
        <v>154.7</v>
      </c>
    </row>
    <row r="49" ht="21.95" customHeight="1">
      <c r="A49" s="15">
        <v>1935</v>
      </c>
      <c r="B49" s="11">
        <v>95</v>
      </c>
      <c r="C49" s="12">
        <v>905.4</v>
      </c>
      <c r="D49" s="13">
        <v>1</v>
      </c>
      <c r="E49" s="12">
        <v>116.6</v>
      </c>
      <c r="F49" s="14">
        <v>116.6</v>
      </c>
    </row>
    <row r="50" ht="21.95" customHeight="1">
      <c r="A50" s="15">
        <v>1936</v>
      </c>
      <c r="B50" s="11">
        <v>96</v>
      </c>
      <c r="C50" s="12">
        <v>800.4</v>
      </c>
      <c r="D50" s="13">
        <v>0</v>
      </c>
      <c r="E50" s="12">
        <v>0</v>
      </c>
      <c r="F50" s="14"/>
    </row>
    <row r="51" ht="21.95" customHeight="1">
      <c r="A51" s="15">
        <v>1937</v>
      </c>
      <c r="B51" s="11">
        <v>120</v>
      </c>
      <c r="C51" s="12">
        <v>1699.4</v>
      </c>
      <c r="D51" s="13">
        <v>1</v>
      </c>
      <c r="E51" s="12">
        <v>120.7</v>
      </c>
      <c r="F51" s="14">
        <v>120.7</v>
      </c>
    </row>
    <row r="52" ht="21.95" customHeight="1">
      <c r="A52" s="15">
        <v>1938</v>
      </c>
      <c r="B52" s="11">
        <v>123</v>
      </c>
      <c r="C52" s="12">
        <v>1385.9</v>
      </c>
      <c r="D52" s="13">
        <v>1</v>
      </c>
      <c r="E52" s="12">
        <v>112</v>
      </c>
      <c r="F52" s="14">
        <v>112</v>
      </c>
    </row>
    <row r="53" ht="21.95" customHeight="1">
      <c r="A53" s="15">
        <v>1939</v>
      </c>
      <c r="B53" s="11">
        <v>140</v>
      </c>
      <c r="C53" s="12">
        <v>1396.6</v>
      </c>
      <c r="D53" s="13">
        <v>1</v>
      </c>
      <c r="E53" s="12">
        <v>216.4</v>
      </c>
      <c r="F53" s="14">
        <v>216.4</v>
      </c>
    </row>
    <row r="54" ht="21.95" customHeight="1">
      <c r="A54" s="15">
        <v>1940</v>
      </c>
      <c r="B54" s="11">
        <v>108</v>
      </c>
      <c r="C54" s="12">
        <v>1317.4</v>
      </c>
      <c r="D54" s="13">
        <v>1</v>
      </c>
      <c r="E54" s="12">
        <v>142</v>
      </c>
      <c r="F54" s="14">
        <v>142</v>
      </c>
    </row>
    <row r="55" ht="21.95" customHeight="1">
      <c r="A55" s="15">
        <v>1941</v>
      </c>
      <c r="B55" s="11">
        <v>102</v>
      </c>
      <c r="C55" s="12">
        <v>913.4</v>
      </c>
      <c r="D55" s="13">
        <v>0</v>
      </c>
      <c r="E55" s="12">
        <v>0</v>
      </c>
      <c r="F55" s="14"/>
    </row>
    <row r="56" ht="21.95" customHeight="1">
      <c r="A56" s="15">
        <v>1942</v>
      </c>
      <c r="B56" s="11">
        <v>118</v>
      </c>
      <c r="C56" s="12">
        <v>1396.4</v>
      </c>
      <c r="D56" s="13">
        <v>1</v>
      </c>
      <c r="E56" s="12">
        <v>120.9</v>
      </c>
      <c r="F56" s="14">
        <v>120.9</v>
      </c>
    </row>
    <row r="57" ht="21.95" customHeight="1">
      <c r="A57" s="15">
        <v>1943</v>
      </c>
      <c r="B57" s="11">
        <v>121</v>
      </c>
      <c r="C57" s="12">
        <v>1694.3</v>
      </c>
      <c r="D57" s="13">
        <v>2</v>
      </c>
      <c r="E57" s="12">
        <v>534.7</v>
      </c>
      <c r="F57" s="14">
        <v>267.35</v>
      </c>
    </row>
    <row r="58" ht="21.95" customHeight="1">
      <c r="A58" s="15">
        <v>1944</v>
      </c>
      <c r="B58" s="11">
        <v>81</v>
      </c>
      <c r="C58" s="12">
        <v>957.6</v>
      </c>
      <c r="D58" s="13">
        <v>0</v>
      </c>
      <c r="E58" s="12">
        <v>0</v>
      </c>
      <c r="F58" s="14"/>
    </row>
    <row r="59" ht="21.95" customHeight="1">
      <c r="A59" s="15">
        <v>1945</v>
      </c>
      <c r="B59" s="11">
        <v>107</v>
      </c>
      <c r="C59" s="12">
        <v>1476.6</v>
      </c>
      <c r="D59" s="13">
        <v>1</v>
      </c>
      <c r="E59" s="12">
        <v>155.4</v>
      </c>
      <c r="F59" s="14">
        <v>155.4</v>
      </c>
    </row>
    <row r="60" ht="21.95" customHeight="1">
      <c r="A60" s="15">
        <v>1946</v>
      </c>
      <c r="B60" s="11">
        <v>71</v>
      </c>
      <c r="C60" s="12">
        <v>1193</v>
      </c>
      <c r="D60" s="13">
        <v>3</v>
      </c>
      <c r="E60" s="12">
        <v>364.4</v>
      </c>
      <c r="F60" s="14">
        <v>121.466666666667</v>
      </c>
    </row>
    <row r="61" ht="21.95" customHeight="1">
      <c r="A61" s="15">
        <v>1947</v>
      </c>
      <c r="B61" s="11">
        <v>138</v>
      </c>
      <c r="C61" s="12">
        <v>1923.6</v>
      </c>
      <c r="D61" s="13">
        <v>4</v>
      </c>
      <c r="E61" s="12">
        <v>588</v>
      </c>
      <c r="F61" s="14">
        <v>147</v>
      </c>
    </row>
    <row r="62" ht="21.95" customHeight="1">
      <c r="A62" s="15">
        <v>1948</v>
      </c>
      <c r="B62" s="11">
        <v>136</v>
      </c>
      <c r="C62" s="12">
        <v>1667</v>
      </c>
      <c r="D62" s="13">
        <v>1</v>
      </c>
      <c r="E62" s="12">
        <v>219.5</v>
      </c>
      <c r="F62" s="14">
        <v>219.5</v>
      </c>
    </row>
    <row r="63" ht="21.95" customHeight="1">
      <c r="A63" s="15">
        <v>1949</v>
      </c>
      <c r="B63" s="11">
        <v>155</v>
      </c>
      <c r="C63" s="12">
        <v>1466.7</v>
      </c>
      <c r="D63" s="13">
        <v>0</v>
      </c>
      <c r="E63" s="12">
        <v>0</v>
      </c>
      <c r="F63" s="14"/>
    </row>
    <row r="64" ht="21.95" customHeight="1">
      <c r="A64" s="15">
        <v>1950</v>
      </c>
      <c r="B64" s="11">
        <v>182</v>
      </c>
      <c r="C64" s="12">
        <v>1825.8</v>
      </c>
      <c r="D64" s="13">
        <v>0</v>
      </c>
      <c r="E64" s="12">
        <v>0</v>
      </c>
      <c r="F64" s="14"/>
    </row>
    <row r="65" ht="21.95" customHeight="1">
      <c r="A65" s="15">
        <v>1951</v>
      </c>
      <c r="B65" s="11">
        <v>116</v>
      </c>
      <c r="C65" s="12">
        <v>1622.8</v>
      </c>
      <c r="D65" s="13">
        <v>2</v>
      </c>
      <c r="E65" s="12">
        <v>310.9</v>
      </c>
      <c r="F65" s="14">
        <v>155.45</v>
      </c>
    </row>
    <row r="66" ht="21.95" customHeight="1">
      <c r="A66" s="15">
        <v>1952</v>
      </c>
      <c r="B66" s="11">
        <v>114</v>
      </c>
      <c r="C66" s="12">
        <v>1463.6</v>
      </c>
      <c r="D66" s="13">
        <v>3</v>
      </c>
      <c r="E66" s="12">
        <v>408.7</v>
      </c>
      <c r="F66" s="14">
        <v>136.233333333333</v>
      </c>
    </row>
    <row r="67" ht="21.95" customHeight="1">
      <c r="A67" s="15">
        <v>1953</v>
      </c>
      <c r="B67" s="11">
        <v>103</v>
      </c>
      <c r="C67" s="12">
        <v>1500.1</v>
      </c>
      <c r="D67" s="13">
        <v>2</v>
      </c>
      <c r="E67" s="12">
        <v>312.4</v>
      </c>
      <c r="F67" s="14">
        <v>156.2</v>
      </c>
    </row>
    <row r="68" ht="21.95" customHeight="1">
      <c r="A68" s="15">
        <v>1954</v>
      </c>
      <c r="B68" s="11">
        <v>155</v>
      </c>
      <c r="C68" s="12">
        <v>2161.4</v>
      </c>
      <c r="D68" s="13">
        <v>4</v>
      </c>
      <c r="E68" s="12">
        <v>668</v>
      </c>
      <c r="F68" s="14">
        <v>167</v>
      </c>
    </row>
    <row r="69" ht="21.95" customHeight="1">
      <c r="A69" s="15">
        <v>1955</v>
      </c>
      <c r="B69" s="11">
        <v>134</v>
      </c>
      <c r="C69" s="12">
        <v>1456.4</v>
      </c>
      <c r="D69" s="13">
        <v>1</v>
      </c>
      <c r="E69" s="12">
        <v>114.3</v>
      </c>
      <c r="F69" s="14">
        <v>114.3</v>
      </c>
    </row>
    <row r="70" ht="21.95" customHeight="1">
      <c r="A70" s="15">
        <v>1956</v>
      </c>
      <c r="B70" s="11">
        <v>136</v>
      </c>
      <c r="C70" s="12">
        <v>1804.5</v>
      </c>
      <c r="D70" s="13">
        <v>1</v>
      </c>
      <c r="E70" s="12">
        <v>267</v>
      </c>
      <c r="F70" s="14">
        <v>267</v>
      </c>
    </row>
    <row r="71" ht="21.95" customHeight="1">
      <c r="A71" s="15">
        <v>1957</v>
      </c>
      <c r="B71" s="11">
        <v>91</v>
      </c>
      <c r="C71" s="12">
        <v>746.1</v>
      </c>
      <c r="D71" s="13">
        <v>0</v>
      </c>
      <c r="E71" s="12">
        <v>0</v>
      </c>
      <c r="F71" s="14"/>
    </row>
    <row r="72" ht="21.95" customHeight="1">
      <c r="A72" s="15">
        <v>1958</v>
      </c>
      <c r="B72" s="11">
        <v>126</v>
      </c>
      <c r="C72" s="12">
        <v>1289.4</v>
      </c>
      <c r="D72" s="13">
        <v>0</v>
      </c>
      <c r="E72" s="12">
        <v>0</v>
      </c>
      <c r="F72" s="14"/>
    </row>
    <row r="73" ht="21.95" customHeight="1">
      <c r="A73" s="15">
        <v>1959</v>
      </c>
      <c r="B73" s="11">
        <v>154</v>
      </c>
      <c r="C73" s="12">
        <v>1812.3</v>
      </c>
      <c r="D73" s="13">
        <v>1</v>
      </c>
      <c r="E73" s="12">
        <v>110.7</v>
      </c>
      <c r="F73" s="14">
        <v>110.7</v>
      </c>
    </row>
    <row r="74" ht="21.95" customHeight="1">
      <c r="A74" s="15">
        <v>1960</v>
      </c>
      <c r="B74" s="11">
        <v>110</v>
      </c>
      <c r="C74" s="12">
        <v>976.7</v>
      </c>
      <c r="D74" s="13">
        <v>0</v>
      </c>
      <c r="E74" s="12">
        <v>0</v>
      </c>
      <c r="F74" s="14"/>
    </row>
    <row r="75" ht="21.95" customHeight="1">
      <c r="A75" s="15">
        <v>1961</v>
      </c>
      <c r="B75" s="11">
        <v>155</v>
      </c>
      <c r="C75" s="12">
        <v>1869.7</v>
      </c>
      <c r="D75" s="13">
        <v>1</v>
      </c>
      <c r="E75" s="12">
        <v>142</v>
      </c>
      <c r="F75" s="14">
        <v>142</v>
      </c>
    </row>
    <row r="76" ht="21.95" customHeight="1">
      <c r="A76" s="15">
        <v>1962</v>
      </c>
      <c r="B76" s="11">
        <v>134</v>
      </c>
      <c r="C76" s="12">
        <v>1961.7</v>
      </c>
      <c r="D76" s="13">
        <v>1</v>
      </c>
      <c r="E76" s="12">
        <v>132.8</v>
      </c>
      <c r="F76" s="14">
        <v>132.8</v>
      </c>
    </row>
    <row r="77" ht="21.95" customHeight="1">
      <c r="A77" s="15">
        <v>1963</v>
      </c>
      <c r="B77" s="11">
        <v>145</v>
      </c>
      <c r="C77" s="12">
        <v>1861.2</v>
      </c>
      <c r="D77" s="13">
        <v>0</v>
      </c>
      <c r="E77" s="12">
        <v>0</v>
      </c>
      <c r="F77" s="14"/>
    </row>
    <row r="78" ht="21.95" customHeight="1">
      <c r="A78" s="15">
        <v>1964</v>
      </c>
      <c r="B78" s="11">
        <v>126</v>
      </c>
      <c r="C78" s="12">
        <v>1246.2</v>
      </c>
      <c r="D78" s="13">
        <v>0</v>
      </c>
      <c r="E78" s="12">
        <v>0</v>
      </c>
      <c r="F78" s="14"/>
    </row>
    <row r="79" ht="21.95" customHeight="1">
      <c r="A79" s="15">
        <v>1965</v>
      </c>
      <c r="B79" s="11">
        <v>116</v>
      </c>
      <c r="C79" s="12">
        <v>1059.8</v>
      </c>
      <c r="D79" s="13">
        <v>1</v>
      </c>
      <c r="E79" s="12">
        <v>134.6</v>
      </c>
      <c r="F79" s="14">
        <v>134.6</v>
      </c>
    </row>
    <row r="80" ht="21.95" customHeight="1">
      <c r="A80" s="15">
        <v>1966</v>
      </c>
      <c r="B80" s="11">
        <v>109</v>
      </c>
      <c r="C80" s="12">
        <v>1164.2</v>
      </c>
      <c r="D80" s="13">
        <v>1</v>
      </c>
      <c r="E80" s="12">
        <v>124.2</v>
      </c>
      <c r="F80" s="14">
        <v>124.2</v>
      </c>
    </row>
    <row r="81" ht="21.95" customHeight="1">
      <c r="A81" s="15">
        <v>1967</v>
      </c>
      <c r="B81" s="11">
        <v>152</v>
      </c>
      <c r="C81" s="12">
        <v>2083.1</v>
      </c>
      <c r="D81" s="13">
        <v>1</v>
      </c>
      <c r="E81" s="12">
        <v>261.1</v>
      </c>
      <c r="F81" s="14">
        <v>261.1</v>
      </c>
    </row>
    <row r="82" ht="21.95" customHeight="1">
      <c r="A82" s="15">
        <v>1968</v>
      </c>
      <c r="B82" s="11">
        <v>109</v>
      </c>
      <c r="C82" s="12">
        <v>879.5</v>
      </c>
      <c r="D82" s="13">
        <v>0</v>
      </c>
      <c r="E82" s="12">
        <v>0</v>
      </c>
      <c r="F82" s="14"/>
    </row>
    <row r="83" ht="21.95" customHeight="1">
      <c r="A83" s="15">
        <v>1969</v>
      </c>
      <c r="B83" s="11">
        <v>143</v>
      </c>
      <c r="C83" s="12">
        <v>1231.2</v>
      </c>
      <c r="D83" s="13">
        <v>0</v>
      </c>
      <c r="E83" s="12">
        <v>0</v>
      </c>
      <c r="F83" s="14"/>
    </row>
    <row r="84" ht="21.95" customHeight="1">
      <c r="A84" s="15">
        <v>1970</v>
      </c>
      <c r="B84" s="11">
        <v>141</v>
      </c>
      <c r="C84" s="12">
        <v>1550.8</v>
      </c>
      <c r="D84" s="13">
        <v>1</v>
      </c>
      <c r="E84" s="12">
        <v>116.1</v>
      </c>
      <c r="F84" s="14">
        <v>116.1</v>
      </c>
    </row>
    <row r="85" ht="21.95" customHeight="1">
      <c r="A85" s="15">
        <v>1971</v>
      </c>
      <c r="B85" s="11">
        <v>147</v>
      </c>
      <c r="C85" s="12">
        <v>1297.5</v>
      </c>
      <c r="D85" s="13">
        <v>2</v>
      </c>
      <c r="E85" s="12">
        <v>251.2</v>
      </c>
      <c r="F85" s="14">
        <v>125.6</v>
      </c>
    </row>
    <row r="86" ht="21.95" customHeight="1">
      <c r="A86" s="15">
        <v>1972</v>
      </c>
      <c r="B86" s="11">
        <v>145</v>
      </c>
      <c r="C86" s="12">
        <v>2348</v>
      </c>
      <c r="D86" s="13">
        <v>4</v>
      </c>
      <c r="E86" s="12">
        <v>719.2</v>
      </c>
      <c r="F86" s="14">
        <v>179.8</v>
      </c>
    </row>
    <row r="87" ht="21.95" customHeight="1">
      <c r="A87" s="15">
        <v>1973</v>
      </c>
      <c r="B87" s="11">
        <v>152</v>
      </c>
      <c r="C87" s="12">
        <v>1837.2</v>
      </c>
      <c r="D87" s="13">
        <v>1</v>
      </c>
      <c r="E87" s="12">
        <v>191.8</v>
      </c>
      <c r="F87" s="14">
        <v>191.8</v>
      </c>
    </row>
    <row r="88" ht="21.95" customHeight="1">
      <c r="A88" s="15">
        <v>1974</v>
      </c>
      <c r="B88" s="11">
        <v>151</v>
      </c>
      <c r="C88" s="12">
        <v>2670.3</v>
      </c>
      <c r="D88" s="13">
        <v>8</v>
      </c>
      <c r="E88" s="12">
        <v>1263.4</v>
      </c>
      <c r="F88" s="14">
        <v>157.925</v>
      </c>
    </row>
    <row r="89" ht="21.95" customHeight="1">
      <c r="A89" s="15">
        <v>1975</v>
      </c>
      <c r="B89" s="11">
        <v>146</v>
      </c>
      <c r="C89" s="12">
        <v>1211.6</v>
      </c>
      <c r="D89" s="13">
        <v>0</v>
      </c>
      <c r="E89" s="12">
        <v>0</v>
      </c>
      <c r="F89" s="14"/>
    </row>
    <row r="90" ht="21.95" customHeight="1">
      <c r="A90" s="15">
        <v>1976</v>
      </c>
      <c r="B90" s="11">
        <v>146</v>
      </c>
      <c r="C90" s="12">
        <v>1642.3</v>
      </c>
      <c r="D90" s="13">
        <v>1</v>
      </c>
      <c r="E90" s="12">
        <v>257.8</v>
      </c>
      <c r="F90" s="14">
        <v>257.8</v>
      </c>
    </row>
    <row r="91" ht="21.95" customHeight="1">
      <c r="A91" s="15">
        <v>1977</v>
      </c>
      <c r="B91" s="11">
        <v>109</v>
      </c>
      <c r="C91" s="12">
        <v>882.5</v>
      </c>
      <c r="D91" s="13">
        <v>0</v>
      </c>
      <c r="E91" s="12">
        <v>0</v>
      </c>
      <c r="F91" s="14"/>
    </row>
    <row r="92" ht="21.95" customHeight="1">
      <c r="A92" s="15">
        <v>1978</v>
      </c>
      <c r="B92" s="11">
        <v>151</v>
      </c>
      <c r="C92" s="12">
        <v>1540.4</v>
      </c>
      <c r="D92" s="13">
        <v>0</v>
      </c>
      <c r="E92" s="12">
        <v>0</v>
      </c>
      <c r="F92" s="14"/>
    </row>
    <row r="93" ht="21.95" customHeight="1">
      <c r="A93" s="15">
        <v>1979</v>
      </c>
      <c r="B93" s="11">
        <v>119</v>
      </c>
      <c r="C93" s="12">
        <v>1174</v>
      </c>
      <c r="D93" s="13">
        <v>1</v>
      </c>
      <c r="E93" s="12">
        <v>110.6</v>
      </c>
      <c r="F93" s="14">
        <v>110.6</v>
      </c>
    </row>
    <row r="94" ht="21.95" customHeight="1">
      <c r="A94" s="15">
        <v>1980</v>
      </c>
      <c r="B94" s="11">
        <v>121</v>
      </c>
      <c r="C94" s="12">
        <v>1408.1</v>
      </c>
      <c r="D94" s="13">
        <v>1</v>
      </c>
      <c r="E94" s="12">
        <v>169</v>
      </c>
      <c r="F94" s="14">
        <v>169</v>
      </c>
    </row>
    <row r="95" ht="21.95" customHeight="1">
      <c r="A95" s="15">
        <v>1981</v>
      </c>
      <c r="B95" s="11">
        <v>140</v>
      </c>
      <c r="C95" s="12">
        <v>1442.5</v>
      </c>
      <c r="D95" s="13">
        <v>0</v>
      </c>
      <c r="E95" s="12">
        <v>0</v>
      </c>
      <c r="F95" s="14"/>
    </row>
    <row r="96" ht="21.95" customHeight="1">
      <c r="A96" s="15">
        <v>1982</v>
      </c>
      <c r="B96" s="11">
        <v>137</v>
      </c>
      <c r="C96" s="12">
        <v>1358.5</v>
      </c>
      <c r="D96" s="13">
        <v>0</v>
      </c>
      <c r="E96" s="12">
        <v>0</v>
      </c>
      <c r="F96" s="14"/>
    </row>
    <row r="97" ht="21.95" customHeight="1">
      <c r="A97" s="15">
        <v>1983</v>
      </c>
      <c r="B97" s="11">
        <v>160</v>
      </c>
      <c r="C97" s="12">
        <v>2134.3</v>
      </c>
      <c r="D97" s="13">
        <v>1</v>
      </c>
      <c r="E97" s="12">
        <v>281.2</v>
      </c>
      <c r="F97" s="14">
        <v>281.2</v>
      </c>
    </row>
    <row r="98" ht="21.95" customHeight="1">
      <c r="A98" s="15">
        <v>1984</v>
      </c>
      <c r="B98" s="11">
        <v>135</v>
      </c>
      <c r="C98" s="12">
        <v>1518.9</v>
      </c>
      <c r="D98" s="13">
        <v>1</v>
      </c>
      <c r="E98" s="12">
        <v>122.6</v>
      </c>
      <c r="F98" s="14">
        <v>122.6</v>
      </c>
    </row>
    <row r="99" ht="21.95" customHeight="1">
      <c r="A99" s="15">
        <v>1985</v>
      </c>
      <c r="B99" s="11">
        <v>145</v>
      </c>
      <c r="C99" s="12">
        <v>1477</v>
      </c>
      <c r="D99" s="13">
        <v>2</v>
      </c>
      <c r="E99" s="12">
        <v>251</v>
      </c>
      <c r="F99" s="14">
        <v>125.5</v>
      </c>
    </row>
    <row r="100" ht="21.95" customHeight="1">
      <c r="A100" s="15">
        <v>1986</v>
      </c>
      <c r="B100" s="11">
        <v>117</v>
      </c>
      <c r="C100" s="12">
        <v>852</v>
      </c>
      <c r="D100" s="13">
        <v>0</v>
      </c>
      <c r="E100" s="12">
        <v>0</v>
      </c>
      <c r="F100" s="14"/>
    </row>
    <row r="101" ht="21.95" customHeight="1">
      <c r="A101" s="15">
        <v>1987</v>
      </c>
      <c r="B101" s="11">
        <v>149</v>
      </c>
      <c r="C101" s="12">
        <v>1929.4</v>
      </c>
      <c r="D101" s="13">
        <v>2</v>
      </c>
      <c r="E101" s="12">
        <v>366.4</v>
      </c>
      <c r="F101" s="14">
        <v>183.2</v>
      </c>
    </row>
    <row r="102" ht="21.95" customHeight="1">
      <c r="A102" s="15">
        <v>1988</v>
      </c>
      <c r="B102" s="11">
        <v>150</v>
      </c>
      <c r="C102" s="12">
        <v>2147.1</v>
      </c>
      <c r="D102" s="13">
        <v>3</v>
      </c>
      <c r="E102" s="12">
        <v>347</v>
      </c>
      <c r="F102" s="14">
        <v>115.666666666667</v>
      </c>
    </row>
    <row r="103" ht="21.95" customHeight="1">
      <c r="A103" s="15">
        <v>1989</v>
      </c>
      <c r="B103" s="11">
        <v>160</v>
      </c>
      <c r="C103" s="12">
        <v>1653.7</v>
      </c>
      <c r="D103" s="13">
        <v>2</v>
      </c>
      <c r="E103" s="12">
        <v>240.2</v>
      </c>
      <c r="F103" s="14">
        <v>120.1</v>
      </c>
    </row>
    <row r="104" ht="21.95" customHeight="1">
      <c r="A104" s="15">
        <v>1990</v>
      </c>
      <c r="B104" s="11">
        <v>134</v>
      </c>
      <c r="C104" s="12">
        <v>2001.1</v>
      </c>
      <c r="D104" s="13">
        <v>3</v>
      </c>
      <c r="E104" s="12">
        <v>371.4</v>
      </c>
      <c r="F104" s="14">
        <v>123.8</v>
      </c>
    </row>
    <row r="105" ht="21.95" customHeight="1">
      <c r="A105" s="15">
        <v>1991</v>
      </c>
      <c r="B105" s="11">
        <v>122</v>
      </c>
      <c r="C105" s="12">
        <v>1108.6</v>
      </c>
      <c r="D105" s="13">
        <v>0</v>
      </c>
      <c r="E105" s="12">
        <v>0</v>
      </c>
      <c r="F105" s="14"/>
    </row>
    <row r="106" ht="21.95" customHeight="1">
      <c r="A106" s="15">
        <v>1992</v>
      </c>
      <c r="B106" s="11">
        <v>125</v>
      </c>
      <c r="C106" s="12">
        <v>1301</v>
      </c>
      <c r="D106" s="13">
        <v>1</v>
      </c>
      <c r="E106" s="12">
        <v>151</v>
      </c>
      <c r="F106" s="14">
        <v>151</v>
      </c>
    </row>
    <row r="107" ht="21.95" customHeight="1">
      <c r="A107" s="15">
        <v>1993</v>
      </c>
      <c r="B107" s="11">
        <v>71</v>
      </c>
      <c r="C107" s="12">
        <v>586.8</v>
      </c>
      <c r="D107" s="13">
        <v>0</v>
      </c>
      <c r="E107" s="12">
        <v>0</v>
      </c>
      <c r="F107" s="14"/>
    </row>
    <row r="108" ht="21.95" customHeight="1">
      <c r="A108" s="15">
        <v>1994</v>
      </c>
      <c r="B108" s="11">
        <v>0</v>
      </c>
      <c r="C108" s="12">
        <v>0</v>
      </c>
      <c r="D108" s="13">
        <v>0</v>
      </c>
      <c r="E108" s="12">
        <v>0</v>
      </c>
      <c r="F108" s="14"/>
    </row>
    <row r="109" ht="21.95" customHeight="1">
      <c r="A109" s="15">
        <v>1995</v>
      </c>
      <c r="B109" s="11">
        <v>0</v>
      </c>
      <c r="C109" s="12">
        <v>0</v>
      </c>
      <c r="D109" s="13">
        <v>0</v>
      </c>
      <c r="E109" s="12">
        <v>0</v>
      </c>
      <c r="F109" s="14"/>
    </row>
    <row r="110" ht="21.95" customHeight="1">
      <c r="A110" s="15">
        <v>1996</v>
      </c>
      <c r="B110" s="11">
        <v>0</v>
      </c>
      <c r="C110" s="12">
        <v>0</v>
      </c>
      <c r="D110" s="13">
        <v>0</v>
      </c>
      <c r="E110" s="12">
        <v>0</v>
      </c>
      <c r="F110" s="14"/>
    </row>
    <row r="111" ht="21.95" customHeight="1">
      <c r="A111" s="15">
        <v>1997</v>
      </c>
      <c r="B111" s="11">
        <v>40</v>
      </c>
      <c r="C111" s="12">
        <v>429.8</v>
      </c>
      <c r="D111" s="13">
        <v>0</v>
      </c>
      <c r="E111" s="12">
        <v>0</v>
      </c>
      <c r="F111" s="14"/>
    </row>
    <row r="112" ht="21.95" customHeight="1">
      <c r="A112" s="15">
        <v>1998</v>
      </c>
      <c r="B112" s="11">
        <v>138</v>
      </c>
      <c r="C112" s="12">
        <v>1284.6</v>
      </c>
      <c r="D112" s="13">
        <v>0</v>
      </c>
      <c r="E112" s="12">
        <v>0</v>
      </c>
      <c r="F112" s="14"/>
    </row>
    <row r="113" ht="21.95" customHeight="1">
      <c r="A113" s="15">
        <v>1999</v>
      </c>
      <c r="B113" s="11">
        <v>183</v>
      </c>
      <c r="C113" s="12">
        <v>2031.3</v>
      </c>
      <c r="D113" s="13">
        <v>0</v>
      </c>
      <c r="E113" s="12">
        <v>0</v>
      </c>
      <c r="F113" s="14"/>
    </row>
    <row r="114" ht="21.95" customHeight="1">
      <c r="A114" s="15">
        <v>2000</v>
      </c>
      <c r="B114" s="11">
        <v>159</v>
      </c>
      <c r="C114" s="12">
        <v>1089.8</v>
      </c>
      <c r="D114" s="13">
        <v>0</v>
      </c>
      <c r="E114" s="12">
        <v>0</v>
      </c>
      <c r="F114" s="14"/>
    </row>
    <row r="115" ht="21.95" customHeight="1">
      <c r="A115" s="15">
        <v>2001</v>
      </c>
      <c r="B115" s="11">
        <v>131</v>
      </c>
      <c r="C115" s="12">
        <v>1224.6</v>
      </c>
      <c r="D115" s="13">
        <v>2</v>
      </c>
      <c r="E115" s="12">
        <v>248.2</v>
      </c>
      <c r="F115" s="14">
        <v>124.1</v>
      </c>
    </row>
    <row r="116" ht="21.95" customHeight="1">
      <c r="A116" s="15">
        <v>2002</v>
      </c>
      <c r="B116" s="11">
        <v>111</v>
      </c>
      <c r="C116" s="12">
        <v>971.3</v>
      </c>
      <c r="D116" s="13">
        <v>0</v>
      </c>
      <c r="E116" s="12">
        <v>0</v>
      </c>
      <c r="F116" s="14"/>
    </row>
    <row r="117" ht="21.95" customHeight="1">
      <c r="A117" s="15">
        <v>2003</v>
      </c>
      <c r="B117" s="11">
        <v>129</v>
      </c>
      <c r="C117" s="12">
        <v>1689.6</v>
      </c>
      <c r="D117" s="13">
        <v>3</v>
      </c>
      <c r="E117" s="12">
        <v>421.2</v>
      </c>
      <c r="F117" s="14">
        <v>140.4</v>
      </c>
    </row>
    <row r="118" ht="21.95" customHeight="1">
      <c r="A118" s="15">
        <v>2004</v>
      </c>
      <c r="B118" s="11">
        <v>100</v>
      </c>
      <c r="C118" s="12">
        <v>1537.4</v>
      </c>
      <c r="D118" s="13">
        <v>4</v>
      </c>
      <c r="E118" s="12">
        <v>558.7</v>
      </c>
      <c r="F118" s="14">
        <v>139.675</v>
      </c>
    </row>
    <row r="119" ht="21.95" customHeight="1">
      <c r="A119" s="15">
        <v>2005</v>
      </c>
      <c r="B119" s="11">
        <v>124</v>
      </c>
      <c r="C119" s="12">
        <v>1036.5</v>
      </c>
      <c r="D119" s="13">
        <v>2</v>
      </c>
      <c r="E119" s="12">
        <v>230.4</v>
      </c>
      <c r="F119" s="14">
        <v>115.2</v>
      </c>
    </row>
    <row r="120" ht="21.95" customHeight="1">
      <c r="A120" s="15">
        <v>2006</v>
      </c>
      <c r="B120" s="11">
        <v>114</v>
      </c>
      <c r="C120" s="12">
        <v>1313.8</v>
      </c>
      <c r="D120" s="13">
        <v>0</v>
      </c>
      <c r="E120" s="12">
        <v>0</v>
      </c>
      <c r="F120" s="14"/>
    </row>
    <row r="121" ht="21.95" customHeight="1">
      <c r="A121" s="15">
        <v>2007</v>
      </c>
      <c r="B121" s="11">
        <v>122</v>
      </c>
      <c r="C121" s="12">
        <v>1091.2</v>
      </c>
      <c r="D121" s="13">
        <v>1</v>
      </c>
      <c r="E121" s="12">
        <v>119</v>
      </c>
      <c r="F121" s="14">
        <v>119</v>
      </c>
    </row>
    <row r="122" ht="21.95" customHeight="1">
      <c r="A122" s="15">
        <v>2008</v>
      </c>
      <c r="B122" s="11">
        <v>134</v>
      </c>
      <c r="C122" s="12">
        <v>1775.5</v>
      </c>
      <c r="D122" s="13">
        <v>0</v>
      </c>
      <c r="E122" s="12">
        <v>0</v>
      </c>
      <c r="F122" s="14"/>
    </row>
    <row r="123" ht="21.95" customHeight="1">
      <c r="A123" s="15">
        <v>2009</v>
      </c>
      <c r="B123" s="11">
        <v>104</v>
      </c>
      <c r="C123" s="12">
        <v>1583.9</v>
      </c>
      <c r="D123" s="13">
        <v>2</v>
      </c>
      <c r="E123" s="12">
        <v>249.4</v>
      </c>
      <c r="F123" s="14">
        <v>124.7</v>
      </c>
    </row>
    <row r="124" ht="21.95" customHeight="1">
      <c r="A124" s="15">
        <v>2010</v>
      </c>
      <c r="B124" s="11">
        <v>143</v>
      </c>
      <c r="C124" s="12">
        <v>2256.8</v>
      </c>
      <c r="D124" s="13">
        <v>5</v>
      </c>
      <c r="E124" s="12">
        <v>722.8</v>
      </c>
      <c r="F124" s="14">
        <v>144.56</v>
      </c>
    </row>
    <row r="125" ht="21.95" customHeight="1">
      <c r="A125" s="15">
        <v>2011</v>
      </c>
      <c r="B125" s="11">
        <v>134</v>
      </c>
      <c r="C125" s="12">
        <v>1146.6</v>
      </c>
      <c r="D125" s="13">
        <v>0</v>
      </c>
      <c r="E125" s="12">
        <v>0</v>
      </c>
      <c r="F125" s="14"/>
    </row>
    <row r="126" ht="21.95" customHeight="1">
      <c r="A126" s="15">
        <v>2012</v>
      </c>
      <c r="B126" s="11">
        <v>115</v>
      </c>
      <c r="C126" s="12">
        <v>1689.5</v>
      </c>
      <c r="D126" s="13">
        <v>2</v>
      </c>
      <c r="E126" s="12">
        <v>428.2</v>
      </c>
      <c r="F126" s="14">
        <v>214.1</v>
      </c>
    </row>
    <row r="127" ht="21.95" customHeight="1">
      <c r="A127" s="15">
        <v>2013</v>
      </c>
      <c r="B127" s="11">
        <v>91</v>
      </c>
      <c r="C127" s="12">
        <v>1571</v>
      </c>
      <c r="D127" s="13">
        <v>1</v>
      </c>
      <c r="E127" s="12">
        <v>452</v>
      </c>
      <c r="F127" s="14">
        <v>452</v>
      </c>
    </row>
    <row r="128" ht="21.95" customHeight="1">
      <c r="A128" s="15">
        <v>2014</v>
      </c>
      <c r="B128" s="11">
        <v>91</v>
      </c>
      <c r="C128" s="12">
        <v>1143.2</v>
      </c>
      <c r="D128" s="13">
        <v>1</v>
      </c>
      <c r="E128" s="12">
        <v>136.8</v>
      </c>
      <c r="F128" s="14">
        <v>136.8</v>
      </c>
    </row>
    <row r="129" ht="21.95" customHeight="1">
      <c r="A129" s="15">
        <v>2015</v>
      </c>
      <c r="B129" s="11">
        <v>119</v>
      </c>
      <c r="C129" s="12">
        <v>1872</v>
      </c>
      <c r="D129" s="13">
        <v>3</v>
      </c>
      <c r="E129" s="12">
        <v>417.2</v>
      </c>
      <c r="F129" s="14">
        <v>139.066666666667</v>
      </c>
    </row>
    <row r="130" ht="21.95" customHeight="1">
      <c r="A130" s="15">
        <v>2016</v>
      </c>
      <c r="B130" s="11">
        <v>94</v>
      </c>
      <c r="C130" s="12">
        <v>1052.4</v>
      </c>
      <c r="D130" s="13">
        <v>1</v>
      </c>
      <c r="E130" s="12">
        <v>143.6</v>
      </c>
      <c r="F130" s="14">
        <v>143.6</v>
      </c>
    </row>
    <row r="131" ht="21.95" customHeight="1">
      <c r="A131" s="15">
        <v>2017</v>
      </c>
      <c r="B131" s="11">
        <v>70</v>
      </c>
      <c r="C131" s="12">
        <v>1503.2</v>
      </c>
      <c r="D131" s="13">
        <v>2</v>
      </c>
      <c r="E131" s="12">
        <v>361.2</v>
      </c>
      <c r="F131" s="14">
        <v>180.6</v>
      </c>
    </row>
    <row r="132" ht="21.95" customHeight="1">
      <c r="A132" s="15">
        <v>2018</v>
      </c>
      <c r="B132" s="11">
        <v>62</v>
      </c>
      <c r="C132" s="12">
        <v>1009.2</v>
      </c>
      <c r="D132" s="13">
        <v>0</v>
      </c>
      <c r="E132" s="12">
        <v>0</v>
      </c>
      <c r="F132" s="14"/>
    </row>
    <row r="133" ht="21.95" customHeight="1">
      <c r="A133" s="15">
        <v>2019</v>
      </c>
      <c r="B133" s="11">
        <v>46</v>
      </c>
      <c r="C133" s="12">
        <v>694.6</v>
      </c>
      <c r="D133" s="13">
        <v>1</v>
      </c>
      <c r="E133" s="12">
        <v>115</v>
      </c>
      <c r="F133" s="14">
        <v>115</v>
      </c>
    </row>
    <row r="134" ht="21.95" customHeight="1">
      <c r="A134" s="15">
        <v>2020</v>
      </c>
      <c r="B134" s="11">
        <v>58</v>
      </c>
      <c r="C134" s="12">
        <v>2111.4</v>
      </c>
      <c r="D134" s="13">
        <v>6</v>
      </c>
      <c r="E134" s="12">
        <v>1091</v>
      </c>
      <c r="F134" s="14">
        <v>181.833333333333</v>
      </c>
    </row>
    <row r="135" ht="22.75" customHeight="1">
      <c r="A135" s="16">
        <v>2021</v>
      </c>
      <c r="B135" s="17">
        <v>74</v>
      </c>
      <c r="C135" s="18">
        <v>1983.2</v>
      </c>
      <c r="D135" s="19">
        <v>2</v>
      </c>
      <c r="E135" s="18">
        <v>330.6</v>
      </c>
      <c r="F135" s="20">
        <v>165.3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56" customWidth="1"/>
    <col min="8" max="16384" width="16.3516" style="56" customWidth="1"/>
  </cols>
  <sheetData>
    <row r="1" ht="42.35" customHeight="1">
      <c r="A1" s="2"/>
      <c r="B1" t="s" s="22">
        <v>32</v>
      </c>
      <c r="C1" t="s" s="22">
        <v>33</v>
      </c>
      <c r="D1" t="s" s="22">
        <v>34</v>
      </c>
      <c r="E1" s="23"/>
      <c r="F1" s="23"/>
      <c r="G1" s="24"/>
    </row>
    <row r="2" ht="22.15" customHeight="1">
      <c r="A2" t="s" s="5">
        <v>5</v>
      </c>
      <c r="B2" s="6">
        <f>'Rainfall tables 99th'!D2</f>
        <v>2</v>
      </c>
      <c r="C2" s="8">
        <f>'Rainfall tables 99th'!E2</f>
        <v>288.6</v>
      </c>
      <c r="D2" s="44">
        <f>'Rainfall tables 99th'!F2</f>
        <v>144.3</v>
      </c>
      <c r="E2" s="45"/>
      <c r="F2" s="25"/>
      <c r="G2" s="26"/>
    </row>
    <row r="3" ht="21.95" customHeight="1">
      <c r="A3" t="s" s="10">
        <v>6</v>
      </c>
      <c r="B3" s="11">
        <f>'Rainfall tables 99th'!D3</f>
        <v>1</v>
      </c>
      <c r="C3" s="13">
        <f>'Rainfall tables 99th'!E3</f>
        <v>124.2</v>
      </c>
      <c r="D3" s="46">
        <f>'Rainfall tables 99th'!F3</f>
        <v>124.2</v>
      </c>
      <c r="E3" s="47"/>
      <c r="F3" s="27"/>
      <c r="G3" s="28"/>
    </row>
    <row r="4" ht="21.95" customHeight="1">
      <c r="A4" t="s" s="10">
        <v>7</v>
      </c>
      <c r="B4" s="11">
        <f>'Rainfall tables 99th'!D4</f>
        <v>1</v>
      </c>
      <c r="C4" s="13">
        <f>'Rainfall tables 99th'!E4</f>
        <v>130.3</v>
      </c>
      <c r="D4" s="46">
        <f>'Rainfall tables 99th'!F4</f>
        <v>130.3</v>
      </c>
      <c r="E4" s="47"/>
      <c r="F4" s="27"/>
      <c r="G4" s="28"/>
    </row>
    <row r="5" ht="21.95" customHeight="1">
      <c r="A5" t="s" s="10">
        <v>8</v>
      </c>
      <c r="B5" s="11">
        <f>'Rainfall tables 99th'!D5</f>
        <v>1</v>
      </c>
      <c r="C5" s="13">
        <f>'Rainfall tables 99th'!E5</f>
        <v>163.8</v>
      </c>
      <c r="D5" s="46">
        <f>'Rainfall tables 99th'!F5</f>
        <v>163.8</v>
      </c>
      <c r="E5" s="47"/>
      <c r="F5" s="27"/>
      <c r="G5" s="28"/>
    </row>
    <row r="6" ht="21.95" customHeight="1">
      <c r="A6" t="s" s="10">
        <v>9</v>
      </c>
      <c r="B6" s="11">
        <f>'Rainfall tables 99th'!D6</f>
        <v>4</v>
      </c>
      <c r="C6" s="13">
        <f>'Rainfall tables 99th'!E6</f>
        <v>670.3</v>
      </c>
      <c r="D6" s="46">
        <f>'Rainfall tables 99th'!F6</f>
        <v>167.575</v>
      </c>
      <c r="E6" s="47"/>
      <c r="F6" s="27"/>
      <c r="G6" s="28"/>
    </row>
    <row r="7" ht="21.95" customHeight="1">
      <c r="A7" t="s" s="10">
        <v>10</v>
      </c>
      <c r="B7" s="11">
        <f>'Rainfall tables 99th'!D7</f>
        <v>3</v>
      </c>
      <c r="C7" s="13">
        <f>'Rainfall tables 99th'!E7</f>
        <v>397</v>
      </c>
      <c r="D7" s="46">
        <f>'Rainfall tables 99th'!F7</f>
        <v>132.333333333333</v>
      </c>
      <c r="E7" s="47"/>
      <c r="F7" s="27"/>
      <c r="G7" s="28"/>
    </row>
    <row r="8" ht="21.95" customHeight="1">
      <c r="A8" t="s" s="10">
        <v>11</v>
      </c>
      <c r="B8" s="11">
        <f>'Rainfall tables 99th'!D8</f>
        <v>1</v>
      </c>
      <c r="C8" s="13">
        <f>'Rainfall tables 99th'!E8</f>
        <v>193.8</v>
      </c>
      <c r="D8" s="46">
        <f>'Rainfall tables 99th'!F8</f>
        <v>193.8</v>
      </c>
      <c r="E8" s="47"/>
      <c r="F8" s="27"/>
      <c r="G8" s="28"/>
    </row>
    <row r="9" ht="21.95" customHeight="1">
      <c r="A9" t="s" s="10">
        <v>12</v>
      </c>
      <c r="B9" s="11">
        <f>'Rainfall tables 99th'!D9</f>
        <v>1</v>
      </c>
      <c r="C9" s="13">
        <f>'Rainfall tables 99th'!E9</f>
        <v>125.2</v>
      </c>
      <c r="D9" s="46">
        <f>'Rainfall tables 99th'!F9</f>
        <v>125.2</v>
      </c>
      <c r="E9" s="47"/>
      <c r="F9" s="27"/>
      <c r="G9" s="28"/>
    </row>
    <row r="10" ht="21.95" customHeight="1">
      <c r="A10" t="s" s="10">
        <v>13</v>
      </c>
      <c r="B10" s="11">
        <f>'Rainfall tables 99th'!D10</f>
        <v>1</v>
      </c>
      <c r="C10" s="13">
        <f>'Rainfall tables 99th'!E10</f>
        <v>112.5</v>
      </c>
      <c r="D10" s="46">
        <f>'Rainfall tables 99th'!F10</f>
        <v>112.5</v>
      </c>
      <c r="E10" s="47"/>
      <c r="F10" s="27"/>
      <c r="G10" s="28"/>
    </row>
    <row r="11" ht="21.95" customHeight="1">
      <c r="A11" t="s" s="10">
        <v>14</v>
      </c>
      <c r="B11" s="11">
        <f>'Rainfall tables 99th'!D11</f>
        <v>1</v>
      </c>
      <c r="C11" s="13">
        <f>'Rainfall tables 99th'!E11</f>
        <v>112.8</v>
      </c>
      <c r="D11" s="46">
        <f>'Rainfall tables 99th'!F11</f>
        <v>112.8</v>
      </c>
      <c r="E11" s="47"/>
      <c r="F11" s="27"/>
      <c r="G11" s="28"/>
    </row>
    <row r="12" ht="21.95" customHeight="1">
      <c r="A12" t="s" s="10">
        <v>15</v>
      </c>
      <c r="B12" s="11">
        <f>'Rainfall tables 99th'!D12</f>
        <v>1</v>
      </c>
      <c r="C12" s="13">
        <f>'Rainfall tables 99th'!E12</f>
        <v>166.1</v>
      </c>
      <c r="D12" s="46">
        <f>'Rainfall tables 99th'!F12</f>
        <v>166.1</v>
      </c>
      <c r="E12" s="47"/>
      <c r="F12" s="27"/>
      <c r="G12" s="28"/>
    </row>
    <row r="13" ht="21.95" customHeight="1">
      <c r="A13" t="s" s="10">
        <v>16</v>
      </c>
      <c r="B13" s="11">
        <f>'Rainfall tables 99th'!D13</f>
        <v>1</v>
      </c>
      <c r="C13" s="13">
        <f>'Rainfall tables 99th'!E13</f>
        <v>155.2</v>
      </c>
      <c r="D13" s="46">
        <f>'Rainfall tables 99th'!F13</f>
        <v>155.2</v>
      </c>
      <c r="E13" s="47"/>
      <c r="F13" s="27"/>
      <c r="G13" s="28"/>
    </row>
    <row r="14" ht="21.95" customHeight="1">
      <c r="A14" t="s" s="10">
        <v>17</v>
      </c>
      <c r="B14" s="11">
        <f>'Rainfall tables 99th'!D14</f>
        <v>2</v>
      </c>
      <c r="C14" s="13">
        <f>'Rainfall tables 99th'!E14</f>
        <v>242</v>
      </c>
      <c r="D14" s="46">
        <f>'Rainfall tables 99th'!F14</f>
        <v>121</v>
      </c>
      <c r="E14" s="47"/>
      <c r="F14" s="27"/>
      <c r="G14" s="28"/>
    </row>
    <row r="15" ht="21.95" customHeight="1">
      <c r="A15" t="s" s="10">
        <v>18</v>
      </c>
      <c r="B15" s="11">
        <f>'Rainfall tables 99th'!D15</f>
        <v>0</v>
      </c>
      <c r="C15" s="13">
        <f>'Rainfall tables 99th'!E15</f>
        <v>0</v>
      </c>
      <c r="D15" s="46">
        <f>'Rainfall tables 99th'!F15</f>
        <v>0</v>
      </c>
      <c r="E15" s="47"/>
      <c r="F15" s="27"/>
      <c r="G15" s="28"/>
    </row>
    <row r="16" ht="21.95" customHeight="1">
      <c r="A16" t="s" s="10">
        <v>19</v>
      </c>
      <c r="B16" s="11">
        <f>'Rainfall tables 99th'!D16</f>
        <v>0</v>
      </c>
      <c r="C16" s="13">
        <f>'Rainfall tables 99th'!E16</f>
        <v>0</v>
      </c>
      <c r="D16" s="46">
        <f>'Rainfall tables 99th'!F16</f>
        <v>0</v>
      </c>
      <c r="E16" s="47"/>
      <c r="F16" s="27"/>
      <c r="G16" s="28"/>
    </row>
    <row r="17" ht="21.95" customHeight="1">
      <c r="A17" t="s" s="10">
        <v>20</v>
      </c>
      <c r="B17" s="11">
        <f>'Rainfall tables 99th'!D17</f>
        <v>1</v>
      </c>
      <c r="C17" s="13">
        <f>'Rainfall tables 99th'!E17</f>
        <v>113.3</v>
      </c>
      <c r="D17" s="46">
        <f>'Rainfall tables 99th'!F17</f>
        <v>113.3</v>
      </c>
      <c r="E17" s="47"/>
      <c r="F17" s="27"/>
      <c r="G17" s="28"/>
    </row>
    <row r="18" ht="21.95" customHeight="1">
      <c r="A18" t="s" s="10">
        <v>21</v>
      </c>
      <c r="B18" s="11">
        <f>'Rainfall tables 99th'!D18</f>
        <v>1</v>
      </c>
      <c r="C18" s="13">
        <f>'Rainfall tables 99th'!E18</f>
        <v>124.5</v>
      </c>
      <c r="D18" s="46">
        <f>'Rainfall tables 99th'!F18</f>
        <v>124.5</v>
      </c>
      <c r="E18" s="47"/>
      <c r="F18" s="27"/>
      <c r="G18" s="28"/>
    </row>
    <row r="19" ht="21.95" customHeight="1">
      <c r="A19" t="s" s="10">
        <v>22</v>
      </c>
      <c r="B19" s="11">
        <f>'Rainfall tables 99th'!D19</f>
        <v>0</v>
      </c>
      <c r="C19" s="13">
        <f>'Rainfall tables 99th'!E19</f>
        <v>0</v>
      </c>
      <c r="D19" s="46">
        <f>'Rainfall tables 99th'!F19</f>
        <v>0</v>
      </c>
      <c r="E19" s="47"/>
      <c r="F19" s="27"/>
      <c r="G19" s="28"/>
    </row>
    <row r="20" ht="21.95" customHeight="1">
      <c r="A20" t="s" s="10">
        <v>23</v>
      </c>
      <c r="B20" s="11">
        <f>'Rainfall tables 99th'!D20</f>
        <v>1</v>
      </c>
      <c r="C20" s="13">
        <f>'Rainfall tables 99th'!E20</f>
        <v>121.7</v>
      </c>
      <c r="D20" s="46">
        <f>'Rainfall tables 99th'!F20</f>
        <v>121.7</v>
      </c>
      <c r="E20" s="47"/>
      <c r="F20" s="27"/>
      <c r="G20" s="28"/>
    </row>
    <row r="21" ht="21.95" customHeight="1">
      <c r="A21" t="s" s="10">
        <v>24</v>
      </c>
      <c r="B21" s="11">
        <f>'Rainfall tables 99th'!D21</f>
        <v>0</v>
      </c>
      <c r="C21" s="13">
        <f>'Rainfall tables 99th'!E21</f>
        <v>0</v>
      </c>
      <c r="D21" s="46">
        <f>'Rainfall tables 99th'!F21</f>
        <v>0</v>
      </c>
      <c r="E21" s="47"/>
      <c r="F21" s="27"/>
      <c r="G21" s="28"/>
    </row>
    <row r="22" ht="21.95" customHeight="1">
      <c r="A22" t="s" s="10">
        <v>25</v>
      </c>
      <c r="B22" s="11">
        <f>'Rainfall tables 99th'!D22</f>
        <v>1</v>
      </c>
      <c r="C22" s="13">
        <f>'Rainfall tables 99th'!E22</f>
        <v>280.7</v>
      </c>
      <c r="D22" s="46">
        <f>'Rainfall tables 99th'!F22</f>
        <v>280.7</v>
      </c>
      <c r="E22" s="47"/>
      <c r="F22" s="27"/>
      <c r="G22" s="28"/>
    </row>
    <row r="23" ht="21.95" customHeight="1">
      <c r="A23" t="s" s="10">
        <v>26</v>
      </c>
      <c r="B23" s="11">
        <f>'Rainfall tables 99th'!D23</f>
        <v>0</v>
      </c>
      <c r="C23" s="13">
        <f>'Rainfall tables 99th'!E23</f>
        <v>0</v>
      </c>
      <c r="D23" s="46">
        <f>'Rainfall tables 99th'!F23</f>
        <v>0</v>
      </c>
      <c r="E23" s="47"/>
      <c r="F23" s="27"/>
      <c r="G23" s="28"/>
    </row>
    <row r="24" ht="21.95" customHeight="1">
      <c r="A24" s="15">
        <v>1910</v>
      </c>
      <c r="B24" s="11">
        <f>'Rainfall tables 99th'!D24</f>
        <v>2</v>
      </c>
      <c r="C24" s="13">
        <f>'Rainfall tables 99th'!E24</f>
        <v>363.9</v>
      </c>
      <c r="D24" s="46">
        <f>'Rainfall tables 99th'!F24</f>
        <v>181.95</v>
      </c>
      <c r="E24" s="47"/>
      <c r="F24" s="27"/>
      <c r="G24" s="28"/>
    </row>
    <row r="25" ht="21.95" customHeight="1">
      <c r="A25" s="15">
        <v>1911</v>
      </c>
      <c r="B25" s="11">
        <f>'Rainfall tables 99th'!D25</f>
        <v>1</v>
      </c>
      <c r="C25" s="13">
        <f>'Rainfall tables 99th'!E25</f>
        <v>120.1</v>
      </c>
      <c r="D25" s="46">
        <f>'Rainfall tables 99th'!F25</f>
        <v>120.1</v>
      </c>
      <c r="E25" s="47"/>
      <c r="F25" s="27"/>
      <c r="G25" s="28"/>
    </row>
    <row r="26" ht="21.95" customHeight="1">
      <c r="A26" s="15">
        <v>1912</v>
      </c>
      <c r="B26" s="11">
        <f>'Rainfall tables 99th'!D26</f>
        <v>0</v>
      </c>
      <c r="C26" s="13">
        <f>'Rainfall tables 99th'!E26</f>
        <v>0</v>
      </c>
      <c r="D26" s="46">
        <f>'Rainfall tables 99th'!F26</f>
        <v>0</v>
      </c>
      <c r="E26" s="47"/>
      <c r="F26" s="27"/>
      <c r="G26" s="28"/>
    </row>
    <row r="27" ht="21.95" customHeight="1">
      <c r="A27" s="15">
        <v>1913</v>
      </c>
      <c r="B27" s="11">
        <f>'Rainfall tables 99th'!D27</f>
        <v>0</v>
      </c>
      <c r="C27" s="13">
        <f>'Rainfall tables 99th'!E27</f>
        <v>0</v>
      </c>
      <c r="D27" s="46">
        <f>'Rainfall tables 99th'!F27</f>
        <v>0</v>
      </c>
      <c r="E27" s="47"/>
      <c r="F27" s="27"/>
      <c r="G27" s="28"/>
    </row>
    <row r="28" ht="21.95" customHeight="1">
      <c r="A28" s="15">
        <v>1914</v>
      </c>
      <c r="B28" s="11">
        <f>'Rainfall tables 99th'!D28</f>
        <v>0</v>
      </c>
      <c r="C28" s="13">
        <f>'Rainfall tables 99th'!E28</f>
        <v>0</v>
      </c>
      <c r="D28" s="46">
        <f>'Rainfall tables 99th'!F28</f>
        <v>0</v>
      </c>
      <c r="E28" s="47"/>
      <c r="F28" s="27"/>
      <c r="G28" s="28"/>
    </row>
    <row r="29" ht="21.95" customHeight="1">
      <c r="A29" s="15">
        <v>1915</v>
      </c>
      <c r="B29" s="11">
        <f>'Rainfall tables 99th'!D29</f>
        <v>0</v>
      </c>
      <c r="C29" s="13">
        <f>'Rainfall tables 99th'!E29</f>
        <v>0</v>
      </c>
      <c r="D29" s="46">
        <f>'Rainfall tables 99th'!F29</f>
        <v>0</v>
      </c>
      <c r="E29" s="47"/>
      <c r="F29" s="27"/>
      <c r="G29" s="28"/>
    </row>
    <row r="30" ht="21.95" customHeight="1">
      <c r="A30" s="15">
        <v>1916</v>
      </c>
      <c r="B30" s="11">
        <f>'Rainfall tables 99th'!D30</f>
        <v>0</v>
      </c>
      <c r="C30" s="13">
        <f>'Rainfall tables 99th'!E30</f>
        <v>0</v>
      </c>
      <c r="D30" s="46">
        <f>'Rainfall tables 99th'!F30</f>
        <v>0</v>
      </c>
      <c r="E30" s="47"/>
      <c r="F30" s="27"/>
      <c r="G30" s="28"/>
    </row>
    <row r="31" ht="21.95" customHeight="1">
      <c r="A31" s="15">
        <v>1917</v>
      </c>
      <c r="B31" s="11">
        <f>'Rainfall tables 99th'!D31</f>
        <v>1</v>
      </c>
      <c r="C31" s="13">
        <f>'Rainfall tables 99th'!E31</f>
        <v>138.2</v>
      </c>
      <c r="D31" s="46">
        <f>'Rainfall tables 99th'!F31</f>
        <v>138.2</v>
      </c>
      <c r="E31" s="47"/>
      <c r="F31" s="27"/>
      <c r="G31" s="28"/>
    </row>
    <row r="32" ht="21.95" customHeight="1">
      <c r="A32" s="15">
        <v>1918</v>
      </c>
      <c r="B32" s="11">
        <f>'Rainfall tables 99th'!D32</f>
        <v>0</v>
      </c>
      <c r="C32" s="13">
        <f>'Rainfall tables 99th'!E32</f>
        <v>0</v>
      </c>
      <c r="D32" s="46">
        <f>'Rainfall tables 99th'!F32</f>
        <v>0</v>
      </c>
      <c r="E32" s="47"/>
      <c r="F32" s="27"/>
      <c r="G32" s="28"/>
    </row>
    <row r="33" ht="21.95" customHeight="1">
      <c r="A33" s="15">
        <v>1919</v>
      </c>
      <c r="B33" s="11">
        <f>'Rainfall tables 99th'!D33</f>
        <v>1</v>
      </c>
      <c r="C33" s="13">
        <f>'Rainfall tables 99th'!E33</f>
        <v>209</v>
      </c>
      <c r="D33" s="46">
        <f>'Rainfall tables 99th'!F33</f>
        <v>209</v>
      </c>
      <c r="E33" s="47"/>
      <c r="F33" s="27"/>
      <c r="G33" s="28"/>
    </row>
    <row r="34" ht="21.95" customHeight="1">
      <c r="A34" s="15">
        <v>1920</v>
      </c>
      <c r="B34" s="11">
        <f>'Rainfall tables 99th'!D34</f>
        <v>2</v>
      </c>
      <c r="C34" s="13">
        <f>'Rainfall tables 99th'!E34</f>
        <v>286.5</v>
      </c>
      <c r="D34" s="46">
        <f>'Rainfall tables 99th'!F34</f>
        <v>143.25</v>
      </c>
      <c r="E34" s="47"/>
      <c r="F34" s="27"/>
      <c r="G34" s="28"/>
    </row>
    <row r="35" ht="21.95" customHeight="1">
      <c r="A35" s="15">
        <v>1921</v>
      </c>
      <c r="B35" s="11">
        <f>'Rainfall tables 99th'!D35</f>
        <v>2</v>
      </c>
      <c r="C35" s="13">
        <f>'Rainfall tables 99th'!E35</f>
        <v>406.4</v>
      </c>
      <c r="D35" s="46">
        <f>'Rainfall tables 99th'!F35</f>
        <v>203.2</v>
      </c>
      <c r="E35" s="47"/>
      <c r="F35" s="27"/>
      <c r="G35" s="28"/>
    </row>
    <row r="36" ht="21.95" customHeight="1">
      <c r="A36" s="15">
        <v>1922</v>
      </c>
      <c r="B36" s="11">
        <f>'Rainfall tables 99th'!D36</f>
        <v>2</v>
      </c>
      <c r="C36" s="13">
        <f>'Rainfall tables 99th'!E36</f>
        <v>243.6</v>
      </c>
      <c r="D36" s="46">
        <f>'Rainfall tables 99th'!F36</f>
        <v>121.8</v>
      </c>
      <c r="E36" s="47"/>
      <c r="F36" s="27"/>
      <c r="G36" s="28"/>
    </row>
    <row r="37" ht="21.95" customHeight="1">
      <c r="A37" s="15">
        <v>1923</v>
      </c>
      <c r="B37" s="11">
        <f>'Rainfall tables 99th'!D37</f>
        <v>0</v>
      </c>
      <c r="C37" s="13">
        <f>'Rainfall tables 99th'!E37</f>
        <v>0</v>
      </c>
      <c r="D37" s="46">
        <f>'Rainfall tables 99th'!F37</f>
        <v>0</v>
      </c>
      <c r="E37" s="47"/>
      <c r="F37" s="27"/>
      <c r="G37" s="28"/>
    </row>
    <row r="38" ht="21.95" customHeight="1">
      <c r="A38" s="15">
        <v>1924</v>
      </c>
      <c r="B38" s="11">
        <f>'Rainfall tables 99th'!D38</f>
        <v>0</v>
      </c>
      <c r="C38" s="13">
        <f>'Rainfall tables 99th'!E38</f>
        <v>0</v>
      </c>
      <c r="D38" s="46">
        <f>'Rainfall tables 99th'!F38</f>
        <v>0</v>
      </c>
      <c r="E38" s="47"/>
      <c r="F38" s="27"/>
      <c r="G38" s="28"/>
    </row>
    <row r="39" ht="21.95" customHeight="1">
      <c r="A39" s="15">
        <v>1925</v>
      </c>
      <c r="B39" s="11">
        <f>'Rainfall tables 99th'!D39</f>
        <v>1</v>
      </c>
      <c r="C39" s="13">
        <f>'Rainfall tables 99th'!E39</f>
        <v>125.5</v>
      </c>
      <c r="D39" s="46">
        <f>'Rainfall tables 99th'!F39</f>
        <v>125.5</v>
      </c>
      <c r="E39" s="47"/>
      <c r="F39" s="27"/>
      <c r="G39" s="28"/>
    </row>
    <row r="40" ht="21.95" customHeight="1">
      <c r="A40" s="15">
        <v>1926</v>
      </c>
      <c r="B40" s="11">
        <f>'Rainfall tables 99th'!D40</f>
        <v>0</v>
      </c>
      <c r="C40" s="13">
        <f>'Rainfall tables 99th'!E40</f>
        <v>0</v>
      </c>
      <c r="D40" s="46">
        <f>'Rainfall tables 99th'!F40</f>
        <v>0</v>
      </c>
      <c r="E40" s="47"/>
      <c r="F40" s="27"/>
      <c r="G40" s="28"/>
    </row>
    <row r="41" ht="21.95" customHeight="1">
      <c r="A41" s="15">
        <v>1927</v>
      </c>
      <c r="B41" s="11">
        <f>'Rainfall tables 99th'!D41</f>
        <v>1</v>
      </c>
      <c r="C41" s="13">
        <f>'Rainfall tables 99th'!E41</f>
        <v>204.2</v>
      </c>
      <c r="D41" s="46">
        <f>'Rainfall tables 99th'!F41</f>
        <v>204.2</v>
      </c>
      <c r="E41" s="47"/>
      <c r="F41" s="27"/>
      <c r="G41" s="28"/>
    </row>
    <row r="42" ht="21.95" customHeight="1">
      <c r="A42" s="15">
        <v>1928</v>
      </c>
      <c r="B42" s="11">
        <f>'Rainfall tables 99th'!D42</f>
        <v>2</v>
      </c>
      <c r="C42" s="13">
        <f>'Rainfall tables 99th'!E42</f>
        <v>295.7</v>
      </c>
      <c r="D42" s="46">
        <f>'Rainfall tables 99th'!F42</f>
        <v>147.85</v>
      </c>
      <c r="E42" s="47"/>
      <c r="F42" s="27"/>
      <c r="G42" s="28"/>
    </row>
    <row r="43" ht="21.95" customHeight="1">
      <c r="A43" s="15">
        <v>1929</v>
      </c>
      <c r="B43" s="11">
        <f>'Rainfall tables 99th'!D43</f>
        <v>1</v>
      </c>
      <c r="C43" s="13">
        <f>'Rainfall tables 99th'!E43</f>
        <v>149.6</v>
      </c>
      <c r="D43" s="46">
        <f>'Rainfall tables 99th'!F43</f>
        <v>149.6</v>
      </c>
      <c r="E43" s="47"/>
      <c r="F43" s="27"/>
      <c r="G43" s="28"/>
    </row>
    <row r="44" ht="21.95" customHeight="1">
      <c r="A44" s="15">
        <v>1930</v>
      </c>
      <c r="B44" s="11">
        <f>'Rainfall tables 99th'!D44</f>
        <v>1</v>
      </c>
      <c r="C44" s="13">
        <f>'Rainfall tables 99th'!E44</f>
        <v>136.1</v>
      </c>
      <c r="D44" s="46">
        <f>'Rainfall tables 99th'!F44</f>
        <v>136.1</v>
      </c>
      <c r="E44" s="47"/>
      <c r="F44" s="27"/>
      <c r="G44" s="28"/>
    </row>
    <row r="45" ht="21.95" customHeight="1">
      <c r="A45" s="15">
        <v>1931</v>
      </c>
      <c r="B45" s="11">
        <f>'Rainfall tables 99th'!D45</f>
        <v>2</v>
      </c>
      <c r="C45" s="13">
        <f>'Rainfall tables 99th'!E45</f>
        <v>586.5</v>
      </c>
      <c r="D45" s="46">
        <f>'Rainfall tables 99th'!F45</f>
        <v>293.25</v>
      </c>
      <c r="E45" s="47"/>
      <c r="F45" s="27"/>
      <c r="G45" s="28"/>
    </row>
    <row r="46" ht="21.95" customHeight="1">
      <c r="A46" s="15">
        <v>1932</v>
      </c>
      <c r="B46" s="11">
        <f>'Rainfall tables 99th'!D46</f>
        <v>0</v>
      </c>
      <c r="C46" s="13">
        <f>'Rainfall tables 99th'!E46</f>
        <v>0</v>
      </c>
      <c r="D46" s="46">
        <f>'Rainfall tables 99th'!F46</f>
        <v>0</v>
      </c>
      <c r="E46" s="47"/>
      <c r="F46" s="27"/>
      <c r="G46" s="28"/>
    </row>
    <row r="47" ht="21.95" customHeight="1">
      <c r="A47" s="15">
        <v>1933</v>
      </c>
      <c r="B47" s="11">
        <f>'Rainfall tables 99th'!D47</f>
        <v>3</v>
      </c>
      <c r="C47" s="13">
        <f>'Rainfall tables 99th'!E47</f>
        <v>379.8</v>
      </c>
      <c r="D47" s="46">
        <f>'Rainfall tables 99th'!F47</f>
        <v>126.6</v>
      </c>
      <c r="E47" s="47"/>
      <c r="F47" s="27"/>
      <c r="G47" s="28"/>
    </row>
    <row r="48" ht="21.95" customHeight="1">
      <c r="A48" s="15">
        <v>1934</v>
      </c>
      <c r="B48" s="11">
        <f>'Rainfall tables 99th'!D48</f>
        <v>1</v>
      </c>
      <c r="C48" s="13">
        <f>'Rainfall tables 99th'!E48</f>
        <v>154.7</v>
      </c>
      <c r="D48" s="46">
        <f>'Rainfall tables 99th'!F48</f>
        <v>154.7</v>
      </c>
      <c r="E48" s="47"/>
      <c r="F48" s="27"/>
      <c r="G48" s="28"/>
    </row>
    <row r="49" ht="21.95" customHeight="1">
      <c r="A49" s="15">
        <v>1935</v>
      </c>
      <c r="B49" s="11">
        <f>'Rainfall tables 99th'!D49</f>
        <v>1</v>
      </c>
      <c r="C49" s="13">
        <f>'Rainfall tables 99th'!E49</f>
        <v>116.6</v>
      </c>
      <c r="D49" s="46">
        <f>'Rainfall tables 99th'!F49</f>
        <v>116.6</v>
      </c>
      <c r="E49" s="47"/>
      <c r="F49" s="27"/>
      <c r="G49" s="28"/>
    </row>
    <row r="50" ht="21.95" customHeight="1">
      <c r="A50" s="15">
        <v>1936</v>
      </c>
      <c r="B50" s="11">
        <f>'Rainfall tables 99th'!D50</f>
        <v>0</v>
      </c>
      <c r="C50" s="13">
        <f>'Rainfall tables 99th'!E50</f>
        <v>0</v>
      </c>
      <c r="D50" s="46">
        <f>'Rainfall tables 99th'!F50</f>
        <v>0</v>
      </c>
      <c r="E50" s="47"/>
      <c r="F50" s="27"/>
      <c r="G50" s="28"/>
    </row>
    <row r="51" ht="21.95" customHeight="1">
      <c r="A51" s="15">
        <v>1937</v>
      </c>
      <c r="B51" s="11">
        <f>'Rainfall tables 99th'!D51</f>
        <v>1</v>
      </c>
      <c r="C51" s="13">
        <f>'Rainfall tables 99th'!E51</f>
        <v>120.7</v>
      </c>
      <c r="D51" s="46">
        <f>'Rainfall tables 99th'!F51</f>
        <v>120.7</v>
      </c>
      <c r="E51" s="47"/>
      <c r="F51" s="27"/>
      <c r="G51" s="28"/>
    </row>
    <row r="52" ht="21.95" customHeight="1">
      <c r="A52" s="15">
        <v>1938</v>
      </c>
      <c r="B52" s="11">
        <f>'Rainfall tables 99th'!D52</f>
        <v>1</v>
      </c>
      <c r="C52" s="13">
        <f>'Rainfall tables 99th'!E52</f>
        <v>112</v>
      </c>
      <c r="D52" s="46">
        <f>'Rainfall tables 99th'!F52</f>
        <v>112</v>
      </c>
      <c r="E52" s="47"/>
      <c r="F52" s="27"/>
      <c r="G52" s="28"/>
    </row>
    <row r="53" ht="21.95" customHeight="1">
      <c r="A53" s="15">
        <v>1939</v>
      </c>
      <c r="B53" s="11">
        <f>'Rainfall tables 99th'!D53</f>
        <v>1</v>
      </c>
      <c r="C53" s="13">
        <f>'Rainfall tables 99th'!E53</f>
        <v>216.4</v>
      </c>
      <c r="D53" s="46">
        <f>'Rainfall tables 99th'!F53</f>
        <v>216.4</v>
      </c>
      <c r="E53" s="47"/>
      <c r="F53" s="27"/>
      <c r="G53" s="28"/>
    </row>
    <row r="54" ht="21.95" customHeight="1">
      <c r="A54" s="15">
        <v>1940</v>
      </c>
      <c r="B54" s="11">
        <f>'Rainfall tables 99th'!D54</f>
        <v>1</v>
      </c>
      <c r="C54" s="13">
        <f>'Rainfall tables 99th'!E54</f>
        <v>142</v>
      </c>
      <c r="D54" s="46">
        <f>'Rainfall tables 99th'!F54</f>
        <v>142</v>
      </c>
      <c r="E54" s="47"/>
      <c r="F54" s="27"/>
      <c r="G54" s="28"/>
    </row>
    <row r="55" ht="21.95" customHeight="1">
      <c r="A55" s="15">
        <v>1941</v>
      </c>
      <c r="B55" s="11">
        <f>'Rainfall tables 99th'!D55</f>
        <v>0</v>
      </c>
      <c r="C55" s="13">
        <f>'Rainfall tables 99th'!E55</f>
        <v>0</v>
      </c>
      <c r="D55" s="46">
        <f>'Rainfall tables 99th'!F55</f>
        <v>0</v>
      </c>
      <c r="E55" s="47"/>
      <c r="F55" s="27"/>
      <c r="G55" s="28"/>
    </row>
    <row r="56" ht="21.95" customHeight="1">
      <c r="A56" s="15">
        <v>1942</v>
      </c>
      <c r="B56" s="11">
        <f>'Rainfall tables 99th'!D56</f>
        <v>1</v>
      </c>
      <c r="C56" s="13">
        <f>'Rainfall tables 99th'!E56</f>
        <v>120.9</v>
      </c>
      <c r="D56" s="46">
        <f>'Rainfall tables 99th'!F56</f>
        <v>120.9</v>
      </c>
      <c r="E56" s="47"/>
      <c r="F56" s="27"/>
      <c r="G56" s="28"/>
    </row>
    <row r="57" ht="21.95" customHeight="1">
      <c r="A57" s="15">
        <v>1943</v>
      </c>
      <c r="B57" s="11">
        <f>'Rainfall tables 99th'!D57</f>
        <v>2</v>
      </c>
      <c r="C57" s="13">
        <f>'Rainfall tables 99th'!E57</f>
        <v>534.7</v>
      </c>
      <c r="D57" s="46">
        <f>'Rainfall tables 99th'!F57</f>
        <v>267.35</v>
      </c>
      <c r="E57" s="47"/>
      <c r="F57" s="27"/>
      <c r="G57" s="28"/>
    </row>
    <row r="58" ht="21.95" customHeight="1">
      <c r="A58" s="15">
        <v>1944</v>
      </c>
      <c r="B58" s="11">
        <f>'Rainfall tables 99th'!D58</f>
        <v>0</v>
      </c>
      <c r="C58" s="13">
        <f>'Rainfall tables 99th'!E58</f>
        <v>0</v>
      </c>
      <c r="D58" s="46">
        <f>'Rainfall tables 99th'!F58</f>
        <v>0</v>
      </c>
      <c r="E58" s="47"/>
      <c r="F58" s="27"/>
      <c r="G58" s="28"/>
    </row>
    <row r="59" ht="21.95" customHeight="1">
      <c r="A59" s="15">
        <v>1945</v>
      </c>
      <c r="B59" s="11">
        <f>'Rainfall tables 99th'!D59</f>
        <v>1</v>
      </c>
      <c r="C59" s="13">
        <f>'Rainfall tables 99th'!E59</f>
        <v>155.4</v>
      </c>
      <c r="D59" s="46">
        <f>'Rainfall tables 99th'!F59</f>
        <v>155.4</v>
      </c>
      <c r="E59" s="47"/>
      <c r="F59" s="27"/>
      <c r="G59" s="28"/>
    </row>
    <row r="60" ht="21.95" customHeight="1">
      <c r="A60" s="15">
        <v>1946</v>
      </c>
      <c r="B60" s="11">
        <f>'Rainfall tables 99th'!D60</f>
        <v>3</v>
      </c>
      <c r="C60" s="13">
        <f>'Rainfall tables 99th'!E60</f>
        <v>364.4</v>
      </c>
      <c r="D60" s="46">
        <f>'Rainfall tables 99th'!F60</f>
        <v>121.466666666667</v>
      </c>
      <c r="E60" s="47"/>
      <c r="F60" s="27"/>
      <c r="G60" s="28"/>
    </row>
    <row r="61" ht="21.95" customHeight="1">
      <c r="A61" s="15">
        <v>1947</v>
      </c>
      <c r="B61" s="11">
        <f>'Rainfall tables 99th'!D61</f>
        <v>4</v>
      </c>
      <c r="C61" s="13">
        <f>'Rainfall tables 99th'!E61</f>
        <v>588</v>
      </c>
      <c r="D61" s="46">
        <f>'Rainfall tables 99th'!F61</f>
        <v>147</v>
      </c>
      <c r="E61" s="47"/>
      <c r="F61" s="27"/>
      <c r="G61" s="28"/>
    </row>
    <row r="62" ht="21.95" customHeight="1">
      <c r="A62" s="15">
        <v>1948</v>
      </c>
      <c r="B62" s="11">
        <f>'Rainfall tables 99th'!D62</f>
        <v>1</v>
      </c>
      <c r="C62" s="13">
        <f>'Rainfall tables 99th'!E62</f>
        <v>219.5</v>
      </c>
      <c r="D62" s="46">
        <f>'Rainfall tables 99th'!F62</f>
        <v>219.5</v>
      </c>
      <c r="E62" s="47"/>
      <c r="F62" s="27"/>
      <c r="G62" s="28"/>
    </row>
    <row r="63" ht="21.95" customHeight="1">
      <c r="A63" s="15">
        <v>1949</v>
      </c>
      <c r="B63" s="11">
        <f>'Rainfall tables 99th'!D63</f>
        <v>0</v>
      </c>
      <c r="C63" s="13">
        <f>'Rainfall tables 99th'!E63</f>
        <v>0</v>
      </c>
      <c r="D63" s="46">
        <f>'Rainfall tables 99th'!F63</f>
        <v>0</v>
      </c>
      <c r="E63" s="47"/>
      <c r="F63" s="27"/>
      <c r="G63" s="28"/>
    </row>
    <row r="64" ht="21.95" customHeight="1">
      <c r="A64" s="15">
        <v>1950</v>
      </c>
      <c r="B64" s="11">
        <f>'Rainfall tables 99th'!D64</f>
        <v>0</v>
      </c>
      <c r="C64" s="13">
        <f>'Rainfall tables 99th'!E64</f>
        <v>0</v>
      </c>
      <c r="D64" s="46">
        <f>'Rainfall tables 99th'!F64</f>
        <v>0</v>
      </c>
      <c r="E64" s="47"/>
      <c r="F64" s="27"/>
      <c r="G64" s="28"/>
    </row>
    <row r="65" ht="21.95" customHeight="1">
      <c r="A65" s="15">
        <v>1951</v>
      </c>
      <c r="B65" s="11">
        <f>'Rainfall tables 99th'!D65</f>
        <v>2</v>
      </c>
      <c r="C65" s="13">
        <f>'Rainfall tables 99th'!E65</f>
        <v>310.9</v>
      </c>
      <c r="D65" s="46">
        <f>'Rainfall tables 99th'!F65</f>
        <v>155.45</v>
      </c>
      <c r="E65" s="47"/>
      <c r="F65" s="27"/>
      <c r="G65" s="28"/>
    </row>
    <row r="66" ht="21.95" customHeight="1">
      <c r="A66" s="15">
        <v>1952</v>
      </c>
      <c r="B66" s="11">
        <f>'Rainfall tables 99th'!D66</f>
        <v>3</v>
      </c>
      <c r="C66" s="13">
        <f>'Rainfall tables 99th'!E66</f>
        <v>408.7</v>
      </c>
      <c r="D66" s="46">
        <f>'Rainfall tables 99th'!F66</f>
        <v>136.233333333333</v>
      </c>
      <c r="E66" s="47"/>
      <c r="F66" s="27"/>
      <c r="G66" s="28"/>
    </row>
    <row r="67" ht="21.95" customHeight="1">
      <c r="A67" s="15">
        <v>1953</v>
      </c>
      <c r="B67" s="11">
        <f>'Rainfall tables 99th'!D67</f>
        <v>2</v>
      </c>
      <c r="C67" s="13">
        <f>'Rainfall tables 99th'!E67</f>
        <v>312.4</v>
      </c>
      <c r="D67" s="46">
        <f>'Rainfall tables 99th'!F67</f>
        <v>156.2</v>
      </c>
      <c r="E67" s="47"/>
      <c r="F67" s="27"/>
      <c r="G67" s="28"/>
    </row>
    <row r="68" ht="21.95" customHeight="1">
      <c r="A68" s="15">
        <v>1954</v>
      </c>
      <c r="B68" s="11">
        <f>'Rainfall tables 99th'!D68</f>
        <v>4</v>
      </c>
      <c r="C68" s="13">
        <f>'Rainfall tables 99th'!E68</f>
        <v>668</v>
      </c>
      <c r="D68" s="46">
        <f>'Rainfall tables 99th'!F68</f>
        <v>167</v>
      </c>
      <c r="E68" t="s" s="48">
        <v>27</v>
      </c>
      <c r="F68" t="s" s="29">
        <v>27</v>
      </c>
      <c r="G68" t="s" s="30">
        <v>27</v>
      </c>
    </row>
    <row r="69" ht="21.95" customHeight="1">
      <c r="A69" s="15">
        <v>1955</v>
      </c>
      <c r="B69" s="11">
        <f>'Rainfall tables 99th'!D69</f>
        <v>1</v>
      </c>
      <c r="C69" s="13">
        <f>'Rainfall tables 99th'!E69</f>
        <v>114.3</v>
      </c>
      <c r="D69" s="46">
        <f>'Rainfall tables 99th'!F69</f>
        <v>114.3</v>
      </c>
      <c r="E69" s="49">
        <f>_xlfn.AVERAGEIF(B2:B113,"&gt;0")</f>
        <v>1.64788732394366</v>
      </c>
      <c r="F69" s="31">
        <f>_xlfn.AVERAGEIF(C2:C113,"&gt;0")</f>
        <v>256.464788732394</v>
      </c>
      <c r="G69" s="32">
        <f>_xlfn.AVERAGEIF(D2:D113,"&gt;0")</f>
        <v>156.580281690141</v>
      </c>
    </row>
    <row r="70" ht="21.95" customHeight="1">
      <c r="A70" s="15">
        <v>1956</v>
      </c>
      <c r="B70" s="11">
        <f>'Rainfall tables 99th'!D70</f>
        <v>1</v>
      </c>
      <c r="C70" s="13">
        <f>'Rainfall tables 99th'!E70</f>
        <v>267</v>
      </c>
      <c r="D70" s="46">
        <f>'Rainfall tables 99th'!F70</f>
        <v>267</v>
      </c>
      <c r="E70" s="50"/>
      <c r="F70" s="33"/>
      <c r="G70" s="34"/>
    </row>
    <row r="71" ht="21.95" customHeight="1">
      <c r="A71" s="15">
        <v>1957</v>
      </c>
      <c r="B71" s="11">
        <f>'Rainfall tables 99th'!D71</f>
        <v>0</v>
      </c>
      <c r="C71" s="13">
        <f>'Rainfall tables 99th'!E71</f>
        <v>0</v>
      </c>
      <c r="D71" s="46">
        <f>'Rainfall tables 99th'!F71</f>
        <v>0</v>
      </c>
      <c r="E71" s="50"/>
      <c r="F71" s="33"/>
      <c r="G71" s="34"/>
    </row>
    <row r="72" ht="21.95" customHeight="1">
      <c r="A72" s="15">
        <v>1958</v>
      </c>
      <c r="B72" s="11">
        <f>'Rainfall tables 99th'!D72</f>
        <v>0</v>
      </c>
      <c r="C72" s="13">
        <f>'Rainfall tables 99th'!E72</f>
        <v>0</v>
      </c>
      <c r="D72" s="46">
        <f>'Rainfall tables 99th'!F72</f>
        <v>0</v>
      </c>
      <c r="E72" s="50"/>
      <c r="F72" s="33"/>
      <c r="G72" s="34"/>
    </row>
    <row r="73" ht="21.95" customHeight="1">
      <c r="A73" s="15">
        <v>1959</v>
      </c>
      <c r="B73" s="11">
        <f>'Rainfall tables 99th'!D73</f>
        <v>1</v>
      </c>
      <c r="C73" s="13">
        <f>'Rainfall tables 99th'!E73</f>
        <v>110.7</v>
      </c>
      <c r="D73" s="46">
        <f>'Rainfall tables 99th'!F73</f>
        <v>110.7</v>
      </c>
      <c r="E73" s="50"/>
      <c r="F73" s="33"/>
      <c r="G73" s="34"/>
    </row>
    <row r="74" ht="21.95" customHeight="1">
      <c r="A74" s="15">
        <v>1960</v>
      </c>
      <c r="B74" s="11">
        <f>'Rainfall tables 99th'!D74</f>
        <v>0</v>
      </c>
      <c r="C74" s="13">
        <f>'Rainfall tables 99th'!E74</f>
        <v>0</v>
      </c>
      <c r="D74" s="46">
        <f>'Rainfall tables 99th'!F74</f>
        <v>0</v>
      </c>
      <c r="E74" s="50"/>
      <c r="F74" s="33"/>
      <c r="G74" s="34"/>
    </row>
    <row r="75" ht="21.95" customHeight="1">
      <c r="A75" s="15">
        <v>1961</v>
      </c>
      <c r="B75" s="11">
        <f>'Rainfall tables 99th'!D75</f>
        <v>1</v>
      </c>
      <c r="C75" s="13">
        <f>'Rainfall tables 99th'!E75</f>
        <v>142</v>
      </c>
      <c r="D75" s="46">
        <f>'Rainfall tables 99th'!F75</f>
        <v>142</v>
      </c>
      <c r="E75" s="50"/>
      <c r="F75" s="33"/>
      <c r="G75" s="34"/>
    </row>
    <row r="76" ht="21.95" customHeight="1">
      <c r="A76" s="15">
        <v>1962</v>
      </c>
      <c r="B76" s="11">
        <f>'Rainfall tables 99th'!D76</f>
        <v>1</v>
      </c>
      <c r="C76" s="13">
        <f>'Rainfall tables 99th'!E76</f>
        <v>132.8</v>
      </c>
      <c r="D76" s="46">
        <f>'Rainfall tables 99th'!F76</f>
        <v>132.8</v>
      </c>
      <c r="E76" s="50"/>
      <c r="F76" s="33"/>
      <c r="G76" s="34"/>
    </row>
    <row r="77" ht="21.95" customHeight="1">
      <c r="A77" s="15">
        <v>1963</v>
      </c>
      <c r="B77" s="11">
        <f>'Rainfall tables 99th'!D77</f>
        <v>0</v>
      </c>
      <c r="C77" s="13">
        <f>'Rainfall tables 99th'!E77</f>
        <v>0</v>
      </c>
      <c r="D77" s="46">
        <f>'Rainfall tables 99th'!F77</f>
        <v>0</v>
      </c>
      <c r="E77" s="50"/>
      <c r="F77" s="33"/>
      <c r="G77" s="34"/>
    </row>
    <row r="78" ht="21.95" customHeight="1">
      <c r="A78" s="15">
        <v>1964</v>
      </c>
      <c r="B78" s="11">
        <f>'Rainfall tables 99th'!D78</f>
        <v>0</v>
      </c>
      <c r="C78" s="13">
        <f>'Rainfall tables 99th'!E78</f>
        <v>0</v>
      </c>
      <c r="D78" s="46">
        <f>'Rainfall tables 99th'!F78</f>
        <v>0</v>
      </c>
      <c r="E78" s="50"/>
      <c r="F78" s="33"/>
      <c r="G78" s="34"/>
    </row>
    <row r="79" ht="21.95" customHeight="1">
      <c r="A79" s="15">
        <v>1965</v>
      </c>
      <c r="B79" s="11">
        <f>'Rainfall tables 99th'!D79</f>
        <v>1</v>
      </c>
      <c r="C79" s="13">
        <f>'Rainfall tables 99th'!E79</f>
        <v>134.6</v>
      </c>
      <c r="D79" s="46">
        <f>'Rainfall tables 99th'!F79</f>
        <v>134.6</v>
      </c>
      <c r="E79" s="50"/>
      <c r="F79" s="33"/>
      <c r="G79" s="34"/>
    </row>
    <row r="80" ht="21.95" customHeight="1">
      <c r="A80" s="15">
        <v>1966</v>
      </c>
      <c r="B80" s="11">
        <f>'Rainfall tables 99th'!D80</f>
        <v>1</v>
      </c>
      <c r="C80" s="13">
        <f>'Rainfall tables 99th'!E80</f>
        <v>124.2</v>
      </c>
      <c r="D80" s="46">
        <f>'Rainfall tables 99th'!F80</f>
        <v>124.2</v>
      </c>
      <c r="E80" s="50"/>
      <c r="F80" s="33"/>
      <c r="G80" s="34"/>
    </row>
    <row r="81" ht="21.95" customHeight="1">
      <c r="A81" s="15">
        <v>1967</v>
      </c>
      <c r="B81" s="11">
        <f>'Rainfall tables 99th'!D81</f>
        <v>1</v>
      </c>
      <c r="C81" s="13">
        <f>'Rainfall tables 99th'!E81</f>
        <v>261.1</v>
      </c>
      <c r="D81" s="46">
        <f>'Rainfall tables 99th'!F81</f>
        <v>261.1</v>
      </c>
      <c r="E81" s="50"/>
      <c r="F81" s="33"/>
      <c r="G81" s="34"/>
    </row>
    <row r="82" ht="21.95" customHeight="1">
      <c r="A82" s="15">
        <v>1968</v>
      </c>
      <c r="B82" s="11">
        <f>'Rainfall tables 99th'!D82</f>
        <v>0</v>
      </c>
      <c r="C82" s="13">
        <f>'Rainfall tables 99th'!E82</f>
        <v>0</v>
      </c>
      <c r="D82" s="46">
        <f>'Rainfall tables 99th'!F82</f>
        <v>0</v>
      </c>
      <c r="E82" s="50"/>
      <c r="F82" s="33"/>
      <c r="G82" s="34"/>
    </row>
    <row r="83" ht="21.95" customHeight="1">
      <c r="A83" s="15">
        <v>1969</v>
      </c>
      <c r="B83" s="11">
        <f>'Rainfall tables 99th'!D83</f>
        <v>0</v>
      </c>
      <c r="C83" s="13">
        <f>'Rainfall tables 99th'!E83</f>
        <v>0</v>
      </c>
      <c r="D83" s="46">
        <f>'Rainfall tables 99th'!F83</f>
        <v>0</v>
      </c>
      <c r="E83" s="50"/>
      <c r="F83" s="33"/>
      <c r="G83" s="34"/>
    </row>
    <row r="84" ht="21.95" customHeight="1">
      <c r="A84" s="15">
        <v>1970</v>
      </c>
      <c r="B84" s="11">
        <f>'Rainfall tables 99th'!D84</f>
        <v>1</v>
      </c>
      <c r="C84" s="13">
        <f>'Rainfall tables 99th'!E84</f>
        <v>116.1</v>
      </c>
      <c r="D84" s="46">
        <f>'Rainfall tables 99th'!F84</f>
        <v>116.1</v>
      </c>
      <c r="E84" s="50"/>
      <c r="F84" s="33"/>
      <c r="G84" s="34"/>
    </row>
    <row r="85" ht="21.95" customHeight="1">
      <c r="A85" s="15">
        <v>1971</v>
      </c>
      <c r="B85" s="11">
        <f>'Rainfall tables 99th'!D85</f>
        <v>2</v>
      </c>
      <c r="C85" s="13">
        <f>'Rainfall tables 99th'!E85</f>
        <v>251.2</v>
      </c>
      <c r="D85" s="46">
        <f>'Rainfall tables 99th'!F85</f>
        <v>125.6</v>
      </c>
      <c r="E85" s="50"/>
      <c r="F85" s="33"/>
      <c r="G85" s="34"/>
    </row>
    <row r="86" ht="21.95" customHeight="1">
      <c r="A86" s="15">
        <v>1972</v>
      </c>
      <c r="B86" s="11">
        <f>'Rainfall tables 99th'!D86</f>
        <v>4</v>
      </c>
      <c r="C86" s="13">
        <f>'Rainfall tables 99th'!E86</f>
        <v>719.2</v>
      </c>
      <c r="D86" s="46">
        <f>'Rainfall tables 99th'!F86</f>
        <v>179.8</v>
      </c>
      <c r="E86" s="50"/>
      <c r="F86" s="33"/>
      <c r="G86" s="34"/>
    </row>
    <row r="87" ht="21.95" customHeight="1">
      <c r="A87" s="15">
        <v>1973</v>
      </c>
      <c r="B87" s="11">
        <f>'Rainfall tables 99th'!D87</f>
        <v>1</v>
      </c>
      <c r="C87" s="13">
        <f>'Rainfall tables 99th'!E87</f>
        <v>191.8</v>
      </c>
      <c r="D87" s="46">
        <f>'Rainfall tables 99th'!F87</f>
        <v>191.8</v>
      </c>
      <c r="E87" s="50"/>
      <c r="F87" s="33"/>
      <c r="G87" s="34"/>
    </row>
    <row r="88" ht="21.95" customHeight="1">
      <c r="A88" s="15">
        <v>1974</v>
      </c>
      <c r="B88" s="11">
        <f>'Rainfall tables 99th'!D88</f>
        <v>8</v>
      </c>
      <c r="C88" s="13">
        <f>'Rainfall tables 99th'!E88</f>
        <v>1263.4</v>
      </c>
      <c r="D88" s="46">
        <f>'Rainfall tables 99th'!F88</f>
        <v>157.925</v>
      </c>
      <c r="E88" s="50"/>
      <c r="F88" s="33"/>
      <c r="G88" s="34"/>
    </row>
    <row r="89" ht="21.95" customHeight="1">
      <c r="A89" s="15">
        <v>1975</v>
      </c>
      <c r="B89" s="11">
        <f>'Rainfall tables 99th'!D89</f>
        <v>0</v>
      </c>
      <c r="C89" s="13">
        <f>'Rainfall tables 99th'!E89</f>
        <v>0</v>
      </c>
      <c r="D89" s="46">
        <f>'Rainfall tables 99th'!F89</f>
        <v>0</v>
      </c>
      <c r="E89" s="50"/>
      <c r="F89" s="33"/>
      <c r="G89" s="34"/>
    </row>
    <row r="90" ht="21.95" customHeight="1">
      <c r="A90" s="15">
        <v>1976</v>
      </c>
      <c r="B90" s="11">
        <f>'Rainfall tables 99th'!D90</f>
        <v>1</v>
      </c>
      <c r="C90" s="13">
        <f>'Rainfall tables 99th'!E90</f>
        <v>257.8</v>
      </c>
      <c r="D90" s="46">
        <f>'Rainfall tables 99th'!F90</f>
        <v>257.8</v>
      </c>
      <c r="E90" t="s" s="48">
        <v>28</v>
      </c>
      <c r="F90" t="s" s="29">
        <v>28</v>
      </c>
      <c r="G90" t="s" s="30">
        <v>28</v>
      </c>
    </row>
    <row r="91" ht="21.95" customHeight="1">
      <c r="A91" s="15">
        <v>1977</v>
      </c>
      <c r="B91" s="11">
        <f>'Rainfall tables 99th'!D91</f>
        <v>0</v>
      </c>
      <c r="C91" s="13">
        <f>'Rainfall tables 99th'!E91</f>
        <v>0</v>
      </c>
      <c r="D91" s="46">
        <f>'Rainfall tables 99th'!F91</f>
        <v>0</v>
      </c>
      <c r="E91" s="49">
        <f>_xlfn.AVERAGEIF(B114:B135,"&gt;0")</f>
        <v>2.375</v>
      </c>
      <c r="F91" s="31">
        <f>_xlfn.AVERAGEIF(C114:C135,"&gt;0")</f>
        <v>376.58125</v>
      </c>
      <c r="G91" s="32">
        <f>_xlfn.AVERAGEIF(D114:D135,"&gt;0")</f>
        <v>164.7459375</v>
      </c>
    </row>
    <row r="92" ht="21.95" customHeight="1">
      <c r="A92" s="15">
        <v>1978</v>
      </c>
      <c r="B92" s="11">
        <f>'Rainfall tables 99th'!D92</f>
        <v>0</v>
      </c>
      <c r="C92" s="13">
        <f>'Rainfall tables 99th'!E92</f>
        <v>0</v>
      </c>
      <c r="D92" s="46">
        <f>'Rainfall tables 99th'!F92</f>
        <v>0</v>
      </c>
      <c r="E92" s="47"/>
      <c r="F92" s="27"/>
      <c r="G92" s="28"/>
    </row>
    <row r="93" ht="21.95" customHeight="1">
      <c r="A93" s="15">
        <v>1979</v>
      </c>
      <c r="B93" s="11">
        <f>'Rainfall tables 99th'!D93</f>
        <v>1</v>
      </c>
      <c r="C93" s="13">
        <f>'Rainfall tables 99th'!E93</f>
        <v>110.6</v>
      </c>
      <c r="D93" s="46">
        <f>'Rainfall tables 99th'!F93</f>
        <v>110.6</v>
      </c>
      <c r="E93" s="47"/>
      <c r="F93" s="27"/>
      <c r="G93" s="28"/>
    </row>
    <row r="94" ht="21.95" customHeight="1">
      <c r="A94" s="15">
        <v>1980</v>
      </c>
      <c r="B94" s="11">
        <f>'Rainfall tables 99th'!D94</f>
        <v>1</v>
      </c>
      <c r="C94" s="13">
        <f>'Rainfall tables 99th'!E94</f>
        <v>169</v>
      </c>
      <c r="D94" s="46">
        <f>'Rainfall tables 99th'!F94</f>
        <v>169</v>
      </c>
      <c r="E94" s="47"/>
      <c r="F94" s="27"/>
      <c r="G94" s="28"/>
    </row>
    <row r="95" ht="21.95" customHeight="1">
      <c r="A95" s="15">
        <v>1981</v>
      </c>
      <c r="B95" s="11">
        <f>'Rainfall tables 99th'!D95</f>
        <v>0</v>
      </c>
      <c r="C95" s="13">
        <f>'Rainfall tables 99th'!E95</f>
        <v>0</v>
      </c>
      <c r="D95" s="46">
        <f>'Rainfall tables 99th'!F95</f>
        <v>0</v>
      </c>
      <c r="E95" s="47"/>
      <c r="F95" s="27"/>
      <c r="G95" s="28"/>
    </row>
    <row r="96" ht="21.95" customHeight="1">
      <c r="A96" s="15">
        <v>1982</v>
      </c>
      <c r="B96" s="11">
        <f>'Rainfall tables 99th'!D96</f>
        <v>0</v>
      </c>
      <c r="C96" s="13">
        <f>'Rainfall tables 99th'!E96</f>
        <v>0</v>
      </c>
      <c r="D96" s="46">
        <f>'Rainfall tables 99th'!F96</f>
        <v>0</v>
      </c>
      <c r="E96" s="47"/>
      <c r="F96" s="27"/>
      <c r="G96" s="28"/>
    </row>
    <row r="97" ht="21.95" customHeight="1">
      <c r="A97" s="15">
        <v>1983</v>
      </c>
      <c r="B97" s="11">
        <f>'Rainfall tables 99th'!D97</f>
        <v>1</v>
      </c>
      <c r="C97" s="13">
        <f>'Rainfall tables 99th'!E97</f>
        <v>281.2</v>
      </c>
      <c r="D97" s="46">
        <f>'Rainfall tables 99th'!F97</f>
        <v>281.2</v>
      </c>
      <c r="E97" s="47"/>
      <c r="F97" s="27"/>
      <c r="G97" s="28"/>
    </row>
    <row r="98" ht="21.95" customHeight="1">
      <c r="A98" s="15">
        <v>1984</v>
      </c>
      <c r="B98" s="11">
        <f>'Rainfall tables 99th'!D98</f>
        <v>1</v>
      </c>
      <c r="C98" s="13">
        <f>'Rainfall tables 99th'!E98</f>
        <v>122.6</v>
      </c>
      <c r="D98" s="46">
        <f>'Rainfall tables 99th'!F98</f>
        <v>122.6</v>
      </c>
      <c r="E98" s="47"/>
      <c r="F98" s="27"/>
      <c r="G98" s="28"/>
    </row>
    <row r="99" ht="21.95" customHeight="1">
      <c r="A99" s="15">
        <v>1985</v>
      </c>
      <c r="B99" s="11">
        <f>'Rainfall tables 99th'!D99</f>
        <v>2</v>
      </c>
      <c r="C99" s="13">
        <f>'Rainfall tables 99th'!E99</f>
        <v>251</v>
      </c>
      <c r="D99" s="46">
        <f>'Rainfall tables 99th'!F99</f>
        <v>125.5</v>
      </c>
      <c r="E99" s="47"/>
      <c r="F99" s="27"/>
      <c r="G99" s="28"/>
    </row>
    <row r="100" ht="21.95" customHeight="1">
      <c r="A100" s="15">
        <v>1986</v>
      </c>
      <c r="B100" s="11">
        <f>'Rainfall tables 99th'!D100</f>
        <v>0</v>
      </c>
      <c r="C100" s="13">
        <f>'Rainfall tables 99th'!E100</f>
        <v>0</v>
      </c>
      <c r="D100" s="46">
        <f>'Rainfall tables 99th'!F100</f>
        <v>0</v>
      </c>
      <c r="E100" s="47"/>
      <c r="F100" s="27"/>
      <c r="G100" s="28"/>
    </row>
    <row r="101" ht="21.95" customHeight="1">
      <c r="A101" s="15">
        <v>1987</v>
      </c>
      <c r="B101" s="11">
        <f>'Rainfall tables 99th'!D101</f>
        <v>2</v>
      </c>
      <c r="C101" s="13">
        <f>'Rainfall tables 99th'!E101</f>
        <v>366.4</v>
      </c>
      <c r="D101" s="46">
        <f>'Rainfall tables 99th'!F101</f>
        <v>183.2</v>
      </c>
      <c r="E101" s="47"/>
      <c r="F101" s="27"/>
      <c r="G101" s="28"/>
    </row>
    <row r="102" ht="21.95" customHeight="1">
      <c r="A102" s="15">
        <v>1988</v>
      </c>
      <c r="B102" s="11">
        <f>'Rainfall tables 99th'!D102</f>
        <v>3</v>
      </c>
      <c r="C102" s="13">
        <f>'Rainfall tables 99th'!E102</f>
        <v>347</v>
      </c>
      <c r="D102" s="46">
        <f>'Rainfall tables 99th'!F102</f>
        <v>115.666666666667</v>
      </c>
      <c r="E102" s="47"/>
      <c r="F102" s="27"/>
      <c r="G102" s="28"/>
    </row>
    <row r="103" ht="21.95" customHeight="1">
      <c r="A103" s="15">
        <v>1989</v>
      </c>
      <c r="B103" s="11">
        <f>'Rainfall tables 99th'!D103</f>
        <v>2</v>
      </c>
      <c r="C103" s="13">
        <f>'Rainfall tables 99th'!E103</f>
        <v>240.2</v>
      </c>
      <c r="D103" s="46">
        <f>'Rainfall tables 99th'!F103</f>
        <v>120.1</v>
      </c>
      <c r="E103" s="47"/>
      <c r="F103" s="27"/>
      <c r="G103" s="28"/>
    </row>
    <row r="104" ht="21.95" customHeight="1">
      <c r="A104" s="15">
        <v>1990</v>
      </c>
      <c r="B104" s="11">
        <f>'Rainfall tables 99th'!D104</f>
        <v>3</v>
      </c>
      <c r="C104" s="13">
        <f>'Rainfall tables 99th'!E104</f>
        <v>371.4</v>
      </c>
      <c r="D104" s="46">
        <f>'Rainfall tables 99th'!F104</f>
        <v>123.8</v>
      </c>
      <c r="E104" s="47"/>
      <c r="F104" s="27"/>
      <c r="G104" s="28"/>
    </row>
    <row r="105" ht="21.95" customHeight="1">
      <c r="A105" s="15">
        <v>1991</v>
      </c>
      <c r="B105" s="11">
        <f>'Rainfall tables 99th'!D105</f>
        <v>0</v>
      </c>
      <c r="C105" s="13">
        <f>'Rainfall tables 99th'!E105</f>
        <v>0</v>
      </c>
      <c r="D105" s="46">
        <f>'Rainfall tables 99th'!F105</f>
        <v>0</v>
      </c>
      <c r="E105" s="47"/>
      <c r="F105" s="27"/>
      <c r="G105" s="28"/>
    </row>
    <row r="106" ht="21.95" customHeight="1">
      <c r="A106" s="15">
        <v>1992</v>
      </c>
      <c r="B106" s="11">
        <f>'Rainfall tables 99th'!D106</f>
        <v>1</v>
      </c>
      <c r="C106" s="13">
        <f>'Rainfall tables 99th'!E106</f>
        <v>151</v>
      </c>
      <c r="D106" s="46">
        <f>'Rainfall tables 99th'!F106</f>
        <v>151</v>
      </c>
      <c r="E106" s="47"/>
      <c r="F106" s="27"/>
      <c r="G106" s="28"/>
    </row>
    <row r="107" ht="21.95" customHeight="1">
      <c r="A107" s="15">
        <v>1993</v>
      </c>
      <c r="B107" s="11">
        <f>'Rainfall tables 99th'!D107</f>
        <v>0</v>
      </c>
      <c r="C107" s="13">
        <f>'Rainfall tables 99th'!E107</f>
        <v>0</v>
      </c>
      <c r="D107" s="46">
        <f>'Rainfall tables 99th'!F107</f>
        <v>0</v>
      </c>
      <c r="E107" s="47"/>
      <c r="F107" s="27"/>
      <c r="G107" s="28"/>
    </row>
    <row r="108" ht="21.95" customHeight="1">
      <c r="A108" s="15">
        <v>1994</v>
      </c>
      <c r="B108" s="35"/>
      <c r="C108" s="27"/>
      <c r="D108" s="28"/>
      <c r="E108" s="47"/>
      <c r="F108" s="27"/>
      <c r="G108" s="28"/>
    </row>
    <row r="109" ht="21.95" customHeight="1">
      <c r="A109" s="15">
        <v>1995</v>
      </c>
      <c r="B109" s="35"/>
      <c r="C109" s="27"/>
      <c r="D109" s="28"/>
      <c r="E109" s="47"/>
      <c r="F109" s="27"/>
      <c r="G109" s="28"/>
    </row>
    <row r="110" ht="21.95" customHeight="1">
      <c r="A110" s="15">
        <v>1996</v>
      </c>
      <c r="B110" s="35"/>
      <c r="C110" s="27"/>
      <c r="D110" s="28"/>
      <c r="E110" s="47"/>
      <c r="F110" s="27"/>
      <c r="G110" s="28"/>
    </row>
    <row r="111" ht="21.95" customHeight="1">
      <c r="A111" s="15">
        <v>1997</v>
      </c>
      <c r="B111" s="11">
        <f>'Rainfall tables 99th'!D111</f>
        <v>0</v>
      </c>
      <c r="C111" s="13">
        <f>'Rainfall tables 99th'!E111</f>
        <v>0</v>
      </c>
      <c r="D111" s="46">
        <f>'Rainfall tables 99th'!F111</f>
        <v>0</v>
      </c>
      <c r="E111" s="51"/>
      <c r="F111" s="36"/>
      <c r="G111" s="37"/>
    </row>
    <row r="112" ht="21.95" customHeight="1">
      <c r="A112" s="15">
        <v>1998</v>
      </c>
      <c r="B112" s="11">
        <f>'Rainfall tables 99th'!D112</f>
        <v>0</v>
      </c>
      <c r="C112" s="13">
        <f>'Rainfall tables 99th'!E112</f>
        <v>0</v>
      </c>
      <c r="D112" s="46">
        <f>'Rainfall tables 99th'!F112</f>
        <v>0</v>
      </c>
      <c r="E112" s="52"/>
      <c r="F112" s="38"/>
      <c r="G112" s="39"/>
    </row>
    <row r="113" ht="21.95" customHeight="1">
      <c r="A113" s="15">
        <v>1999</v>
      </c>
      <c r="B113" s="11">
        <f>'Rainfall tables 99th'!D113</f>
        <v>0</v>
      </c>
      <c r="C113" s="13">
        <f>'Rainfall tables 99th'!E113</f>
        <v>0</v>
      </c>
      <c r="D113" s="46">
        <f>'Rainfall tables 99th'!F113</f>
        <v>0</v>
      </c>
      <c r="E113" s="49"/>
      <c r="F113" s="31"/>
      <c r="G113" s="32"/>
    </row>
    <row r="114" ht="21.95" customHeight="1">
      <c r="A114" s="15">
        <v>2000</v>
      </c>
      <c r="B114" s="11">
        <f>'Rainfall tables 99th'!D114</f>
        <v>0</v>
      </c>
      <c r="C114" s="13">
        <f>'Rainfall tables 99th'!E114</f>
        <v>0</v>
      </c>
      <c r="D114" s="46">
        <f>'Rainfall tables 99th'!F114</f>
        <v>0</v>
      </c>
      <c r="E114" s="50"/>
      <c r="F114" s="33"/>
      <c r="G114" s="34"/>
    </row>
    <row r="115" ht="21.95" customHeight="1">
      <c r="A115" s="15">
        <v>2001</v>
      </c>
      <c r="B115" s="11">
        <f>'Rainfall tables 99th'!D115</f>
        <v>2</v>
      </c>
      <c r="C115" s="13">
        <f>'Rainfall tables 99th'!E115</f>
        <v>248.2</v>
      </c>
      <c r="D115" s="46">
        <f>'Rainfall tables 99th'!F115</f>
        <v>124.1</v>
      </c>
      <c r="E115" s="50"/>
      <c r="F115" s="33"/>
      <c r="G115" s="34"/>
    </row>
    <row r="116" ht="21.95" customHeight="1">
      <c r="A116" s="15">
        <v>2002</v>
      </c>
      <c r="B116" s="11">
        <f>'Rainfall tables 99th'!D116</f>
        <v>0</v>
      </c>
      <c r="C116" s="13">
        <f>'Rainfall tables 99th'!E116</f>
        <v>0</v>
      </c>
      <c r="D116" s="46">
        <f>'Rainfall tables 99th'!F116</f>
        <v>0</v>
      </c>
      <c r="E116" s="50"/>
      <c r="F116" s="33"/>
      <c r="G116" s="34"/>
    </row>
    <row r="117" ht="21.95" customHeight="1">
      <c r="A117" s="15">
        <v>2003</v>
      </c>
      <c r="B117" s="11">
        <f>'Rainfall tables 99th'!D117</f>
        <v>3</v>
      </c>
      <c r="C117" s="13">
        <f>'Rainfall tables 99th'!E117</f>
        <v>421.2</v>
      </c>
      <c r="D117" s="46">
        <f>'Rainfall tables 99th'!F117</f>
        <v>140.4</v>
      </c>
      <c r="E117" s="50"/>
      <c r="F117" s="33"/>
      <c r="G117" s="34"/>
    </row>
    <row r="118" ht="21.95" customHeight="1">
      <c r="A118" s="15">
        <v>2004</v>
      </c>
      <c r="B118" s="11">
        <f>'Rainfall tables 99th'!D118</f>
        <v>4</v>
      </c>
      <c r="C118" s="13">
        <f>'Rainfall tables 99th'!E118</f>
        <v>558.7</v>
      </c>
      <c r="D118" s="46">
        <f>'Rainfall tables 99th'!F118</f>
        <v>139.675</v>
      </c>
      <c r="E118" s="50"/>
      <c r="F118" s="33"/>
      <c r="G118" s="34"/>
    </row>
    <row r="119" ht="21.95" customHeight="1">
      <c r="A119" s="15">
        <v>2005</v>
      </c>
      <c r="B119" s="11">
        <f>'Rainfall tables 99th'!D119</f>
        <v>2</v>
      </c>
      <c r="C119" s="13">
        <f>'Rainfall tables 99th'!E119</f>
        <v>230.4</v>
      </c>
      <c r="D119" s="46">
        <f>'Rainfall tables 99th'!F119</f>
        <v>115.2</v>
      </c>
      <c r="E119" s="50"/>
      <c r="F119" s="33"/>
      <c r="G119" s="34"/>
    </row>
    <row r="120" ht="21.95" customHeight="1">
      <c r="A120" s="15">
        <v>2006</v>
      </c>
      <c r="B120" s="11">
        <f>'Rainfall tables 99th'!D120</f>
        <v>0</v>
      </c>
      <c r="C120" s="13">
        <f>'Rainfall tables 99th'!E120</f>
        <v>0</v>
      </c>
      <c r="D120" s="46">
        <f>'Rainfall tables 99th'!F120</f>
        <v>0</v>
      </c>
      <c r="E120" s="50"/>
      <c r="F120" s="33"/>
      <c r="G120" s="34"/>
    </row>
    <row r="121" ht="21.95" customHeight="1">
      <c r="A121" s="15">
        <v>2007</v>
      </c>
      <c r="B121" s="11">
        <f>'Rainfall tables 99th'!D121</f>
        <v>1</v>
      </c>
      <c r="C121" s="13">
        <f>'Rainfall tables 99th'!E121</f>
        <v>119</v>
      </c>
      <c r="D121" s="46">
        <f>'Rainfall tables 99th'!F121</f>
        <v>119</v>
      </c>
      <c r="E121" s="50"/>
      <c r="F121" s="33"/>
      <c r="G121" s="34"/>
    </row>
    <row r="122" ht="21.95" customHeight="1">
      <c r="A122" s="15">
        <v>2008</v>
      </c>
      <c r="B122" s="11">
        <f>'Rainfall tables 99th'!D122</f>
        <v>0</v>
      </c>
      <c r="C122" s="13">
        <f>'Rainfall tables 99th'!E122</f>
        <v>0</v>
      </c>
      <c r="D122" s="46">
        <f>'Rainfall tables 99th'!F122</f>
        <v>0</v>
      </c>
      <c r="E122" s="50"/>
      <c r="F122" s="33"/>
      <c r="G122" s="34"/>
    </row>
    <row r="123" ht="21.95" customHeight="1">
      <c r="A123" s="15">
        <v>2009</v>
      </c>
      <c r="B123" s="11">
        <f>'Rainfall tables 99th'!D123</f>
        <v>2</v>
      </c>
      <c r="C123" s="13">
        <f>'Rainfall tables 99th'!E123</f>
        <v>249.4</v>
      </c>
      <c r="D123" s="46">
        <f>'Rainfall tables 99th'!F123</f>
        <v>124.7</v>
      </c>
      <c r="E123" s="50"/>
      <c r="F123" s="33"/>
      <c r="G123" s="34"/>
    </row>
    <row r="124" ht="21.95" customHeight="1">
      <c r="A124" s="15">
        <v>2010</v>
      </c>
      <c r="B124" s="11">
        <f>'Rainfall tables 99th'!D124</f>
        <v>5</v>
      </c>
      <c r="C124" s="13">
        <f>'Rainfall tables 99th'!E124</f>
        <v>722.8</v>
      </c>
      <c r="D124" s="46">
        <f>'Rainfall tables 99th'!F124</f>
        <v>144.56</v>
      </c>
      <c r="E124" s="50"/>
      <c r="F124" s="33"/>
      <c r="G124" s="34"/>
    </row>
    <row r="125" ht="21.95" customHeight="1">
      <c r="A125" s="15">
        <v>2011</v>
      </c>
      <c r="B125" s="11">
        <f>'Rainfall tables 99th'!D125</f>
        <v>0</v>
      </c>
      <c r="C125" s="13">
        <f>'Rainfall tables 99th'!E125</f>
        <v>0</v>
      </c>
      <c r="D125" s="46">
        <f>'Rainfall tables 99th'!F125</f>
        <v>0</v>
      </c>
      <c r="E125" s="50"/>
      <c r="F125" s="33"/>
      <c r="G125" s="34"/>
    </row>
    <row r="126" ht="21.95" customHeight="1">
      <c r="A126" s="15">
        <v>2012</v>
      </c>
      <c r="B126" s="11">
        <f>'Rainfall tables 99th'!D126</f>
        <v>2</v>
      </c>
      <c r="C126" s="13">
        <f>'Rainfall tables 99th'!E126</f>
        <v>428.2</v>
      </c>
      <c r="D126" s="46">
        <f>'Rainfall tables 99th'!F126</f>
        <v>214.1</v>
      </c>
      <c r="E126" s="50"/>
      <c r="F126" s="33"/>
      <c r="G126" s="34"/>
    </row>
    <row r="127" ht="21.95" customHeight="1">
      <c r="A127" s="15">
        <v>2013</v>
      </c>
      <c r="B127" s="11">
        <f>'Rainfall tables 99th'!D127</f>
        <v>1</v>
      </c>
      <c r="C127" s="13">
        <f>'Rainfall tables 99th'!E127</f>
        <v>452</v>
      </c>
      <c r="D127" s="46">
        <f>'Rainfall tables 99th'!F127</f>
        <v>452</v>
      </c>
      <c r="E127" s="50"/>
      <c r="F127" s="33"/>
      <c r="G127" s="34"/>
    </row>
    <row r="128" ht="21.95" customHeight="1">
      <c r="A128" s="15">
        <v>2014</v>
      </c>
      <c r="B128" s="11">
        <f>'Rainfall tables 99th'!D128</f>
        <v>1</v>
      </c>
      <c r="C128" s="13">
        <f>'Rainfall tables 99th'!E128</f>
        <v>136.8</v>
      </c>
      <c r="D128" s="46">
        <f>'Rainfall tables 99th'!F128</f>
        <v>136.8</v>
      </c>
      <c r="E128" s="50"/>
      <c r="F128" s="33"/>
      <c r="G128" s="34"/>
    </row>
    <row r="129" ht="21.95" customHeight="1">
      <c r="A129" s="15">
        <v>2015</v>
      </c>
      <c r="B129" s="11">
        <f>'Rainfall tables 99th'!D129</f>
        <v>3</v>
      </c>
      <c r="C129" s="13">
        <f>'Rainfall tables 99th'!E129</f>
        <v>417.2</v>
      </c>
      <c r="D129" s="46">
        <f>'Rainfall tables 99th'!F129</f>
        <v>139.066666666667</v>
      </c>
      <c r="E129" s="50"/>
      <c r="F129" s="33"/>
      <c r="G129" s="34"/>
    </row>
    <row r="130" ht="21.95" customHeight="1">
      <c r="A130" s="15">
        <v>2016</v>
      </c>
      <c r="B130" s="11">
        <f>'Rainfall tables 99th'!D130</f>
        <v>1</v>
      </c>
      <c r="C130" s="13">
        <f>'Rainfall tables 99th'!E130</f>
        <v>143.6</v>
      </c>
      <c r="D130" s="46">
        <f>'Rainfall tables 99th'!F130</f>
        <v>143.6</v>
      </c>
      <c r="E130" s="50"/>
      <c r="F130" s="33"/>
      <c r="G130" s="34"/>
    </row>
    <row r="131" ht="21.95" customHeight="1">
      <c r="A131" s="15">
        <v>2017</v>
      </c>
      <c r="B131" s="11">
        <f>'Rainfall tables 99th'!D131</f>
        <v>2</v>
      </c>
      <c r="C131" s="13">
        <f>'Rainfall tables 99th'!E131</f>
        <v>361.2</v>
      </c>
      <c r="D131" s="46">
        <f>'Rainfall tables 99th'!F131</f>
        <v>180.6</v>
      </c>
      <c r="E131" s="50"/>
      <c r="F131" s="33"/>
      <c r="G131" s="34"/>
    </row>
    <row r="132" ht="21.95" customHeight="1">
      <c r="A132" s="15">
        <v>2018</v>
      </c>
      <c r="B132" s="11">
        <f>'Rainfall tables 99th'!D132</f>
        <v>0</v>
      </c>
      <c r="C132" s="13">
        <f>'Rainfall tables 99th'!E132</f>
        <v>0</v>
      </c>
      <c r="D132" s="46">
        <f>'Rainfall tables 99th'!F132</f>
        <v>0</v>
      </c>
      <c r="E132" s="50"/>
      <c r="F132" s="33"/>
      <c r="G132" s="34"/>
    </row>
    <row r="133" ht="21.95" customHeight="1">
      <c r="A133" s="15">
        <v>2019</v>
      </c>
      <c r="B133" s="11">
        <f>'Rainfall tables 99th'!D133</f>
        <v>1</v>
      </c>
      <c r="C133" s="13">
        <f>'Rainfall tables 99th'!E133</f>
        <v>115</v>
      </c>
      <c r="D133" s="46">
        <f>'Rainfall tables 99th'!F133</f>
        <v>115</v>
      </c>
      <c r="E133" s="50"/>
      <c r="F133" s="33"/>
      <c r="G133" s="34"/>
    </row>
    <row r="134" ht="21.95" customHeight="1">
      <c r="A134" s="15">
        <v>2020</v>
      </c>
      <c r="B134" s="11">
        <f>'Rainfall tables 99th'!D134</f>
        <v>6</v>
      </c>
      <c r="C134" s="13">
        <f>'Rainfall tables 99th'!E134</f>
        <v>1091</v>
      </c>
      <c r="D134" s="46">
        <f>'Rainfall tables 99th'!F134</f>
        <v>181.833333333333</v>
      </c>
      <c r="E134" s="52"/>
      <c r="F134" s="38"/>
      <c r="G134" s="39"/>
    </row>
    <row r="135" ht="22.75" customHeight="1">
      <c r="A135" s="16">
        <v>2021</v>
      </c>
      <c r="B135" s="17">
        <f>'Rainfall tables 99th'!D135</f>
        <v>2</v>
      </c>
      <c r="C135" s="19">
        <f>'Rainfall tables 99th'!E135</f>
        <v>330.6</v>
      </c>
      <c r="D135" s="53">
        <f>'Rainfall tables 99th'!F135</f>
        <v>165.3</v>
      </c>
      <c r="E135" s="54"/>
      <c r="F135" s="40"/>
      <c r="G135" s="41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