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 percentile" sheetId="1" r:id="rId4"/>
    <sheet name="Rainfall charts 90th percentile" sheetId="2" r:id="rId5"/>
    <sheet name="Rainfall tables 95th percentile" sheetId="3" r:id="rId6"/>
    <sheet name="Rainfall charts 95th percentile" sheetId="4" r:id="rId7"/>
    <sheet name="Rainfall tables 99th percentile" sheetId="5" r:id="rId8"/>
    <sheet name="Rainfall charts 99th percentile" sheetId="6" r:id="rId9"/>
  </sheets>
</workbook>
</file>

<file path=xl/sharedStrings.xml><?xml version="1.0" encoding="utf-8"?>
<sst xmlns="http://schemas.openxmlformats.org/spreadsheetml/2006/main" uniqueCount="36">
  <si>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</si>
  <si>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</si>
  <si>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</si>
  <si>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</si>
  <si>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</si>
  <si>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</si>
  <si>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</si>
  <si>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</si>
  <si>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</si>
  <si>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</si>
  <si>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</si>
  <si>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</si>
  <si>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</si>
  <si>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</si>
  <si>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</si>
  <si>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</si>
  <si>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</si>
  <si>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</si>
  <si>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</si>
  <si>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</si>
  <si>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</si>
  <si>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</si>
  <si>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</si>
  <si>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</si>
  <si>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</si>
  <si>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</si>
  <si>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</si>
  <si>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</si>
  <si>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1887-1999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</si>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</sst>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at or above 90th percentile (24.0mm) rainfall at                                                     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3269"/>
          <c:y val="0.1142"/>
          <c:w val="0.95186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 percentile'!$B$1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 percentile'!$B$2:$B$136</c:f>
              <c:numCache>
                <c:ptCount val="135"/>
                <c:pt idx="0">
                  <c:v>20.000000</c:v>
                </c:pt>
                <c:pt idx="1">
                  <c:v>13.000000</c:v>
                </c:pt>
                <c:pt idx="2">
                  <c:v>14.000000</c:v>
                </c:pt>
                <c:pt idx="3">
                  <c:v>24.000000</c:v>
                </c:pt>
                <c:pt idx="4">
                  <c:v>14.000000</c:v>
                </c:pt>
                <c:pt idx="5">
                  <c:v>17.000000</c:v>
                </c:pt>
                <c:pt idx="6">
                  <c:v>25.000000</c:v>
                </c:pt>
                <c:pt idx="7">
                  <c:v>11.000000</c:v>
                </c:pt>
                <c:pt idx="8">
                  <c:v>21.000000</c:v>
                </c:pt>
                <c:pt idx="9">
                  <c:v>17.000000</c:v>
                </c:pt>
                <c:pt idx="10">
                  <c:v>13.000000</c:v>
                </c:pt>
                <c:pt idx="11">
                  <c:v>18.000000</c:v>
                </c:pt>
                <c:pt idx="12">
                  <c:v>10.000000</c:v>
                </c:pt>
                <c:pt idx="13">
                  <c:v>10.000000</c:v>
                </c:pt>
                <c:pt idx="14">
                  <c:v>9.000000</c:v>
                </c:pt>
                <c:pt idx="15">
                  <c:v>2.000000</c:v>
                </c:pt>
                <c:pt idx="16">
                  <c:v>12.000000</c:v>
                </c:pt>
                <c:pt idx="17">
                  <c:v>8.000000</c:v>
                </c:pt>
                <c:pt idx="18">
                  <c:v>12.000000</c:v>
                </c:pt>
                <c:pt idx="19">
                  <c:v>12.000000</c:v>
                </c:pt>
                <c:pt idx="20">
                  <c:v>8.000000</c:v>
                </c:pt>
                <c:pt idx="21">
                  <c:v>10.000000</c:v>
                </c:pt>
                <c:pt idx="22">
                  <c:v>6.000000</c:v>
                </c:pt>
                <c:pt idx="23">
                  <c:v>12.000000</c:v>
                </c:pt>
                <c:pt idx="24">
                  <c:v>10.000000</c:v>
                </c:pt>
                <c:pt idx="25">
                  <c:v>12.000000</c:v>
                </c:pt>
                <c:pt idx="26">
                  <c:v>11.000000</c:v>
                </c:pt>
                <c:pt idx="27">
                  <c:v>9.000000</c:v>
                </c:pt>
                <c:pt idx="28">
                  <c:v>4.000000</c:v>
                </c:pt>
                <c:pt idx="29">
                  <c:v>17.000000</c:v>
                </c:pt>
                <c:pt idx="30">
                  <c:v>13.000000</c:v>
                </c:pt>
                <c:pt idx="31">
                  <c:v>4.000000</c:v>
                </c:pt>
                <c:pt idx="32">
                  <c:v>3.000000</c:v>
                </c:pt>
                <c:pt idx="33">
                  <c:v>9.000000</c:v>
                </c:pt>
                <c:pt idx="34">
                  <c:v>16.000000</c:v>
                </c:pt>
                <c:pt idx="35">
                  <c:v>10.000000</c:v>
                </c:pt>
                <c:pt idx="36">
                  <c:v>4.000000</c:v>
                </c:pt>
                <c:pt idx="37">
                  <c:v>14.000000</c:v>
                </c:pt>
                <c:pt idx="38">
                  <c:v>19.000000</c:v>
                </c:pt>
                <c:pt idx="39">
                  <c:v>8.000000</c:v>
                </c:pt>
                <c:pt idx="40">
                  <c:v>21.000000</c:v>
                </c:pt>
                <c:pt idx="41">
                  <c:v>13.000000</c:v>
                </c:pt>
                <c:pt idx="42">
                  <c:v>12.000000</c:v>
                </c:pt>
                <c:pt idx="43">
                  <c:v>9.000000</c:v>
                </c:pt>
                <c:pt idx="44">
                  <c:v>19.000000</c:v>
                </c:pt>
                <c:pt idx="45">
                  <c:v>7.000000</c:v>
                </c:pt>
                <c:pt idx="46">
                  <c:v>15.000000</c:v>
                </c:pt>
                <c:pt idx="47">
                  <c:v>16.000000</c:v>
                </c:pt>
                <c:pt idx="48">
                  <c:v>9.000000</c:v>
                </c:pt>
                <c:pt idx="49">
                  <c:v>5.000000</c:v>
                </c:pt>
                <c:pt idx="50">
                  <c:v>11.000000</c:v>
                </c:pt>
                <c:pt idx="51">
                  <c:v>10.000000</c:v>
                </c:pt>
                <c:pt idx="52">
                  <c:v>11.000000</c:v>
                </c:pt>
                <c:pt idx="53">
                  <c:v>18.000000</c:v>
                </c:pt>
                <c:pt idx="54">
                  <c:v>7.000000</c:v>
                </c:pt>
                <c:pt idx="55">
                  <c:v>11.000000</c:v>
                </c:pt>
                <c:pt idx="56">
                  <c:v>19.000000</c:v>
                </c:pt>
                <c:pt idx="57">
                  <c:v>9.000000</c:v>
                </c:pt>
                <c:pt idx="58">
                  <c:v>18.000000</c:v>
                </c:pt>
                <c:pt idx="59">
                  <c:v>11.000000</c:v>
                </c:pt>
                <c:pt idx="60">
                  <c:v>18.000000</c:v>
                </c:pt>
                <c:pt idx="61">
                  <c:v>10.000000</c:v>
                </c:pt>
                <c:pt idx="62">
                  <c:v>14.000000</c:v>
                </c:pt>
                <c:pt idx="63">
                  <c:v>21.000000</c:v>
                </c:pt>
                <c:pt idx="64">
                  <c:v>8.000000</c:v>
                </c:pt>
                <c:pt idx="65">
                  <c:v>9.000000</c:v>
                </c:pt>
                <c:pt idx="66">
                  <c:v>13.000000</c:v>
                </c:pt>
                <c:pt idx="67">
                  <c:v>18.000000</c:v>
                </c:pt>
                <c:pt idx="68">
                  <c:v>13.000000</c:v>
                </c:pt>
                <c:pt idx="69">
                  <c:v>18.000000</c:v>
                </c:pt>
                <c:pt idx="70">
                  <c:v>5.000000</c:v>
                </c:pt>
                <c:pt idx="71">
                  <c:v>12.000000</c:v>
                </c:pt>
                <c:pt idx="72">
                  <c:v>11.000000</c:v>
                </c:pt>
                <c:pt idx="73">
                  <c:v>4.000000</c:v>
                </c:pt>
                <c:pt idx="74">
                  <c:v>7.000000</c:v>
                </c:pt>
                <c:pt idx="75">
                  <c:v>9.000000</c:v>
                </c:pt>
                <c:pt idx="76">
                  <c:v>15.000000</c:v>
                </c:pt>
                <c:pt idx="77">
                  <c:v>13.000000</c:v>
                </c:pt>
                <c:pt idx="78">
                  <c:v>10.000000</c:v>
                </c:pt>
                <c:pt idx="79">
                  <c:v>12.000000</c:v>
                </c:pt>
                <c:pt idx="80">
                  <c:v>21.000000</c:v>
                </c:pt>
                <c:pt idx="81">
                  <c:v>9.000000</c:v>
                </c:pt>
                <c:pt idx="82">
                  <c:v>13.000000</c:v>
                </c:pt>
                <c:pt idx="83">
                  <c:v>17.000000</c:v>
                </c:pt>
                <c:pt idx="84">
                  <c:v>20.000000</c:v>
                </c:pt>
                <c:pt idx="85">
                  <c:v>19.000000</c:v>
                </c:pt>
                <c:pt idx="86">
                  <c:v>11.000000</c:v>
                </c:pt>
                <c:pt idx="87">
                  <c:v>18.000000</c:v>
                </c:pt>
                <c:pt idx="88">
                  <c:v>10.000000</c:v>
                </c:pt>
                <c:pt idx="89">
                  <c:v>17.000000</c:v>
                </c:pt>
                <c:pt idx="90">
                  <c:v>6.000000</c:v>
                </c:pt>
                <c:pt idx="91">
                  <c:v>9.000000</c:v>
                </c:pt>
                <c:pt idx="92">
                  <c:v>10.000000</c:v>
                </c:pt>
                <c:pt idx="93">
                  <c:v>11.000000</c:v>
                </c:pt>
                <c:pt idx="94">
                  <c:v>15.000000</c:v>
                </c:pt>
                <c:pt idx="95">
                  <c:v>16.000000</c:v>
                </c:pt>
                <c:pt idx="96">
                  <c:v>19.000000</c:v>
                </c:pt>
                <c:pt idx="97">
                  <c:v>7.000000</c:v>
                </c:pt>
                <c:pt idx="98">
                  <c:v>13.000000</c:v>
                </c:pt>
                <c:pt idx="99">
                  <c:v>7.000000</c:v>
                </c:pt>
                <c:pt idx="100">
                  <c:v>12.000000</c:v>
                </c:pt>
                <c:pt idx="101">
                  <c:v>16.000000</c:v>
                </c:pt>
                <c:pt idx="102">
                  <c:v>12.000000</c:v>
                </c:pt>
                <c:pt idx="103">
                  <c:v>13.000000</c:v>
                </c:pt>
                <c:pt idx="104">
                  <c:v>9.000000</c:v>
                </c:pt>
                <c:pt idx="105">
                  <c:v>11.000000</c:v>
                </c:pt>
                <c:pt idx="106">
                  <c:v>5.000000</c:v>
                </c:pt>
                <c:pt idx="107">
                  <c:v>9.000000</c:v>
                </c:pt>
                <c:pt idx="108">
                  <c:v>11.000000</c:v>
                </c:pt>
                <c:pt idx="109">
                  <c:v>16.000000</c:v>
                </c:pt>
                <c:pt idx="110">
                  <c:v>10.000000</c:v>
                </c:pt>
                <c:pt idx="111">
                  <c:v>14.000000</c:v>
                </c:pt>
                <c:pt idx="112">
                  <c:v>20.000000</c:v>
                </c:pt>
                <c:pt idx="113">
                  <c:v>8.000000</c:v>
                </c:pt>
                <c:pt idx="114">
                  <c:v>12.000000</c:v>
                </c:pt>
                <c:pt idx="115">
                  <c:v>8.000000</c:v>
                </c:pt>
                <c:pt idx="116">
                  <c:v>9.000000</c:v>
                </c:pt>
                <c:pt idx="117">
                  <c:v>14.000000</c:v>
                </c:pt>
                <c:pt idx="118">
                  <c:v>7.000000</c:v>
                </c:pt>
                <c:pt idx="119">
                  <c:v>9.000000</c:v>
                </c:pt>
                <c:pt idx="120">
                  <c:v>4.000000</c:v>
                </c:pt>
                <c:pt idx="121">
                  <c:v>17.000000</c:v>
                </c:pt>
                <c:pt idx="122">
                  <c:v>15.000000</c:v>
                </c:pt>
                <c:pt idx="123">
                  <c:v>19.000000</c:v>
                </c:pt>
                <c:pt idx="124">
                  <c:v>12.000000</c:v>
                </c:pt>
                <c:pt idx="125">
                  <c:v>11.000000</c:v>
                </c:pt>
                <c:pt idx="126">
                  <c:v>10.000000</c:v>
                </c:pt>
                <c:pt idx="127">
                  <c:v>8.000000</c:v>
                </c:pt>
                <c:pt idx="128">
                  <c:v>13.000000</c:v>
                </c:pt>
                <c:pt idx="129">
                  <c:v>4.000000</c:v>
                </c:pt>
                <c:pt idx="130">
                  <c:v>12.000000</c:v>
                </c:pt>
                <c:pt idx="131">
                  <c:v>6.000000</c:v>
                </c:pt>
                <c:pt idx="132">
                  <c:v>6.000000</c:v>
                </c:pt>
                <c:pt idx="133">
                  <c:v>13.000000</c:v>
                </c:pt>
                <c:pt idx="134">
                  <c:v>15.000000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at or above 90th percentile (24.0mm)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9757"/>
          <c:y val="0.1142"/>
          <c:w val="0.9335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 percentile'!$C$1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 percentile'!$C$2:$C$136</c:f>
              <c:numCache>
                <c:ptCount val="135"/>
                <c:pt idx="0">
                  <c:v>1352.600000</c:v>
                </c:pt>
                <c:pt idx="1">
                  <c:v>459.800000</c:v>
                </c:pt>
                <c:pt idx="2">
                  <c:v>639.800000</c:v>
                </c:pt>
                <c:pt idx="3">
                  <c:v>1210.400000</c:v>
                </c:pt>
                <c:pt idx="4">
                  <c:v>517.100000</c:v>
                </c:pt>
                <c:pt idx="5">
                  <c:v>984.600000</c:v>
                </c:pt>
                <c:pt idx="6">
                  <c:v>1648.000000</c:v>
                </c:pt>
                <c:pt idx="7">
                  <c:v>546.600000</c:v>
                </c:pt>
                <c:pt idx="8">
                  <c:v>1063.100000</c:v>
                </c:pt>
                <c:pt idx="9">
                  <c:v>624.300000</c:v>
                </c:pt>
                <c:pt idx="10">
                  <c:v>534.300000</c:v>
                </c:pt>
                <c:pt idx="11">
                  <c:v>1004.400000</c:v>
                </c:pt>
                <c:pt idx="12">
                  <c:v>419.300000</c:v>
                </c:pt>
                <c:pt idx="13">
                  <c:v>458.400000</c:v>
                </c:pt>
                <c:pt idx="14">
                  <c:v>469.100000</c:v>
                </c:pt>
                <c:pt idx="15">
                  <c:v>65.000000</c:v>
                </c:pt>
                <c:pt idx="16">
                  <c:v>572.200000</c:v>
                </c:pt>
                <c:pt idx="17">
                  <c:v>326.000000</c:v>
                </c:pt>
                <c:pt idx="18">
                  <c:v>610.000000</c:v>
                </c:pt>
                <c:pt idx="19">
                  <c:v>520.800000</c:v>
                </c:pt>
                <c:pt idx="20">
                  <c:v>298.300000</c:v>
                </c:pt>
                <c:pt idx="21">
                  <c:v>668.400000</c:v>
                </c:pt>
                <c:pt idx="22">
                  <c:v>239.500000</c:v>
                </c:pt>
                <c:pt idx="23">
                  <c:v>682.400000</c:v>
                </c:pt>
                <c:pt idx="24">
                  <c:v>363.100000</c:v>
                </c:pt>
                <c:pt idx="25">
                  <c:v>533.800000</c:v>
                </c:pt>
                <c:pt idx="26">
                  <c:v>474.400000</c:v>
                </c:pt>
                <c:pt idx="27">
                  <c:v>331.500000</c:v>
                </c:pt>
                <c:pt idx="28">
                  <c:v>232.400000</c:v>
                </c:pt>
                <c:pt idx="29">
                  <c:v>823.400000</c:v>
                </c:pt>
                <c:pt idx="30">
                  <c:v>539.100000</c:v>
                </c:pt>
                <c:pt idx="31">
                  <c:v>156.200000</c:v>
                </c:pt>
                <c:pt idx="32">
                  <c:v>141.400000</c:v>
                </c:pt>
                <c:pt idx="33">
                  <c:v>414.000000</c:v>
                </c:pt>
                <c:pt idx="34">
                  <c:v>709.000000</c:v>
                </c:pt>
                <c:pt idx="35">
                  <c:v>389.800000</c:v>
                </c:pt>
                <c:pt idx="36">
                  <c:v>189.800000</c:v>
                </c:pt>
                <c:pt idx="37">
                  <c:v>526.600000</c:v>
                </c:pt>
                <c:pt idx="38">
                  <c:v>765.700000</c:v>
                </c:pt>
                <c:pt idx="39">
                  <c:v>331.400000</c:v>
                </c:pt>
                <c:pt idx="40">
                  <c:v>1050.300000</c:v>
                </c:pt>
                <c:pt idx="41">
                  <c:v>732.100000</c:v>
                </c:pt>
                <c:pt idx="42">
                  <c:v>535.900000</c:v>
                </c:pt>
                <c:pt idx="43">
                  <c:v>474.800000</c:v>
                </c:pt>
                <c:pt idx="44">
                  <c:v>1148.600000</c:v>
                </c:pt>
                <c:pt idx="45">
                  <c:v>280.200000</c:v>
                </c:pt>
                <c:pt idx="46">
                  <c:v>677.400000</c:v>
                </c:pt>
                <c:pt idx="47">
                  <c:v>864.200000</c:v>
                </c:pt>
                <c:pt idx="48">
                  <c:v>301.700000</c:v>
                </c:pt>
                <c:pt idx="49">
                  <c:v>182.600000</c:v>
                </c:pt>
                <c:pt idx="50">
                  <c:v>399.900000</c:v>
                </c:pt>
                <c:pt idx="51">
                  <c:v>576.900000</c:v>
                </c:pt>
                <c:pt idx="52">
                  <c:v>539.000000</c:v>
                </c:pt>
                <c:pt idx="53">
                  <c:v>725.800000</c:v>
                </c:pt>
                <c:pt idx="54">
                  <c:v>360.900000</c:v>
                </c:pt>
                <c:pt idx="55">
                  <c:v>577.000000</c:v>
                </c:pt>
                <c:pt idx="56">
                  <c:v>808.400000</c:v>
                </c:pt>
                <c:pt idx="57">
                  <c:v>300.700000</c:v>
                </c:pt>
                <c:pt idx="58">
                  <c:v>760.700000</c:v>
                </c:pt>
                <c:pt idx="59">
                  <c:v>570.100000</c:v>
                </c:pt>
                <c:pt idx="60">
                  <c:v>949.300000</c:v>
                </c:pt>
                <c:pt idx="61">
                  <c:v>481.300000</c:v>
                </c:pt>
                <c:pt idx="62">
                  <c:v>705.900000</c:v>
                </c:pt>
                <c:pt idx="63">
                  <c:v>997.000000</c:v>
                </c:pt>
                <c:pt idx="64">
                  <c:v>500.100000</c:v>
                </c:pt>
                <c:pt idx="65">
                  <c:v>378.700000</c:v>
                </c:pt>
                <c:pt idx="66">
                  <c:v>647.600000</c:v>
                </c:pt>
                <c:pt idx="67">
                  <c:v>977.500000</c:v>
                </c:pt>
                <c:pt idx="68">
                  <c:v>743.200000</c:v>
                </c:pt>
                <c:pt idx="69">
                  <c:v>953.100000</c:v>
                </c:pt>
                <c:pt idx="70">
                  <c:v>185.000000</c:v>
                </c:pt>
                <c:pt idx="71">
                  <c:v>515.200000</c:v>
                </c:pt>
                <c:pt idx="72">
                  <c:v>484.400000</c:v>
                </c:pt>
                <c:pt idx="73">
                  <c:v>222.500000</c:v>
                </c:pt>
                <c:pt idx="74">
                  <c:v>333.500000</c:v>
                </c:pt>
                <c:pt idx="75">
                  <c:v>367.800000</c:v>
                </c:pt>
                <c:pt idx="76">
                  <c:v>722.000000</c:v>
                </c:pt>
                <c:pt idx="77">
                  <c:v>731.000000</c:v>
                </c:pt>
                <c:pt idx="78">
                  <c:v>637.300000</c:v>
                </c:pt>
                <c:pt idx="79">
                  <c:v>645.600000</c:v>
                </c:pt>
                <c:pt idx="80">
                  <c:v>1279.100000</c:v>
                </c:pt>
                <c:pt idx="81">
                  <c:v>466.400000</c:v>
                </c:pt>
                <c:pt idx="82">
                  <c:v>559.800000</c:v>
                </c:pt>
                <c:pt idx="83">
                  <c:v>880.500000</c:v>
                </c:pt>
                <c:pt idx="84">
                  <c:v>916.600000</c:v>
                </c:pt>
                <c:pt idx="85">
                  <c:v>1331.700000</c:v>
                </c:pt>
                <c:pt idx="86">
                  <c:v>649.900000</c:v>
                </c:pt>
                <c:pt idx="87">
                  <c:v>1526.200000</c:v>
                </c:pt>
                <c:pt idx="88">
                  <c:v>570.200000</c:v>
                </c:pt>
                <c:pt idx="89">
                  <c:v>825.200000</c:v>
                </c:pt>
                <c:pt idx="90">
                  <c:v>292.400000</c:v>
                </c:pt>
                <c:pt idx="91">
                  <c:v>295.400000</c:v>
                </c:pt>
                <c:pt idx="92">
                  <c:v>388.400000</c:v>
                </c:pt>
                <c:pt idx="93">
                  <c:v>726.200000</c:v>
                </c:pt>
                <c:pt idx="94">
                  <c:v>1002.400000</c:v>
                </c:pt>
                <c:pt idx="95">
                  <c:v>583.000000</c:v>
                </c:pt>
                <c:pt idx="96">
                  <c:v>874.200000</c:v>
                </c:pt>
                <c:pt idx="97">
                  <c:v>432.800000</c:v>
                </c:pt>
                <c:pt idx="98">
                  <c:v>579.800000</c:v>
                </c:pt>
                <c:pt idx="99">
                  <c:v>257.400000</c:v>
                </c:pt>
                <c:pt idx="100">
                  <c:v>537.600000</c:v>
                </c:pt>
                <c:pt idx="101">
                  <c:v>905.400000</c:v>
                </c:pt>
                <c:pt idx="102">
                  <c:v>682.200000</c:v>
                </c:pt>
                <c:pt idx="103">
                  <c:v>815.000000</c:v>
                </c:pt>
                <c:pt idx="104">
                  <c:v>501.000000</c:v>
                </c:pt>
                <c:pt idx="105">
                  <c:v>665.000000</c:v>
                </c:pt>
                <c:pt idx="106">
                  <c:v>174.000000</c:v>
                </c:pt>
                <c:pt idx="107">
                  <c:v>454.000000</c:v>
                </c:pt>
                <c:pt idx="108">
                  <c:v>638.400000</c:v>
                </c:pt>
                <c:pt idx="109">
                  <c:v>1209.000000</c:v>
                </c:pt>
                <c:pt idx="110">
                  <c:v>468.000000</c:v>
                </c:pt>
                <c:pt idx="111">
                  <c:v>661.600000</c:v>
                </c:pt>
                <c:pt idx="112">
                  <c:v>942.600000</c:v>
                </c:pt>
                <c:pt idx="113">
                  <c:v>247.000000</c:v>
                </c:pt>
                <c:pt idx="114">
                  <c:v>730.000000</c:v>
                </c:pt>
                <c:pt idx="115">
                  <c:v>304.000000</c:v>
                </c:pt>
                <c:pt idx="116">
                  <c:v>344.200000</c:v>
                </c:pt>
                <c:pt idx="117">
                  <c:v>732.400000</c:v>
                </c:pt>
                <c:pt idx="118">
                  <c:v>222.200000</c:v>
                </c:pt>
                <c:pt idx="119">
                  <c:v>294.600000</c:v>
                </c:pt>
                <c:pt idx="120">
                  <c:v>144.000000</c:v>
                </c:pt>
                <c:pt idx="121">
                  <c:v>710.600000</c:v>
                </c:pt>
                <c:pt idx="122">
                  <c:v>661.200000</c:v>
                </c:pt>
                <c:pt idx="123">
                  <c:v>1067.800000</c:v>
                </c:pt>
                <c:pt idx="124">
                  <c:v>519.800000</c:v>
                </c:pt>
                <c:pt idx="125">
                  <c:v>601.200000</c:v>
                </c:pt>
                <c:pt idx="126">
                  <c:v>604.000000</c:v>
                </c:pt>
                <c:pt idx="127">
                  <c:v>420.000000</c:v>
                </c:pt>
                <c:pt idx="128">
                  <c:v>946.800000</c:v>
                </c:pt>
                <c:pt idx="129">
                  <c:v>273.800000</c:v>
                </c:pt>
                <c:pt idx="130">
                  <c:v>556.400000</c:v>
                </c:pt>
                <c:pt idx="131">
                  <c:v>361.400000</c:v>
                </c:pt>
                <c:pt idx="132">
                  <c:v>305.000000</c:v>
                </c:pt>
                <c:pt idx="133">
                  <c:v>648.400000</c:v>
                </c:pt>
                <c:pt idx="134">
                  <c:v>749.400000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7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70"/>
        <c:minorUnit val="8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at or above 90th percentile (24.0mm)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6314"/>
          <c:y val="0.1142"/>
          <c:w val="0.94263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 percentile'!$D$1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 percentile'!$D$2:$D$136</c:f>
              <c:numCache>
                <c:ptCount val="135"/>
                <c:pt idx="0">
                  <c:v>67.630000</c:v>
                </c:pt>
                <c:pt idx="1">
                  <c:v>35.369231</c:v>
                </c:pt>
                <c:pt idx="2">
                  <c:v>45.700000</c:v>
                </c:pt>
                <c:pt idx="3">
                  <c:v>50.433333</c:v>
                </c:pt>
                <c:pt idx="4">
                  <c:v>36.935714</c:v>
                </c:pt>
                <c:pt idx="5">
                  <c:v>57.917647</c:v>
                </c:pt>
                <c:pt idx="6">
                  <c:v>65.920000</c:v>
                </c:pt>
                <c:pt idx="7">
                  <c:v>49.690909</c:v>
                </c:pt>
                <c:pt idx="8">
                  <c:v>50.623810</c:v>
                </c:pt>
                <c:pt idx="9">
                  <c:v>36.723529</c:v>
                </c:pt>
                <c:pt idx="10">
                  <c:v>41.100000</c:v>
                </c:pt>
                <c:pt idx="11">
                  <c:v>55.800000</c:v>
                </c:pt>
                <c:pt idx="12">
                  <c:v>41.930000</c:v>
                </c:pt>
                <c:pt idx="13">
                  <c:v>45.840000</c:v>
                </c:pt>
                <c:pt idx="14">
                  <c:v>52.122222</c:v>
                </c:pt>
                <c:pt idx="15">
                  <c:v>32.500000</c:v>
                </c:pt>
                <c:pt idx="16">
                  <c:v>47.683333</c:v>
                </c:pt>
                <c:pt idx="17">
                  <c:v>40.750000</c:v>
                </c:pt>
                <c:pt idx="18">
                  <c:v>50.833333</c:v>
                </c:pt>
                <c:pt idx="19">
                  <c:v>43.400000</c:v>
                </c:pt>
                <c:pt idx="20">
                  <c:v>37.287500</c:v>
                </c:pt>
                <c:pt idx="21">
                  <c:v>66.840000</c:v>
                </c:pt>
                <c:pt idx="22">
                  <c:v>39.916667</c:v>
                </c:pt>
                <c:pt idx="23">
                  <c:v>56.866667</c:v>
                </c:pt>
                <c:pt idx="24">
                  <c:v>36.310000</c:v>
                </c:pt>
                <c:pt idx="25">
                  <c:v>44.483333</c:v>
                </c:pt>
                <c:pt idx="26">
                  <c:v>43.127273</c:v>
                </c:pt>
                <c:pt idx="27">
                  <c:v>36.833333</c:v>
                </c:pt>
                <c:pt idx="28">
                  <c:v>58.100000</c:v>
                </c:pt>
                <c:pt idx="29">
                  <c:v>48.435294</c:v>
                </c:pt>
                <c:pt idx="30">
                  <c:v>41.469231</c:v>
                </c:pt>
                <c:pt idx="31">
                  <c:v>39.050000</c:v>
                </c:pt>
                <c:pt idx="32">
                  <c:v>47.133333</c:v>
                </c:pt>
                <c:pt idx="33">
                  <c:v>46.000000</c:v>
                </c:pt>
                <c:pt idx="34">
                  <c:v>44.312500</c:v>
                </c:pt>
                <c:pt idx="35">
                  <c:v>38.980000</c:v>
                </c:pt>
                <c:pt idx="36">
                  <c:v>47.450000</c:v>
                </c:pt>
                <c:pt idx="37">
                  <c:v>37.614286</c:v>
                </c:pt>
                <c:pt idx="38">
                  <c:v>40.300000</c:v>
                </c:pt>
                <c:pt idx="39">
                  <c:v>41.425000</c:v>
                </c:pt>
                <c:pt idx="40">
                  <c:v>50.014286</c:v>
                </c:pt>
                <c:pt idx="41">
                  <c:v>56.315385</c:v>
                </c:pt>
                <c:pt idx="42">
                  <c:v>44.658333</c:v>
                </c:pt>
                <c:pt idx="43">
                  <c:v>52.755556</c:v>
                </c:pt>
                <c:pt idx="44">
                  <c:v>60.452632</c:v>
                </c:pt>
                <c:pt idx="45">
                  <c:v>40.028571</c:v>
                </c:pt>
                <c:pt idx="46">
                  <c:v>45.160000</c:v>
                </c:pt>
                <c:pt idx="47">
                  <c:v>54.012500</c:v>
                </c:pt>
                <c:pt idx="48">
                  <c:v>33.522222</c:v>
                </c:pt>
                <c:pt idx="49">
                  <c:v>36.520000</c:v>
                </c:pt>
                <c:pt idx="50">
                  <c:v>36.354545</c:v>
                </c:pt>
                <c:pt idx="51">
                  <c:v>57.690000</c:v>
                </c:pt>
                <c:pt idx="52">
                  <c:v>49.000000</c:v>
                </c:pt>
                <c:pt idx="53">
                  <c:v>40.322222</c:v>
                </c:pt>
                <c:pt idx="54">
                  <c:v>51.557143</c:v>
                </c:pt>
                <c:pt idx="55">
                  <c:v>52.454545</c:v>
                </c:pt>
                <c:pt idx="56">
                  <c:v>42.547368</c:v>
                </c:pt>
                <c:pt idx="57">
                  <c:v>33.411111</c:v>
                </c:pt>
                <c:pt idx="58">
                  <c:v>42.261111</c:v>
                </c:pt>
                <c:pt idx="59">
                  <c:v>51.827273</c:v>
                </c:pt>
                <c:pt idx="60">
                  <c:v>52.738889</c:v>
                </c:pt>
                <c:pt idx="61">
                  <c:v>48.130000</c:v>
                </c:pt>
                <c:pt idx="62">
                  <c:v>50.421429</c:v>
                </c:pt>
                <c:pt idx="63">
                  <c:v>47.476190</c:v>
                </c:pt>
                <c:pt idx="64">
                  <c:v>62.512500</c:v>
                </c:pt>
                <c:pt idx="65">
                  <c:v>42.077778</c:v>
                </c:pt>
                <c:pt idx="66">
                  <c:v>49.815385</c:v>
                </c:pt>
                <c:pt idx="67">
                  <c:v>54.305556</c:v>
                </c:pt>
                <c:pt idx="68">
                  <c:v>57.169231</c:v>
                </c:pt>
                <c:pt idx="69">
                  <c:v>52.950000</c:v>
                </c:pt>
                <c:pt idx="70">
                  <c:v>37.000000</c:v>
                </c:pt>
                <c:pt idx="71">
                  <c:v>42.933333</c:v>
                </c:pt>
                <c:pt idx="72">
                  <c:v>44.036364</c:v>
                </c:pt>
                <c:pt idx="73">
                  <c:v>55.625000</c:v>
                </c:pt>
                <c:pt idx="74">
                  <c:v>47.642857</c:v>
                </c:pt>
                <c:pt idx="75">
                  <c:v>40.866667</c:v>
                </c:pt>
                <c:pt idx="76">
                  <c:v>48.133333</c:v>
                </c:pt>
                <c:pt idx="77">
                  <c:v>56.230769</c:v>
                </c:pt>
                <c:pt idx="78">
                  <c:v>63.730000</c:v>
                </c:pt>
                <c:pt idx="79">
                  <c:v>53.800000</c:v>
                </c:pt>
                <c:pt idx="80">
                  <c:v>60.909524</c:v>
                </c:pt>
                <c:pt idx="81">
                  <c:v>51.822222</c:v>
                </c:pt>
                <c:pt idx="82">
                  <c:v>43.061538</c:v>
                </c:pt>
                <c:pt idx="83">
                  <c:v>51.794118</c:v>
                </c:pt>
                <c:pt idx="84">
                  <c:v>45.830000</c:v>
                </c:pt>
                <c:pt idx="85">
                  <c:v>70.089474</c:v>
                </c:pt>
                <c:pt idx="86">
                  <c:v>59.081818</c:v>
                </c:pt>
                <c:pt idx="87">
                  <c:v>84.788889</c:v>
                </c:pt>
                <c:pt idx="88">
                  <c:v>57.020000</c:v>
                </c:pt>
                <c:pt idx="89">
                  <c:v>48.541176</c:v>
                </c:pt>
                <c:pt idx="90">
                  <c:v>48.733333</c:v>
                </c:pt>
                <c:pt idx="91">
                  <c:v>32.822222</c:v>
                </c:pt>
                <c:pt idx="92">
                  <c:v>38.840000</c:v>
                </c:pt>
                <c:pt idx="93">
                  <c:v>66.018182</c:v>
                </c:pt>
                <c:pt idx="94">
                  <c:v>66.826667</c:v>
                </c:pt>
                <c:pt idx="95">
                  <c:v>36.437500</c:v>
                </c:pt>
                <c:pt idx="96">
                  <c:v>46.010526</c:v>
                </c:pt>
                <c:pt idx="97">
                  <c:v>61.828571</c:v>
                </c:pt>
                <c:pt idx="98">
                  <c:v>44.600000</c:v>
                </c:pt>
                <c:pt idx="99">
                  <c:v>36.771429</c:v>
                </c:pt>
                <c:pt idx="100">
                  <c:v>44.800000</c:v>
                </c:pt>
                <c:pt idx="101">
                  <c:v>56.587500</c:v>
                </c:pt>
                <c:pt idx="102">
                  <c:v>56.850000</c:v>
                </c:pt>
                <c:pt idx="103">
                  <c:v>62.692308</c:v>
                </c:pt>
                <c:pt idx="104">
                  <c:v>55.666667</c:v>
                </c:pt>
                <c:pt idx="105">
                  <c:v>60.454545</c:v>
                </c:pt>
                <c:pt idx="106">
                  <c:v>34.800000</c:v>
                </c:pt>
                <c:pt idx="107">
                  <c:v>50.444444</c:v>
                </c:pt>
                <c:pt idx="108">
                  <c:v>58.036364</c:v>
                </c:pt>
                <c:pt idx="109">
                  <c:v>75.562500</c:v>
                </c:pt>
                <c:pt idx="110">
                  <c:v>46.800000</c:v>
                </c:pt>
                <c:pt idx="111">
                  <c:v>47.257143</c:v>
                </c:pt>
                <c:pt idx="112">
                  <c:v>47.130000</c:v>
                </c:pt>
                <c:pt idx="113">
                  <c:v>30.875000</c:v>
                </c:pt>
                <c:pt idx="114">
                  <c:v>60.833333</c:v>
                </c:pt>
                <c:pt idx="115">
                  <c:v>38.000000</c:v>
                </c:pt>
                <c:pt idx="116">
                  <c:v>38.244444</c:v>
                </c:pt>
                <c:pt idx="117">
                  <c:v>52.314286</c:v>
                </c:pt>
                <c:pt idx="118">
                  <c:v>31.742857</c:v>
                </c:pt>
                <c:pt idx="119">
                  <c:v>32.733333</c:v>
                </c:pt>
                <c:pt idx="120">
                  <c:v>36.000000</c:v>
                </c:pt>
                <c:pt idx="121">
                  <c:v>41.800000</c:v>
                </c:pt>
                <c:pt idx="122">
                  <c:v>44.080000</c:v>
                </c:pt>
                <c:pt idx="123">
                  <c:v>56.200000</c:v>
                </c:pt>
                <c:pt idx="124">
                  <c:v>43.316667</c:v>
                </c:pt>
                <c:pt idx="125">
                  <c:v>54.654545</c:v>
                </c:pt>
                <c:pt idx="126">
                  <c:v>60.400000</c:v>
                </c:pt>
                <c:pt idx="127">
                  <c:v>52.500000</c:v>
                </c:pt>
                <c:pt idx="128">
                  <c:v>72.830769</c:v>
                </c:pt>
                <c:pt idx="129">
                  <c:v>68.450000</c:v>
                </c:pt>
                <c:pt idx="130">
                  <c:v>46.366667</c:v>
                </c:pt>
                <c:pt idx="131">
                  <c:v>60.233333</c:v>
                </c:pt>
                <c:pt idx="132">
                  <c:v>50.833333</c:v>
                </c:pt>
                <c:pt idx="133">
                  <c:v>49.876923</c:v>
                </c:pt>
                <c:pt idx="134">
                  <c:v>49.960000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at or above 95th percentile (39.0mm) rainfall at                                                     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 percentile'!$B$1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 percentile'!$B$2:$B$136</c:f>
              <c:numCache>
                <c:ptCount val="135"/>
                <c:pt idx="0">
                  <c:v>7.000000</c:v>
                </c:pt>
                <c:pt idx="1">
                  <c:v>4.000000</c:v>
                </c:pt>
                <c:pt idx="2">
                  <c:v>8.000000</c:v>
                </c:pt>
                <c:pt idx="3">
                  <c:v>18.000000</c:v>
                </c:pt>
                <c:pt idx="4">
                  <c:v>5.000000</c:v>
                </c:pt>
                <c:pt idx="5">
                  <c:v>10.000000</c:v>
                </c:pt>
                <c:pt idx="6">
                  <c:v>15.000000</c:v>
                </c:pt>
                <c:pt idx="7">
                  <c:v>7.000000</c:v>
                </c:pt>
                <c:pt idx="8">
                  <c:v>11.000000</c:v>
                </c:pt>
                <c:pt idx="9">
                  <c:v>5.000000</c:v>
                </c:pt>
                <c:pt idx="10">
                  <c:v>5.000000</c:v>
                </c:pt>
                <c:pt idx="11">
                  <c:v>10.000000</c:v>
                </c:pt>
                <c:pt idx="12">
                  <c:v>5.000000</c:v>
                </c:pt>
                <c:pt idx="13">
                  <c:v>4.000000</c:v>
                </c:pt>
                <c:pt idx="14">
                  <c:v>5.000000</c:v>
                </c:pt>
                <c:pt idx="15">
                  <c:v>1.000000</c:v>
                </c:pt>
                <c:pt idx="16">
                  <c:v>5.000000</c:v>
                </c:pt>
                <c:pt idx="17">
                  <c:v>5.000000</c:v>
                </c:pt>
                <c:pt idx="18">
                  <c:v>5.000000</c:v>
                </c:pt>
                <c:pt idx="19">
                  <c:v>5.000000</c:v>
                </c:pt>
                <c:pt idx="20">
                  <c:v>2.000000</c:v>
                </c:pt>
                <c:pt idx="21">
                  <c:v>7.000000</c:v>
                </c:pt>
                <c:pt idx="22">
                  <c:v>4.000000</c:v>
                </c:pt>
                <c:pt idx="23">
                  <c:v>6.000000</c:v>
                </c:pt>
                <c:pt idx="24">
                  <c:v>2.000000</c:v>
                </c:pt>
                <c:pt idx="25">
                  <c:v>5.000000</c:v>
                </c:pt>
                <c:pt idx="26">
                  <c:v>5.000000</c:v>
                </c:pt>
                <c:pt idx="27">
                  <c:v>4.000000</c:v>
                </c:pt>
                <c:pt idx="28">
                  <c:v>1.000000</c:v>
                </c:pt>
                <c:pt idx="29">
                  <c:v>8.000000</c:v>
                </c:pt>
                <c:pt idx="30">
                  <c:v>6.000000</c:v>
                </c:pt>
                <c:pt idx="31">
                  <c:v>3.000000</c:v>
                </c:pt>
                <c:pt idx="32">
                  <c:v>2.000000</c:v>
                </c:pt>
                <c:pt idx="33">
                  <c:v>3.000000</c:v>
                </c:pt>
                <c:pt idx="34">
                  <c:v>5.000000</c:v>
                </c:pt>
                <c:pt idx="35">
                  <c:v>4.000000</c:v>
                </c:pt>
                <c:pt idx="36">
                  <c:v>3.000000</c:v>
                </c:pt>
                <c:pt idx="37">
                  <c:v>5.000000</c:v>
                </c:pt>
                <c:pt idx="38">
                  <c:v>6.000000</c:v>
                </c:pt>
                <c:pt idx="39">
                  <c:v>6.000000</c:v>
                </c:pt>
                <c:pt idx="40">
                  <c:v>14.000000</c:v>
                </c:pt>
                <c:pt idx="41">
                  <c:v>7.000000</c:v>
                </c:pt>
                <c:pt idx="42">
                  <c:v>3.000000</c:v>
                </c:pt>
                <c:pt idx="43">
                  <c:v>4.000000</c:v>
                </c:pt>
                <c:pt idx="44">
                  <c:v>8.000000</c:v>
                </c:pt>
                <c:pt idx="45">
                  <c:v>3.000000</c:v>
                </c:pt>
                <c:pt idx="46">
                  <c:v>6.000000</c:v>
                </c:pt>
                <c:pt idx="47">
                  <c:v>11.000000</c:v>
                </c:pt>
                <c:pt idx="48">
                  <c:v>2.000000</c:v>
                </c:pt>
                <c:pt idx="49">
                  <c:v>3.000000</c:v>
                </c:pt>
                <c:pt idx="50">
                  <c:v>3.000000</c:v>
                </c:pt>
                <c:pt idx="51">
                  <c:v>7.000000</c:v>
                </c:pt>
                <c:pt idx="52">
                  <c:v>6.000000</c:v>
                </c:pt>
                <c:pt idx="53">
                  <c:v>7.000000</c:v>
                </c:pt>
                <c:pt idx="54">
                  <c:v>4.000000</c:v>
                </c:pt>
                <c:pt idx="55">
                  <c:v>5.000000</c:v>
                </c:pt>
                <c:pt idx="56">
                  <c:v>6.000000</c:v>
                </c:pt>
                <c:pt idx="57">
                  <c:v>2.000000</c:v>
                </c:pt>
                <c:pt idx="58">
                  <c:v>10.000000</c:v>
                </c:pt>
                <c:pt idx="59">
                  <c:v>7.000000</c:v>
                </c:pt>
                <c:pt idx="60">
                  <c:v>8.000000</c:v>
                </c:pt>
                <c:pt idx="61">
                  <c:v>3.000000</c:v>
                </c:pt>
                <c:pt idx="62">
                  <c:v>6.000000</c:v>
                </c:pt>
                <c:pt idx="63">
                  <c:v>8.000000</c:v>
                </c:pt>
                <c:pt idx="64">
                  <c:v>5.000000</c:v>
                </c:pt>
                <c:pt idx="65">
                  <c:v>5.000000</c:v>
                </c:pt>
                <c:pt idx="66">
                  <c:v>7.000000</c:v>
                </c:pt>
                <c:pt idx="67">
                  <c:v>12.000000</c:v>
                </c:pt>
                <c:pt idx="68">
                  <c:v>8.000000</c:v>
                </c:pt>
                <c:pt idx="69">
                  <c:v>9.000000</c:v>
                </c:pt>
                <c:pt idx="70">
                  <c:v>2.000000</c:v>
                </c:pt>
                <c:pt idx="71">
                  <c:v>5.000000</c:v>
                </c:pt>
                <c:pt idx="72">
                  <c:v>8.000000</c:v>
                </c:pt>
                <c:pt idx="73">
                  <c:v>4.000000</c:v>
                </c:pt>
                <c:pt idx="74">
                  <c:v>3.000000</c:v>
                </c:pt>
                <c:pt idx="75">
                  <c:v>4.000000</c:v>
                </c:pt>
                <c:pt idx="76">
                  <c:v>6.000000</c:v>
                </c:pt>
                <c:pt idx="77">
                  <c:v>6.000000</c:v>
                </c:pt>
                <c:pt idx="78">
                  <c:v>6.000000</c:v>
                </c:pt>
                <c:pt idx="79">
                  <c:v>7.000000</c:v>
                </c:pt>
                <c:pt idx="80">
                  <c:v>12.000000</c:v>
                </c:pt>
                <c:pt idx="81">
                  <c:v>3.000000</c:v>
                </c:pt>
                <c:pt idx="82">
                  <c:v>5.000000</c:v>
                </c:pt>
                <c:pt idx="83">
                  <c:v>9.000000</c:v>
                </c:pt>
                <c:pt idx="84">
                  <c:v>12.000000</c:v>
                </c:pt>
                <c:pt idx="85">
                  <c:v>11.000000</c:v>
                </c:pt>
                <c:pt idx="86">
                  <c:v>8.000000</c:v>
                </c:pt>
                <c:pt idx="87">
                  <c:v>13.000000</c:v>
                </c:pt>
                <c:pt idx="88">
                  <c:v>7.000000</c:v>
                </c:pt>
                <c:pt idx="89">
                  <c:v>11.000000</c:v>
                </c:pt>
                <c:pt idx="90">
                  <c:v>4.000000</c:v>
                </c:pt>
                <c:pt idx="91">
                  <c:v>2.000000</c:v>
                </c:pt>
                <c:pt idx="92">
                  <c:v>4.000000</c:v>
                </c:pt>
                <c:pt idx="93">
                  <c:v>7.000000</c:v>
                </c:pt>
                <c:pt idx="94">
                  <c:v>10.000000</c:v>
                </c:pt>
                <c:pt idx="95">
                  <c:v>4.000000</c:v>
                </c:pt>
                <c:pt idx="96">
                  <c:v>10.000000</c:v>
                </c:pt>
                <c:pt idx="97">
                  <c:v>3.000000</c:v>
                </c:pt>
                <c:pt idx="98">
                  <c:v>6.000000</c:v>
                </c:pt>
                <c:pt idx="99">
                  <c:v>3.000000</c:v>
                </c:pt>
                <c:pt idx="100">
                  <c:v>5.000000</c:v>
                </c:pt>
                <c:pt idx="101">
                  <c:v>11.000000</c:v>
                </c:pt>
                <c:pt idx="102">
                  <c:v>4.000000</c:v>
                </c:pt>
                <c:pt idx="103">
                  <c:v>11.000000</c:v>
                </c:pt>
                <c:pt idx="104">
                  <c:v>5.000000</c:v>
                </c:pt>
                <c:pt idx="105">
                  <c:v>5.000000</c:v>
                </c:pt>
                <c:pt idx="106">
                  <c:v>2.000000</c:v>
                </c:pt>
                <c:pt idx="107">
                  <c:v>2.000000</c:v>
                </c:pt>
                <c:pt idx="108">
                  <c:v>8.000000</c:v>
                </c:pt>
                <c:pt idx="109">
                  <c:v>6.000000</c:v>
                </c:pt>
                <c:pt idx="110">
                  <c:v>6.000000</c:v>
                </c:pt>
                <c:pt idx="111">
                  <c:v>10.000000</c:v>
                </c:pt>
                <c:pt idx="112">
                  <c:v>11.000000</c:v>
                </c:pt>
                <c:pt idx="113">
                  <c:v>1.000000</c:v>
                </c:pt>
                <c:pt idx="114">
                  <c:v>6.000000</c:v>
                </c:pt>
                <c:pt idx="115">
                  <c:v>5.000000</c:v>
                </c:pt>
                <c:pt idx="116">
                  <c:v>4.000000</c:v>
                </c:pt>
                <c:pt idx="117">
                  <c:v>9.000000</c:v>
                </c:pt>
                <c:pt idx="118">
                  <c:v>2.000000</c:v>
                </c:pt>
                <c:pt idx="119">
                  <c:v>3.000000</c:v>
                </c:pt>
                <c:pt idx="120">
                  <c:v>1.000000</c:v>
                </c:pt>
                <c:pt idx="121">
                  <c:v>9.000000</c:v>
                </c:pt>
                <c:pt idx="122">
                  <c:v>6.000000</c:v>
                </c:pt>
                <c:pt idx="123">
                  <c:v>12.000000</c:v>
                </c:pt>
                <c:pt idx="124">
                  <c:v>4.000000</c:v>
                </c:pt>
                <c:pt idx="125">
                  <c:v>5.000000</c:v>
                </c:pt>
                <c:pt idx="126">
                  <c:v>7.000000</c:v>
                </c:pt>
                <c:pt idx="127">
                  <c:v>6.000000</c:v>
                </c:pt>
                <c:pt idx="128">
                  <c:v>10.000000</c:v>
                </c:pt>
                <c:pt idx="129">
                  <c:v>3.000000</c:v>
                </c:pt>
                <c:pt idx="130">
                  <c:v>5.000000</c:v>
                </c:pt>
                <c:pt idx="131">
                  <c:v>4.000000</c:v>
                </c:pt>
                <c:pt idx="132">
                  <c:v>3.000000</c:v>
                </c:pt>
                <c:pt idx="133">
                  <c:v>6.000000</c:v>
                </c:pt>
                <c:pt idx="134">
                  <c:v>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at or above 95th percentile (39.0mm)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 percentile'!$C$1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 percentile'!$C$2:$C$136</c:f>
              <c:numCache>
                <c:ptCount val="135"/>
                <c:pt idx="0">
                  <c:v>948.700000</c:v>
                </c:pt>
                <c:pt idx="1">
                  <c:v>200.400000</c:v>
                </c:pt>
                <c:pt idx="2">
                  <c:v>459.700000</c:v>
                </c:pt>
                <c:pt idx="3">
                  <c:v>1043.300000</c:v>
                </c:pt>
                <c:pt idx="4">
                  <c:v>261.300000</c:v>
                </c:pt>
                <c:pt idx="5">
                  <c:v>762.800000</c:v>
                </c:pt>
                <c:pt idx="6">
                  <c:v>1361.500000</c:v>
                </c:pt>
                <c:pt idx="7">
                  <c:v>435.300000</c:v>
                </c:pt>
                <c:pt idx="8">
                  <c:v>790.100000</c:v>
                </c:pt>
                <c:pt idx="9">
                  <c:v>280.000000</c:v>
                </c:pt>
                <c:pt idx="10">
                  <c:v>297.700000</c:v>
                </c:pt>
                <c:pt idx="11">
                  <c:v>781.800000</c:v>
                </c:pt>
                <c:pt idx="12">
                  <c:v>248.600000</c:v>
                </c:pt>
                <c:pt idx="13">
                  <c:v>273.400000</c:v>
                </c:pt>
                <c:pt idx="14">
                  <c:v>354.400000</c:v>
                </c:pt>
                <c:pt idx="15">
                  <c:v>40.400000</c:v>
                </c:pt>
                <c:pt idx="16">
                  <c:v>374.400000</c:v>
                </c:pt>
                <c:pt idx="17">
                  <c:v>236.800000</c:v>
                </c:pt>
                <c:pt idx="18">
                  <c:v>384.400000</c:v>
                </c:pt>
                <c:pt idx="19">
                  <c:v>322.100000</c:v>
                </c:pt>
                <c:pt idx="20">
                  <c:v>123.000000</c:v>
                </c:pt>
                <c:pt idx="21">
                  <c:v>570.400000</c:v>
                </c:pt>
                <c:pt idx="22">
                  <c:v>189.000000</c:v>
                </c:pt>
                <c:pt idx="23">
                  <c:v>508.700000</c:v>
                </c:pt>
                <c:pt idx="24">
                  <c:v>122.000000</c:v>
                </c:pt>
                <c:pt idx="25">
                  <c:v>321.800000</c:v>
                </c:pt>
                <c:pt idx="26">
                  <c:v>294.900000</c:v>
                </c:pt>
                <c:pt idx="27">
                  <c:v>184.400000</c:v>
                </c:pt>
                <c:pt idx="28">
                  <c:v>140.200000</c:v>
                </c:pt>
                <c:pt idx="29">
                  <c:v>567.100000</c:v>
                </c:pt>
                <c:pt idx="30">
                  <c:v>346.200000</c:v>
                </c:pt>
                <c:pt idx="31">
                  <c:v>125.700000</c:v>
                </c:pt>
                <c:pt idx="32">
                  <c:v>105.600000</c:v>
                </c:pt>
                <c:pt idx="33">
                  <c:v>232.700000</c:v>
                </c:pt>
                <c:pt idx="34">
                  <c:v>402.000000</c:v>
                </c:pt>
                <c:pt idx="35">
                  <c:v>210.100000</c:v>
                </c:pt>
                <c:pt idx="36">
                  <c:v>163.400000</c:v>
                </c:pt>
                <c:pt idx="37">
                  <c:v>259.100000</c:v>
                </c:pt>
                <c:pt idx="38">
                  <c:v>321.400000</c:v>
                </c:pt>
                <c:pt idx="39">
                  <c:v>270.700000</c:v>
                </c:pt>
                <c:pt idx="40">
                  <c:v>834.600000</c:v>
                </c:pt>
                <c:pt idx="41">
                  <c:v>567.200000</c:v>
                </c:pt>
                <c:pt idx="42">
                  <c:v>253.400000</c:v>
                </c:pt>
                <c:pt idx="43">
                  <c:v>338.100000</c:v>
                </c:pt>
                <c:pt idx="44">
                  <c:v>827.700000</c:v>
                </c:pt>
                <c:pt idx="45">
                  <c:v>166.200000</c:v>
                </c:pt>
                <c:pt idx="46">
                  <c:v>435.200000</c:v>
                </c:pt>
                <c:pt idx="47">
                  <c:v>717.100000</c:v>
                </c:pt>
                <c:pt idx="48">
                  <c:v>84.000000</c:v>
                </c:pt>
                <c:pt idx="49">
                  <c:v>123.100000</c:v>
                </c:pt>
                <c:pt idx="50">
                  <c:v>167.900000</c:v>
                </c:pt>
                <c:pt idx="51">
                  <c:v>476.300000</c:v>
                </c:pt>
                <c:pt idx="52">
                  <c:v>389.100000</c:v>
                </c:pt>
                <c:pt idx="53">
                  <c:v>387.700000</c:v>
                </c:pt>
                <c:pt idx="54">
                  <c:v>257.300000</c:v>
                </c:pt>
                <c:pt idx="55">
                  <c:v>395.700000</c:v>
                </c:pt>
                <c:pt idx="56">
                  <c:v>396.000000</c:v>
                </c:pt>
                <c:pt idx="57">
                  <c:v>106.400000</c:v>
                </c:pt>
                <c:pt idx="58">
                  <c:v>510.700000</c:v>
                </c:pt>
                <c:pt idx="59">
                  <c:v>449.100000</c:v>
                </c:pt>
                <c:pt idx="60">
                  <c:v>656.200000</c:v>
                </c:pt>
                <c:pt idx="61">
                  <c:v>278.100000</c:v>
                </c:pt>
                <c:pt idx="62">
                  <c:v>480.400000</c:v>
                </c:pt>
                <c:pt idx="63">
                  <c:v>584.800000</c:v>
                </c:pt>
                <c:pt idx="64">
                  <c:v>405.100000</c:v>
                </c:pt>
                <c:pt idx="65">
                  <c:v>274.100000</c:v>
                </c:pt>
                <c:pt idx="66">
                  <c:v>468.400000</c:v>
                </c:pt>
                <c:pt idx="67">
                  <c:v>790.600000</c:v>
                </c:pt>
                <c:pt idx="68">
                  <c:v>568.400000</c:v>
                </c:pt>
                <c:pt idx="69">
                  <c:v>680.600000</c:v>
                </c:pt>
                <c:pt idx="70">
                  <c:v>102.900000</c:v>
                </c:pt>
                <c:pt idx="71">
                  <c:v>298.700000</c:v>
                </c:pt>
                <c:pt idx="72">
                  <c:v>396.000000</c:v>
                </c:pt>
                <c:pt idx="73">
                  <c:v>222.500000</c:v>
                </c:pt>
                <c:pt idx="74">
                  <c:v>207.300000</c:v>
                </c:pt>
                <c:pt idx="75">
                  <c:v>218.200000</c:v>
                </c:pt>
                <c:pt idx="76">
                  <c:v>430.600000</c:v>
                </c:pt>
                <c:pt idx="77">
                  <c:v>506.000000</c:v>
                </c:pt>
                <c:pt idx="78">
                  <c:v>523.800000</c:v>
                </c:pt>
                <c:pt idx="79">
                  <c:v>499.800000</c:v>
                </c:pt>
                <c:pt idx="80">
                  <c:v>1005.200000</c:v>
                </c:pt>
                <c:pt idx="81">
                  <c:v>291.100000</c:v>
                </c:pt>
                <c:pt idx="82">
                  <c:v>334.000000</c:v>
                </c:pt>
                <c:pt idx="83">
                  <c:v>643.900000</c:v>
                </c:pt>
                <c:pt idx="84">
                  <c:v>689.800000</c:v>
                </c:pt>
                <c:pt idx="85">
                  <c:v>1104.400000</c:v>
                </c:pt>
                <c:pt idx="86">
                  <c:v>560.500000</c:v>
                </c:pt>
                <c:pt idx="87">
                  <c:v>1363.800000</c:v>
                </c:pt>
                <c:pt idx="88">
                  <c:v>476.400000</c:v>
                </c:pt>
                <c:pt idx="89">
                  <c:v>633.000000</c:v>
                </c:pt>
                <c:pt idx="90">
                  <c:v>239.200000</c:v>
                </c:pt>
                <c:pt idx="91">
                  <c:v>100.800000</c:v>
                </c:pt>
                <c:pt idx="92">
                  <c:v>206.600000</c:v>
                </c:pt>
                <c:pt idx="93">
                  <c:v>612.800000</c:v>
                </c:pt>
                <c:pt idx="94">
                  <c:v>851.000000</c:v>
                </c:pt>
                <c:pt idx="95">
                  <c:v>217.400000</c:v>
                </c:pt>
                <c:pt idx="96">
                  <c:v>596.800000</c:v>
                </c:pt>
                <c:pt idx="97">
                  <c:v>310.600000</c:v>
                </c:pt>
                <c:pt idx="98">
                  <c:v>379.600000</c:v>
                </c:pt>
                <c:pt idx="99">
                  <c:v>149.200000</c:v>
                </c:pt>
                <c:pt idx="100">
                  <c:v>323.000000</c:v>
                </c:pt>
                <c:pt idx="101">
                  <c:v>740.800000</c:v>
                </c:pt>
                <c:pt idx="102">
                  <c:v>426.200000</c:v>
                </c:pt>
                <c:pt idx="103">
                  <c:v>756.200000</c:v>
                </c:pt>
                <c:pt idx="104">
                  <c:v>379.600000</c:v>
                </c:pt>
                <c:pt idx="105">
                  <c:v>487.400000</c:v>
                </c:pt>
                <c:pt idx="106">
                  <c:v>92.600000</c:v>
                </c:pt>
                <c:pt idx="107">
                  <c:v>246.400000</c:v>
                </c:pt>
                <c:pt idx="108">
                  <c:v>558.800000</c:v>
                </c:pt>
                <c:pt idx="109">
                  <c:v>900.200000</c:v>
                </c:pt>
                <c:pt idx="110">
                  <c:v>350.800000</c:v>
                </c:pt>
                <c:pt idx="111">
                  <c:v>544.400000</c:v>
                </c:pt>
                <c:pt idx="112">
                  <c:v>672.400000</c:v>
                </c:pt>
                <c:pt idx="113">
                  <c:v>48.000000</c:v>
                </c:pt>
                <c:pt idx="114">
                  <c:v>528.000000</c:v>
                </c:pt>
                <c:pt idx="115">
                  <c:v>214.000000</c:v>
                </c:pt>
                <c:pt idx="116">
                  <c:v>188.800000</c:v>
                </c:pt>
                <c:pt idx="117">
                  <c:v>561.800000</c:v>
                </c:pt>
                <c:pt idx="118">
                  <c:v>84.600000</c:v>
                </c:pt>
                <c:pt idx="119">
                  <c:v>132.200000</c:v>
                </c:pt>
                <c:pt idx="120">
                  <c:v>52.600000</c:v>
                </c:pt>
                <c:pt idx="121">
                  <c:v>470.200000</c:v>
                </c:pt>
                <c:pt idx="122">
                  <c:v>372.800000</c:v>
                </c:pt>
                <c:pt idx="123">
                  <c:v>851.400000</c:v>
                </c:pt>
                <c:pt idx="124">
                  <c:v>261.400000</c:v>
                </c:pt>
                <c:pt idx="125">
                  <c:v>411.600000</c:v>
                </c:pt>
                <c:pt idx="126">
                  <c:v>514.000000</c:v>
                </c:pt>
                <c:pt idx="127">
                  <c:v>367.800000</c:v>
                </c:pt>
                <c:pt idx="128">
                  <c:v>834.000000</c:v>
                </c:pt>
                <c:pt idx="129">
                  <c:v>247.400000</c:v>
                </c:pt>
                <c:pt idx="130">
                  <c:v>368.400000</c:v>
                </c:pt>
                <c:pt idx="131">
                  <c:v>300.800000</c:v>
                </c:pt>
                <c:pt idx="132">
                  <c:v>224.000000</c:v>
                </c:pt>
                <c:pt idx="133">
                  <c:v>418.000000</c:v>
                </c:pt>
                <c:pt idx="134">
                  <c:v>515.400000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at or above 95th percentile (39.0mm)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 percentile'!$D$1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 percentile'!$D$2:$D$136</c:f>
              <c:numCache>
                <c:ptCount val="135"/>
                <c:pt idx="0">
                  <c:v>135.528571</c:v>
                </c:pt>
                <c:pt idx="1">
                  <c:v>50.100000</c:v>
                </c:pt>
                <c:pt idx="2">
                  <c:v>57.462500</c:v>
                </c:pt>
                <c:pt idx="3">
                  <c:v>57.961111</c:v>
                </c:pt>
                <c:pt idx="4">
                  <c:v>52.260000</c:v>
                </c:pt>
                <c:pt idx="5">
                  <c:v>76.280000</c:v>
                </c:pt>
                <c:pt idx="6">
                  <c:v>90.766667</c:v>
                </c:pt>
                <c:pt idx="7">
                  <c:v>62.185714</c:v>
                </c:pt>
                <c:pt idx="8">
                  <c:v>71.827273</c:v>
                </c:pt>
                <c:pt idx="9">
                  <c:v>56.000000</c:v>
                </c:pt>
                <c:pt idx="10">
                  <c:v>59.540000</c:v>
                </c:pt>
                <c:pt idx="11">
                  <c:v>78.180000</c:v>
                </c:pt>
                <c:pt idx="12">
                  <c:v>49.720000</c:v>
                </c:pt>
                <c:pt idx="13">
                  <c:v>68.350000</c:v>
                </c:pt>
                <c:pt idx="14">
                  <c:v>70.880000</c:v>
                </c:pt>
                <c:pt idx="15">
                  <c:v>40.400000</c:v>
                </c:pt>
                <c:pt idx="16">
                  <c:v>74.880000</c:v>
                </c:pt>
                <c:pt idx="17">
                  <c:v>47.360000</c:v>
                </c:pt>
                <c:pt idx="18">
                  <c:v>76.880000</c:v>
                </c:pt>
                <c:pt idx="19">
                  <c:v>64.420000</c:v>
                </c:pt>
                <c:pt idx="20">
                  <c:v>61.500000</c:v>
                </c:pt>
                <c:pt idx="21">
                  <c:v>81.485714</c:v>
                </c:pt>
                <c:pt idx="22">
                  <c:v>47.250000</c:v>
                </c:pt>
                <c:pt idx="23">
                  <c:v>84.783333</c:v>
                </c:pt>
                <c:pt idx="24">
                  <c:v>61.000000</c:v>
                </c:pt>
                <c:pt idx="25">
                  <c:v>64.360000</c:v>
                </c:pt>
                <c:pt idx="26">
                  <c:v>58.980000</c:v>
                </c:pt>
                <c:pt idx="27">
                  <c:v>46.100000</c:v>
                </c:pt>
                <c:pt idx="28">
                  <c:v>140.200000</c:v>
                </c:pt>
                <c:pt idx="29">
                  <c:v>70.887500</c:v>
                </c:pt>
                <c:pt idx="30">
                  <c:v>57.700000</c:v>
                </c:pt>
                <c:pt idx="31">
                  <c:v>41.900000</c:v>
                </c:pt>
                <c:pt idx="32">
                  <c:v>52.800000</c:v>
                </c:pt>
                <c:pt idx="33">
                  <c:v>77.566667</c:v>
                </c:pt>
                <c:pt idx="34">
                  <c:v>80.400000</c:v>
                </c:pt>
                <c:pt idx="35">
                  <c:v>52.525000</c:v>
                </c:pt>
                <c:pt idx="36">
                  <c:v>54.466667</c:v>
                </c:pt>
                <c:pt idx="37">
                  <c:v>51.820000</c:v>
                </c:pt>
                <c:pt idx="38">
                  <c:v>53.566667</c:v>
                </c:pt>
                <c:pt idx="39">
                  <c:v>45.116667</c:v>
                </c:pt>
                <c:pt idx="40">
                  <c:v>59.614286</c:v>
                </c:pt>
                <c:pt idx="41">
                  <c:v>81.028571</c:v>
                </c:pt>
                <c:pt idx="42">
                  <c:v>84.466667</c:v>
                </c:pt>
                <c:pt idx="43">
                  <c:v>84.525000</c:v>
                </c:pt>
                <c:pt idx="44">
                  <c:v>103.462500</c:v>
                </c:pt>
                <c:pt idx="45">
                  <c:v>55.400000</c:v>
                </c:pt>
                <c:pt idx="46">
                  <c:v>72.533333</c:v>
                </c:pt>
                <c:pt idx="47">
                  <c:v>65.190909</c:v>
                </c:pt>
                <c:pt idx="48">
                  <c:v>42.000000</c:v>
                </c:pt>
                <c:pt idx="49">
                  <c:v>41.033333</c:v>
                </c:pt>
                <c:pt idx="50">
                  <c:v>55.966667</c:v>
                </c:pt>
                <c:pt idx="51">
                  <c:v>68.042857</c:v>
                </c:pt>
                <c:pt idx="52">
                  <c:v>64.850000</c:v>
                </c:pt>
                <c:pt idx="53">
                  <c:v>55.385714</c:v>
                </c:pt>
                <c:pt idx="54">
                  <c:v>64.325000</c:v>
                </c:pt>
                <c:pt idx="55">
                  <c:v>79.140000</c:v>
                </c:pt>
                <c:pt idx="56">
                  <c:v>66.000000</c:v>
                </c:pt>
                <c:pt idx="57">
                  <c:v>53.200000</c:v>
                </c:pt>
                <c:pt idx="58">
                  <c:v>51.070000</c:v>
                </c:pt>
                <c:pt idx="59">
                  <c:v>64.157143</c:v>
                </c:pt>
                <c:pt idx="60">
                  <c:v>82.025000</c:v>
                </c:pt>
                <c:pt idx="61">
                  <c:v>92.700000</c:v>
                </c:pt>
                <c:pt idx="62">
                  <c:v>80.066667</c:v>
                </c:pt>
                <c:pt idx="63">
                  <c:v>73.100000</c:v>
                </c:pt>
                <c:pt idx="64">
                  <c:v>81.020000</c:v>
                </c:pt>
                <c:pt idx="65">
                  <c:v>54.820000</c:v>
                </c:pt>
                <c:pt idx="66">
                  <c:v>66.914286</c:v>
                </c:pt>
                <c:pt idx="67">
                  <c:v>65.883333</c:v>
                </c:pt>
                <c:pt idx="68">
                  <c:v>71.050000</c:v>
                </c:pt>
                <c:pt idx="69">
                  <c:v>75.622222</c:v>
                </c:pt>
                <c:pt idx="70">
                  <c:v>51.450000</c:v>
                </c:pt>
                <c:pt idx="71">
                  <c:v>59.740000</c:v>
                </c:pt>
                <c:pt idx="72">
                  <c:v>49.500000</c:v>
                </c:pt>
                <c:pt idx="73">
                  <c:v>55.625000</c:v>
                </c:pt>
                <c:pt idx="74">
                  <c:v>69.100000</c:v>
                </c:pt>
                <c:pt idx="75">
                  <c:v>54.550000</c:v>
                </c:pt>
                <c:pt idx="76">
                  <c:v>71.766667</c:v>
                </c:pt>
                <c:pt idx="77">
                  <c:v>84.333333</c:v>
                </c:pt>
                <c:pt idx="78">
                  <c:v>87.300000</c:v>
                </c:pt>
                <c:pt idx="79">
                  <c:v>71.400000</c:v>
                </c:pt>
                <c:pt idx="80">
                  <c:v>83.766667</c:v>
                </c:pt>
                <c:pt idx="81">
                  <c:v>97.033333</c:v>
                </c:pt>
                <c:pt idx="82">
                  <c:v>66.800000</c:v>
                </c:pt>
                <c:pt idx="83">
                  <c:v>71.544444</c:v>
                </c:pt>
                <c:pt idx="84">
                  <c:v>57.483333</c:v>
                </c:pt>
                <c:pt idx="85">
                  <c:v>100.400000</c:v>
                </c:pt>
                <c:pt idx="86">
                  <c:v>70.062500</c:v>
                </c:pt>
                <c:pt idx="87">
                  <c:v>104.907692</c:v>
                </c:pt>
                <c:pt idx="88">
                  <c:v>68.057143</c:v>
                </c:pt>
                <c:pt idx="89">
                  <c:v>57.545455</c:v>
                </c:pt>
                <c:pt idx="90">
                  <c:v>59.800000</c:v>
                </c:pt>
                <c:pt idx="91">
                  <c:v>50.400000</c:v>
                </c:pt>
                <c:pt idx="92">
                  <c:v>51.650000</c:v>
                </c:pt>
                <c:pt idx="93">
                  <c:v>87.542857</c:v>
                </c:pt>
                <c:pt idx="94">
                  <c:v>85.100000</c:v>
                </c:pt>
                <c:pt idx="95">
                  <c:v>54.350000</c:v>
                </c:pt>
                <c:pt idx="96">
                  <c:v>59.680000</c:v>
                </c:pt>
                <c:pt idx="97">
                  <c:v>103.533333</c:v>
                </c:pt>
                <c:pt idx="98">
                  <c:v>63.266667</c:v>
                </c:pt>
                <c:pt idx="99">
                  <c:v>49.733333</c:v>
                </c:pt>
                <c:pt idx="100">
                  <c:v>64.600000</c:v>
                </c:pt>
                <c:pt idx="101">
                  <c:v>67.345455</c:v>
                </c:pt>
                <c:pt idx="102">
                  <c:v>106.550000</c:v>
                </c:pt>
                <c:pt idx="103">
                  <c:v>68.745455</c:v>
                </c:pt>
                <c:pt idx="104">
                  <c:v>75.920000</c:v>
                </c:pt>
                <c:pt idx="105">
                  <c:v>97.480000</c:v>
                </c:pt>
                <c:pt idx="106">
                  <c:v>46.300000</c:v>
                </c:pt>
                <c:pt idx="107">
                  <c:v>123.200000</c:v>
                </c:pt>
                <c:pt idx="108">
                  <c:v>69.850000</c:v>
                </c:pt>
                <c:pt idx="109">
                  <c:v>150.033333</c:v>
                </c:pt>
                <c:pt idx="110">
                  <c:v>58.466667</c:v>
                </c:pt>
                <c:pt idx="111">
                  <c:v>54.440000</c:v>
                </c:pt>
                <c:pt idx="112">
                  <c:v>61.127273</c:v>
                </c:pt>
                <c:pt idx="113">
                  <c:v>48.000000</c:v>
                </c:pt>
                <c:pt idx="114">
                  <c:v>88.000000</c:v>
                </c:pt>
                <c:pt idx="115">
                  <c:v>42.800000</c:v>
                </c:pt>
                <c:pt idx="116">
                  <c:v>47.200000</c:v>
                </c:pt>
                <c:pt idx="117">
                  <c:v>62.422222</c:v>
                </c:pt>
                <c:pt idx="118">
                  <c:v>42.300000</c:v>
                </c:pt>
                <c:pt idx="119">
                  <c:v>44.066667</c:v>
                </c:pt>
                <c:pt idx="120">
                  <c:v>52.600000</c:v>
                </c:pt>
                <c:pt idx="121">
                  <c:v>52.244444</c:v>
                </c:pt>
                <c:pt idx="122">
                  <c:v>62.133333</c:v>
                </c:pt>
                <c:pt idx="123">
                  <c:v>70.950000</c:v>
                </c:pt>
                <c:pt idx="124">
                  <c:v>65.350000</c:v>
                </c:pt>
                <c:pt idx="125">
                  <c:v>82.320000</c:v>
                </c:pt>
                <c:pt idx="126">
                  <c:v>73.428571</c:v>
                </c:pt>
                <c:pt idx="127">
                  <c:v>61.300000</c:v>
                </c:pt>
                <c:pt idx="128">
                  <c:v>83.400000</c:v>
                </c:pt>
                <c:pt idx="129">
                  <c:v>82.466667</c:v>
                </c:pt>
                <c:pt idx="130">
                  <c:v>73.680000</c:v>
                </c:pt>
                <c:pt idx="131">
                  <c:v>75.200000</c:v>
                </c:pt>
                <c:pt idx="132">
                  <c:v>74.666667</c:v>
                </c:pt>
                <c:pt idx="133">
                  <c:v>69.666667</c:v>
                </c:pt>
                <c:pt idx="134">
                  <c:v>73.628571</c:v>
                </c:pt>
              </c:numCache>
            </c:numRef>
          </c:val>
        </c:ser>
        <c:gapWidth val="66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6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"/>
        <c:minorUnit val="8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at or above 99th percentile (89.0mm) rainfall at                                                     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 percentile'!$B$1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 percentile'!$B$2:$B$136</c:f>
              <c:numCache>
                <c:ptCount val="135"/>
                <c:pt idx="0">
                  <c:v>3.000000</c:v>
                </c:pt>
                <c:pt idx="1">
                  <c:v>0.000000</c:v>
                </c:pt>
                <c:pt idx="2">
                  <c:v>1.000000</c:v>
                </c:pt>
                <c:pt idx="3">
                  <c:v>1.000000</c:v>
                </c:pt>
                <c:pt idx="4">
                  <c:v>0.000000</c:v>
                </c:pt>
                <c:pt idx="5">
                  <c:v>3.000000</c:v>
                </c:pt>
                <c:pt idx="6">
                  <c:v>7.000000</c:v>
                </c:pt>
                <c:pt idx="7">
                  <c:v>1.000000</c:v>
                </c:pt>
                <c:pt idx="8">
                  <c:v>2.000000</c:v>
                </c:pt>
                <c:pt idx="9">
                  <c:v>1.000000</c:v>
                </c:pt>
                <c:pt idx="10">
                  <c:v>0.000000</c:v>
                </c:pt>
                <c:pt idx="11">
                  <c:v>4.000000</c:v>
                </c:pt>
                <c:pt idx="12">
                  <c:v>0.000000</c:v>
                </c:pt>
                <c:pt idx="13">
                  <c:v>2.000000</c:v>
                </c:pt>
                <c:pt idx="14">
                  <c:v>2.000000</c:v>
                </c:pt>
                <c:pt idx="15">
                  <c:v>0.000000</c:v>
                </c:pt>
                <c:pt idx="16">
                  <c:v>2.000000</c:v>
                </c:pt>
                <c:pt idx="17">
                  <c:v>0.000000</c:v>
                </c:pt>
                <c:pt idx="18">
                  <c:v>2.000000</c:v>
                </c:pt>
                <c:pt idx="19">
                  <c:v>1.000000</c:v>
                </c:pt>
                <c:pt idx="20">
                  <c:v>0.000000</c:v>
                </c:pt>
                <c:pt idx="21">
                  <c:v>1.000000</c:v>
                </c:pt>
                <c:pt idx="22">
                  <c:v>0.000000</c:v>
                </c:pt>
                <c:pt idx="23">
                  <c:v>3.000000</c:v>
                </c:pt>
                <c:pt idx="24">
                  <c:v>0.000000</c:v>
                </c:pt>
                <c:pt idx="25">
                  <c:v>1.000000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1.000000</c:v>
                </c:pt>
                <c:pt idx="29">
                  <c:v>2.000000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1.000000</c:v>
                </c:pt>
                <c:pt idx="34">
                  <c:v>2.000000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2.000000</c:v>
                </c:pt>
                <c:pt idx="41">
                  <c:v>3.000000</c:v>
                </c:pt>
                <c:pt idx="42">
                  <c:v>2.000000</c:v>
                </c:pt>
                <c:pt idx="43">
                  <c:v>2.000000</c:v>
                </c:pt>
                <c:pt idx="44">
                  <c:v>3.000000</c:v>
                </c:pt>
                <c:pt idx="45">
                  <c:v>0.000000</c:v>
                </c:pt>
                <c:pt idx="46">
                  <c:v>1.000000</c:v>
                </c:pt>
                <c:pt idx="47">
                  <c:v>1.000000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2.000000</c:v>
                </c:pt>
                <c:pt idx="56">
                  <c:v>1.000000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1.000000</c:v>
                </c:pt>
                <c:pt idx="60">
                  <c:v>3.000000</c:v>
                </c:pt>
                <c:pt idx="61">
                  <c:v>1.000000</c:v>
                </c:pt>
                <c:pt idx="62">
                  <c:v>2.000000</c:v>
                </c:pt>
                <c:pt idx="63">
                  <c:v>2.000000</c:v>
                </c:pt>
                <c:pt idx="64">
                  <c:v>2.000000</c:v>
                </c:pt>
                <c:pt idx="65">
                  <c:v>0.000000</c:v>
                </c:pt>
                <c:pt idx="66">
                  <c:v>2.000000</c:v>
                </c:pt>
                <c:pt idx="67">
                  <c:v>2.000000</c:v>
                </c:pt>
                <c:pt idx="68">
                  <c:v>1.000000</c:v>
                </c:pt>
                <c:pt idx="69">
                  <c:v>2.000000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2.000000</c:v>
                </c:pt>
                <c:pt idx="77">
                  <c:v>3.000000</c:v>
                </c:pt>
                <c:pt idx="78">
                  <c:v>2.000000</c:v>
                </c:pt>
                <c:pt idx="79">
                  <c:v>2.000000</c:v>
                </c:pt>
                <c:pt idx="80">
                  <c:v>2.000000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2.000000</c:v>
                </c:pt>
                <c:pt idx="84">
                  <c:v>1.000000</c:v>
                </c:pt>
                <c:pt idx="85">
                  <c:v>5.000000</c:v>
                </c:pt>
                <c:pt idx="86">
                  <c:v>1.000000</c:v>
                </c:pt>
                <c:pt idx="87">
                  <c:v>5.000000</c:v>
                </c:pt>
                <c:pt idx="88">
                  <c:v>2.000000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2.000000</c:v>
                </c:pt>
                <c:pt idx="94">
                  <c:v>4.000000</c:v>
                </c:pt>
                <c:pt idx="95">
                  <c:v>0.000000</c:v>
                </c:pt>
                <c:pt idx="96">
                  <c:v>2.000000</c:v>
                </c:pt>
                <c:pt idx="97">
                  <c:v>1.000000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2.000000</c:v>
                </c:pt>
                <c:pt idx="102">
                  <c:v>2.000000</c:v>
                </c:pt>
                <c:pt idx="103">
                  <c:v>3.000000</c:v>
                </c:pt>
                <c:pt idx="104">
                  <c:v>2.000000</c:v>
                </c:pt>
                <c:pt idx="105">
                  <c:v>3.000000</c:v>
                </c:pt>
                <c:pt idx="106">
                  <c:v>0.000000</c:v>
                </c:pt>
                <c:pt idx="107">
                  <c:v>2.000000</c:v>
                </c:pt>
                <c:pt idx="108">
                  <c:v>2.000000</c:v>
                </c:pt>
                <c:pt idx="109">
                  <c:v>4.000000</c:v>
                </c:pt>
                <c:pt idx="110">
                  <c:v>0.000000</c:v>
                </c:pt>
                <c:pt idx="111">
                  <c:v>1.000000</c:v>
                </c:pt>
                <c:pt idx="112">
                  <c:v>2.000000</c:v>
                </c:pt>
                <c:pt idx="113">
                  <c:v>0.000000</c:v>
                </c:pt>
                <c:pt idx="114">
                  <c:v>2.000000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1.000000</c:v>
                </c:pt>
                <c:pt idx="123">
                  <c:v>3.000000</c:v>
                </c:pt>
                <c:pt idx="124">
                  <c:v>1.000000</c:v>
                </c:pt>
                <c:pt idx="125">
                  <c:v>1.000000</c:v>
                </c:pt>
                <c:pt idx="126">
                  <c:v>3.000000</c:v>
                </c:pt>
                <c:pt idx="127">
                  <c:v>1.000000</c:v>
                </c:pt>
                <c:pt idx="128">
                  <c:v>3.000000</c:v>
                </c:pt>
                <c:pt idx="129">
                  <c:v>1.000000</c:v>
                </c:pt>
                <c:pt idx="130">
                  <c:v>2.000000</c:v>
                </c:pt>
                <c:pt idx="131">
                  <c:v>1.000000</c:v>
                </c:pt>
                <c:pt idx="132">
                  <c:v>1.000000</c:v>
                </c:pt>
                <c:pt idx="133">
                  <c:v>1.000000</c:v>
                </c:pt>
                <c:pt idx="134">
                  <c:v>2.000000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at or above 99th percentile (89.0mm)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 percentile'!$C$1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 percentile'!$C$2:$C$136</c:f>
              <c:numCache>
                <c:ptCount val="135"/>
                <c:pt idx="0">
                  <c:v>686.100000</c:v>
                </c:pt>
                <c:pt idx="1">
                  <c:v>0.000000</c:v>
                </c:pt>
                <c:pt idx="2">
                  <c:v>89.900000</c:v>
                </c:pt>
                <c:pt idx="3">
                  <c:v>98.000000</c:v>
                </c:pt>
                <c:pt idx="4">
                  <c:v>0.000000</c:v>
                </c:pt>
                <c:pt idx="5">
                  <c:v>363.700000</c:v>
                </c:pt>
                <c:pt idx="6">
                  <c:v>866.200000</c:v>
                </c:pt>
                <c:pt idx="7">
                  <c:v>111.300000</c:v>
                </c:pt>
                <c:pt idx="8">
                  <c:v>280.400000</c:v>
                </c:pt>
                <c:pt idx="9">
                  <c:v>100.800000</c:v>
                </c:pt>
                <c:pt idx="10">
                  <c:v>0.000000</c:v>
                </c:pt>
                <c:pt idx="11">
                  <c:v>430.300000</c:v>
                </c:pt>
                <c:pt idx="12">
                  <c:v>0.000000</c:v>
                </c:pt>
                <c:pt idx="13">
                  <c:v>185.700000</c:v>
                </c:pt>
                <c:pt idx="14">
                  <c:v>204.500000</c:v>
                </c:pt>
                <c:pt idx="15">
                  <c:v>0.000000</c:v>
                </c:pt>
                <c:pt idx="16">
                  <c:v>210.300000</c:v>
                </c:pt>
                <c:pt idx="17">
                  <c:v>0.000000</c:v>
                </c:pt>
                <c:pt idx="18">
                  <c:v>243.600000</c:v>
                </c:pt>
                <c:pt idx="19">
                  <c:v>95.800000</c:v>
                </c:pt>
                <c:pt idx="20">
                  <c:v>0.000000</c:v>
                </c:pt>
                <c:pt idx="21">
                  <c:v>284.000000</c:v>
                </c:pt>
                <c:pt idx="22">
                  <c:v>0.000000</c:v>
                </c:pt>
                <c:pt idx="23">
                  <c:v>310.100000</c:v>
                </c:pt>
                <c:pt idx="24">
                  <c:v>0.000000</c:v>
                </c:pt>
                <c:pt idx="25">
                  <c:v>111.300000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140.200000</c:v>
                </c:pt>
                <c:pt idx="29">
                  <c:v>205.700000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93.200000</c:v>
                </c:pt>
                <c:pt idx="34">
                  <c:v>208.000000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194.600000</c:v>
                </c:pt>
                <c:pt idx="41">
                  <c:v>360.900000</c:v>
                </c:pt>
                <c:pt idx="42">
                  <c:v>197.800000</c:v>
                </c:pt>
                <c:pt idx="43">
                  <c:v>211.300000</c:v>
                </c:pt>
                <c:pt idx="44">
                  <c:v>544.100000</c:v>
                </c:pt>
                <c:pt idx="45">
                  <c:v>0.000000</c:v>
                </c:pt>
                <c:pt idx="46">
                  <c:v>138.700000</c:v>
                </c:pt>
                <c:pt idx="47">
                  <c:v>113.800000</c:v>
                </c:pt>
                <c:pt idx="48">
                  <c:v>0.000000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116.300000</c:v>
                </c:pt>
                <c:pt idx="52">
                  <c:v>126.700000</c:v>
                </c:pt>
                <c:pt idx="53">
                  <c:v>0.000000</c:v>
                </c:pt>
                <c:pt idx="54">
                  <c:v>0.000000</c:v>
                </c:pt>
                <c:pt idx="55">
                  <c:v>210.300000</c:v>
                </c:pt>
                <c:pt idx="56">
                  <c:v>131.100000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103.100000</c:v>
                </c:pt>
                <c:pt idx="60">
                  <c:v>336.300000</c:v>
                </c:pt>
                <c:pt idx="61">
                  <c:v>162.800000</c:v>
                </c:pt>
                <c:pt idx="62">
                  <c:v>232.400000</c:v>
                </c:pt>
                <c:pt idx="63">
                  <c:v>210.800000</c:v>
                </c:pt>
                <c:pt idx="64">
                  <c:v>235.500000</c:v>
                </c:pt>
                <c:pt idx="65">
                  <c:v>0.000000</c:v>
                </c:pt>
                <c:pt idx="66">
                  <c:v>203.200000</c:v>
                </c:pt>
                <c:pt idx="67">
                  <c:v>188.700000</c:v>
                </c:pt>
                <c:pt idx="68">
                  <c:v>197.600000</c:v>
                </c:pt>
                <c:pt idx="69">
                  <c:v>248.700000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219.000000</c:v>
                </c:pt>
                <c:pt idx="77">
                  <c:v>319.300000</c:v>
                </c:pt>
                <c:pt idx="78">
                  <c:v>306.800000</c:v>
                </c:pt>
                <c:pt idx="79">
                  <c:v>268.000000</c:v>
                </c:pt>
                <c:pt idx="80">
                  <c:v>373.300000</c:v>
                </c:pt>
                <c:pt idx="81">
                  <c:v>156.700000</c:v>
                </c:pt>
                <c:pt idx="82">
                  <c:v>123.200000</c:v>
                </c:pt>
                <c:pt idx="83">
                  <c:v>225.100000</c:v>
                </c:pt>
                <c:pt idx="84">
                  <c:v>96.800000</c:v>
                </c:pt>
                <c:pt idx="85">
                  <c:v>732.500000</c:v>
                </c:pt>
                <c:pt idx="86">
                  <c:v>136.100000</c:v>
                </c:pt>
                <c:pt idx="87">
                  <c:v>865.000000</c:v>
                </c:pt>
                <c:pt idx="88">
                  <c:v>224.800000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266.800000</c:v>
                </c:pt>
                <c:pt idx="94">
                  <c:v>484.000000</c:v>
                </c:pt>
                <c:pt idx="95">
                  <c:v>0.000000</c:v>
                </c:pt>
                <c:pt idx="96">
                  <c:v>191.400000</c:v>
                </c:pt>
                <c:pt idx="97">
                  <c:v>156.200000</c:v>
                </c:pt>
                <c:pt idx="98">
                  <c:v>109.400000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196.200000</c:v>
                </c:pt>
                <c:pt idx="102">
                  <c:v>333.200000</c:v>
                </c:pt>
                <c:pt idx="103">
                  <c:v>276.000000</c:v>
                </c:pt>
                <c:pt idx="104">
                  <c:v>190.000000</c:v>
                </c:pt>
                <c:pt idx="105">
                  <c:v>333.800000</c:v>
                </c:pt>
                <c:pt idx="106">
                  <c:v>0.000000</c:v>
                </c:pt>
                <c:pt idx="107">
                  <c:v>246.400000</c:v>
                </c:pt>
                <c:pt idx="108">
                  <c:v>247.600000</c:v>
                </c:pt>
                <c:pt idx="109">
                  <c:v>776.400000</c:v>
                </c:pt>
                <c:pt idx="110">
                  <c:v>0.000000</c:v>
                </c:pt>
                <c:pt idx="111">
                  <c:v>93.800000</c:v>
                </c:pt>
                <c:pt idx="112">
                  <c:v>214.200000</c:v>
                </c:pt>
                <c:pt idx="113">
                  <c:v>0.000000</c:v>
                </c:pt>
                <c:pt idx="114">
                  <c:v>255.000000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89.000000</c:v>
                </c:pt>
                <c:pt idx="123">
                  <c:v>304.000000</c:v>
                </c:pt>
                <c:pt idx="124">
                  <c:v>110.800000</c:v>
                </c:pt>
                <c:pt idx="125">
                  <c:v>168.400000</c:v>
                </c:pt>
                <c:pt idx="126">
                  <c:v>330.000000</c:v>
                </c:pt>
                <c:pt idx="127">
                  <c:v>94.000000</c:v>
                </c:pt>
                <c:pt idx="128">
                  <c:v>372.200000</c:v>
                </c:pt>
                <c:pt idx="129">
                  <c:v>110.600000</c:v>
                </c:pt>
                <c:pt idx="130">
                  <c:v>188.600000</c:v>
                </c:pt>
                <c:pt idx="131">
                  <c:v>135.800000</c:v>
                </c:pt>
                <c:pt idx="132">
                  <c:v>130.400000</c:v>
                </c:pt>
                <c:pt idx="133">
                  <c:v>96.400000</c:v>
                </c:pt>
                <c:pt idx="134">
                  <c:v>246.000000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at or above 99th percentile (89.0mm) at Brisbane 40214, 40216 and 40913,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 percentile'!$D$1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 percentile'!$A$2:$A$136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 percentile'!$D$2:$D$136</c:f>
              <c:numCache>
                <c:ptCount val="135"/>
                <c:pt idx="0">
                  <c:v>228.700000</c:v>
                </c:pt>
                <c:pt idx="1">
                  <c:v>0.000000</c:v>
                </c:pt>
                <c:pt idx="2">
                  <c:v>89.900000</c:v>
                </c:pt>
                <c:pt idx="3">
                  <c:v>98.000000</c:v>
                </c:pt>
                <c:pt idx="4">
                  <c:v>0.000000</c:v>
                </c:pt>
                <c:pt idx="5">
                  <c:v>121.233333</c:v>
                </c:pt>
                <c:pt idx="6">
                  <c:v>123.742857</c:v>
                </c:pt>
                <c:pt idx="7">
                  <c:v>111.300000</c:v>
                </c:pt>
                <c:pt idx="8">
                  <c:v>140.200000</c:v>
                </c:pt>
                <c:pt idx="9">
                  <c:v>100.800000</c:v>
                </c:pt>
                <c:pt idx="10">
                  <c:v>0.000000</c:v>
                </c:pt>
                <c:pt idx="11">
                  <c:v>107.575000</c:v>
                </c:pt>
                <c:pt idx="12">
                  <c:v>0.000000</c:v>
                </c:pt>
                <c:pt idx="13">
                  <c:v>92.850000</c:v>
                </c:pt>
                <c:pt idx="14">
                  <c:v>102.250000</c:v>
                </c:pt>
                <c:pt idx="15">
                  <c:v>0.000000</c:v>
                </c:pt>
                <c:pt idx="16">
                  <c:v>105.150000</c:v>
                </c:pt>
                <c:pt idx="17">
                  <c:v>0.000000</c:v>
                </c:pt>
                <c:pt idx="18">
                  <c:v>121.800000</c:v>
                </c:pt>
                <c:pt idx="19">
                  <c:v>95.800000</c:v>
                </c:pt>
                <c:pt idx="20">
                  <c:v>0.000000</c:v>
                </c:pt>
                <c:pt idx="21">
                  <c:v>284.000000</c:v>
                </c:pt>
                <c:pt idx="22">
                  <c:v>0.000000</c:v>
                </c:pt>
                <c:pt idx="23">
                  <c:v>103.366667</c:v>
                </c:pt>
                <c:pt idx="24">
                  <c:v>0.000000</c:v>
                </c:pt>
                <c:pt idx="25">
                  <c:v>111.300000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140.200000</c:v>
                </c:pt>
                <c:pt idx="29">
                  <c:v>102.850000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93.200000</c:v>
                </c:pt>
                <c:pt idx="34">
                  <c:v>104.000000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97.300000</c:v>
                </c:pt>
                <c:pt idx="41">
                  <c:v>120.300000</c:v>
                </c:pt>
                <c:pt idx="42">
                  <c:v>98.900000</c:v>
                </c:pt>
                <c:pt idx="43">
                  <c:v>105.650000</c:v>
                </c:pt>
                <c:pt idx="44">
                  <c:v>181.366667</c:v>
                </c:pt>
                <c:pt idx="45">
                  <c:v>0.000000</c:v>
                </c:pt>
                <c:pt idx="46">
                  <c:v>138.700000</c:v>
                </c:pt>
                <c:pt idx="47">
                  <c:v>113.800000</c:v>
                </c:pt>
                <c:pt idx="48">
                  <c:v>0.000000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116.300000</c:v>
                </c:pt>
                <c:pt idx="52">
                  <c:v>126.700000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105.150000</c:v>
                </c:pt>
                <c:pt idx="56">
                  <c:v>131.100000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103.100000</c:v>
                </c:pt>
                <c:pt idx="60">
                  <c:v>112.100000</c:v>
                </c:pt>
                <c:pt idx="61">
                  <c:v>162.800000</c:v>
                </c:pt>
                <c:pt idx="62">
                  <c:v>116.200000</c:v>
                </c:pt>
                <c:pt idx="63">
                  <c:v>105.400000</c:v>
                </c:pt>
                <c:pt idx="64">
                  <c:v>117.750000</c:v>
                </c:pt>
                <c:pt idx="65">
                  <c:v>0.000000</c:v>
                </c:pt>
                <c:pt idx="66">
                  <c:v>101.600000</c:v>
                </c:pt>
                <c:pt idx="67">
                  <c:v>94.350000</c:v>
                </c:pt>
                <c:pt idx="68">
                  <c:v>197.600000</c:v>
                </c:pt>
                <c:pt idx="69">
                  <c:v>124.350000</c:v>
                </c:pt>
                <c:pt idx="70">
                  <c:v>0.000000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109.500000</c:v>
                </c:pt>
                <c:pt idx="77">
                  <c:v>106.433333</c:v>
                </c:pt>
                <c:pt idx="78">
                  <c:v>153.400000</c:v>
                </c:pt>
                <c:pt idx="79">
                  <c:v>134.000000</c:v>
                </c:pt>
                <c:pt idx="80">
                  <c:v>186.650000</c:v>
                </c:pt>
                <c:pt idx="81">
                  <c:v>156.700000</c:v>
                </c:pt>
                <c:pt idx="82">
                  <c:v>123.200000</c:v>
                </c:pt>
                <c:pt idx="83">
                  <c:v>112.550000</c:v>
                </c:pt>
                <c:pt idx="84">
                  <c:v>96.800000</c:v>
                </c:pt>
                <c:pt idx="85">
                  <c:v>146.500000</c:v>
                </c:pt>
                <c:pt idx="86">
                  <c:v>136.100000</c:v>
                </c:pt>
                <c:pt idx="87">
                  <c:v>173.000000</c:v>
                </c:pt>
                <c:pt idx="88">
                  <c:v>112.400000</c:v>
                </c:pt>
                <c:pt idx="89">
                  <c:v>0.000000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133.400000</c:v>
                </c:pt>
                <c:pt idx="94">
                  <c:v>121.000000</c:v>
                </c:pt>
                <c:pt idx="95">
                  <c:v>0.000000</c:v>
                </c:pt>
                <c:pt idx="96">
                  <c:v>95.700000</c:v>
                </c:pt>
                <c:pt idx="97">
                  <c:v>156.200000</c:v>
                </c:pt>
                <c:pt idx="98">
                  <c:v>109.400000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98.100000</c:v>
                </c:pt>
                <c:pt idx="102">
                  <c:v>166.600000</c:v>
                </c:pt>
                <c:pt idx="103">
                  <c:v>92.000000</c:v>
                </c:pt>
                <c:pt idx="104">
                  <c:v>95.000000</c:v>
                </c:pt>
                <c:pt idx="105">
                  <c:v>111.266667</c:v>
                </c:pt>
                <c:pt idx="106">
                  <c:v>0.000000</c:v>
                </c:pt>
                <c:pt idx="107">
                  <c:v>123.200000</c:v>
                </c:pt>
                <c:pt idx="108">
                  <c:v>123.800000</c:v>
                </c:pt>
                <c:pt idx="109">
                  <c:v>194.100000</c:v>
                </c:pt>
                <c:pt idx="110">
                  <c:v>0.000000</c:v>
                </c:pt>
                <c:pt idx="111">
                  <c:v>93.800000</c:v>
                </c:pt>
                <c:pt idx="112">
                  <c:v>107.100000</c:v>
                </c:pt>
                <c:pt idx="113">
                  <c:v>0.000000</c:v>
                </c:pt>
                <c:pt idx="114">
                  <c:v>127.500000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89.000000</c:v>
                </c:pt>
                <c:pt idx="123">
                  <c:v>101.333333</c:v>
                </c:pt>
                <c:pt idx="124">
                  <c:v>110.800000</c:v>
                </c:pt>
                <c:pt idx="125">
                  <c:v>168.400000</c:v>
                </c:pt>
                <c:pt idx="126">
                  <c:v>110.000000</c:v>
                </c:pt>
                <c:pt idx="127">
                  <c:v>94.000000</c:v>
                </c:pt>
                <c:pt idx="128">
                  <c:v>124.066667</c:v>
                </c:pt>
                <c:pt idx="129">
                  <c:v>110.600000</c:v>
                </c:pt>
                <c:pt idx="130">
                  <c:v>94.300000</c:v>
                </c:pt>
                <c:pt idx="131">
                  <c:v>135.800000</c:v>
                </c:pt>
                <c:pt idx="132">
                  <c:v>130.400000</c:v>
                </c:pt>
                <c:pt idx="133">
                  <c:v>96.400000</c:v>
                </c:pt>
                <c:pt idx="134">
                  <c:v>123.000000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365822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2047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360870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34599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365822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753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46081</xdr:colOff>
      <xdr:row>0</xdr:row>
      <xdr:rowOff>438928</xdr:rowOff>
    </xdr:from>
    <xdr:to>
      <xdr:col>11</xdr:col>
      <xdr:colOff>460393</xdr:colOff>
      <xdr:row>3</xdr:row>
      <xdr:rowOff>133911</xdr:rowOff>
    </xdr:to>
    <xdr:sp>
      <xdr:nvSpPr>
        <xdr:cNvPr id="5" name="Average annual number of 24.0mm+ days…"/>
        <xdr:cNvSpPr txBox="1"/>
      </xdr:nvSpPr>
      <xdr:spPr>
        <a:xfrm>
          <a:off x="112474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24.0mm+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10.5 days</a:t>
          </a:r>
        </a:p>
      </xdr:txBody>
    </xdr:sp>
    <xdr:clientData/>
  </xdr:twoCellAnchor>
  <xdr:twoCellAnchor>
    <xdr:from>
      <xdr:col>9</xdr:col>
      <xdr:colOff>9250</xdr:colOff>
      <xdr:row>18</xdr:row>
      <xdr:rowOff>265905</xdr:rowOff>
    </xdr:from>
    <xdr:to>
      <xdr:col>11</xdr:col>
      <xdr:colOff>503331</xdr:colOff>
      <xdr:row>21</xdr:row>
      <xdr:rowOff>222508</xdr:rowOff>
    </xdr:to>
    <xdr:sp>
      <xdr:nvSpPr>
        <xdr:cNvPr id="6" name="Average annual total mm of 24.0mm+ days…"/>
        <xdr:cNvSpPr txBox="1"/>
      </xdr:nvSpPr>
      <xdr:spPr>
        <a:xfrm>
          <a:off x="112106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24.0mm+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619.2mm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520.2mm</a:t>
          </a:r>
        </a:p>
      </xdr:txBody>
    </xdr:sp>
    <xdr:clientData/>
  </xdr:twoCellAnchor>
  <xdr:twoCellAnchor>
    <xdr:from>
      <xdr:col>9</xdr:col>
      <xdr:colOff>53021</xdr:colOff>
      <xdr:row>37</xdr:row>
      <xdr:rowOff>167910</xdr:rowOff>
    </xdr:from>
    <xdr:to>
      <xdr:col>11</xdr:col>
      <xdr:colOff>208329</xdr:colOff>
      <xdr:row>40</xdr:row>
      <xdr:rowOff>124513</xdr:rowOff>
    </xdr:to>
    <xdr:sp>
      <xdr:nvSpPr>
        <xdr:cNvPr id="7" name="Average annual mm of 24.0mm+ days…"/>
        <xdr:cNvSpPr txBox="1"/>
      </xdr:nvSpPr>
      <xdr:spPr>
        <a:xfrm>
          <a:off x="112544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24.0mm+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48.9mm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48.7mm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46081</xdr:colOff>
      <xdr:row>0</xdr:row>
      <xdr:rowOff>438928</xdr:rowOff>
    </xdr:from>
    <xdr:to>
      <xdr:col>11</xdr:col>
      <xdr:colOff>460393</xdr:colOff>
      <xdr:row>3</xdr:row>
      <xdr:rowOff>133911</xdr:rowOff>
    </xdr:to>
    <xdr:sp>
      <xdr:nvSpPr>
        <xdr:cNvPr id="12" name="Average annual number of 39.0mm+ days…"/>
        <xdr:cNvSpPr txBox="1"/>
      </xdr:nvSpPr>
      <xdr:spPr>
        <a:xfrm>
          <a:off x="112474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5.4 days</a:t>
          </a:r>
        </a:p>
      </xdr:txBody>
    </xdr:sp>
    <xdr:clientData/>
  </xdr:twoCellAnchor>
  <xdr:twoCellAnchor>
    <xdr:from>
      <xdr:col>9</xdr:col>
      <xdr:colOff>9250</xdr:colOff>
      <xdr:row>18</xdr:row>
      <xdr:rowOff>265905</xdr:rowOff>
    </xdr:from>
    <xdr:to>
      <xdr:col>11</xdr:col>
      <xdr:colOff>503331</xdr:colOff>
      <xdr:row>21</xdr:row>
      <xdr:rowOff>222508</xdr:rowOff>
    </xdr:to>
    <xdr:sp>
      <xdr:nvSpPr>
        <xdr:cNvPr id="13" name="Average annual total mm of 39.0mm+ days…"/>
        <xdr:cNvSpPr txBox="1"/>
      </xdr:nvSpPr>
      <xdr:spPr>
        <a:xfrm>
          <a:off x="112106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433.9mm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362.1mm</a:t>
          </a:r>
        </a:p>
      </xdr:txBody>
    </xdr:sp>
    <xdr:clientData/>
  </xdr:twoCellAnchor>
  <xdr:twoCellAnchor>
    <xdr:from>
      <xdr:col>9</xdr:col>
      <xdr:colOff>53021</xdr:colOff>
      <xdr:row>37</xdr:row>
      <xdr:rowOff>167910</xdr:rowOff>
    </xdr:from>
    <xdr:to>
      <xdr:col>11</xdr:col>
      <xdr:colOff>208329</xdr:colOff>
      <xdr:row>40</xdr:row>
      <xdr:rowOff>124513</xdr:rowOff>
    </xdr:to>
    <xdr:sp>
      <xdr:nvSpPr>
        <xdr:cNvPr id="14" name="Average annual mm of 39.0mm+ days…"/>
        <xdr:cNvSpPr txBox="1"/>
      </xdr:nvSpPr>
      <xdr:spPr>
        <a:xfrm>
          <a:off x="112544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69.2mm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64.9mm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46081</xdr:colOff>
      <xdr:row>0</xdr:row>
      <xdr:rowOff>438928</xdr:rowOff>
    </xdr:from>
    <xdr:to>
      <xdr:col>11</xdr:col>
      <xdr:colOff>460393</xdr:colOff>
      <xdr:row>3</xdr:row>
      <xdr:rowOff>133911</xdr:rowOff>
    </xdr:to>
    <xdr:sp>
      <xdr:nvSpPr>
        <xdr:cNvPr id="19" name="Average annual number of 89.0mm+ days…"/>
        <xdr:cNvSpPr txBox="1"/>
      </xdr:nvSpPr>
      <xdr:spPr>
        <a:xfrm>
          <a:off x="112474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89.0mm+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2.0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</a:p>
      </xdr:txBody>
    </xdr:sp>
    <xdr:clientData/>
  </xdr:twoCellAnchor>
  <xdr:twoCellAnchor>
    <xdr:from>
      <xdr:col>9</xdr:col>
      <xdr:colOff>9250</xdr:colOff>
      <xdr:row>18</xdr:row>
      <xdr:rowOff>265905</xdr:rowOff>
    </xdr:from>
    <xdr:to>
      <xdr:col>11</xdr:col>
      <xdr:colOff>503331</xdr:colOff>
      <xdr:row>21</xdr:row>
      <xdr:rowOff>222508</xdr:rowOff>
    </xdr:to>
    <xdr:sp>
      <xdr:nvSpPr>
        <xdr:cNvPr id="20" name="Average annual total mm of 89.0mm+ days…"/>
        <xdr:cNvSpPr txBox="1"/>
      </xdr:nvSpPr>
      <xdr:spPr>
        <a:xfrm>
          <a:off x="112106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89.0mm+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256.4mm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187.9mm</a:t>
          </a:r>
        </a:p>
      </xdr:txBody>
    </xdr:sp>
    <xdr:clientData/>
  </xdr:twoCellAnchor>
  <xdr:twoCellAnchor>
    <xdr:from>
      <xdr:col>9</xdr:col>
      <xdr:colOff>53021</xdr:colOff>
      <xdr:row>37</xdr:row>
      <xdr:rowOff>167910</xdr:rowOff>
    </xdr:from>
    <xdr:to>
      <xdr:col>11</xdr:col>
      <xdr:colOff>208329</xdr:colOff>
      <xdr:row>40</xdr:row>
      <xdr:rowOff>124513</xdr:rowOff>
    </xdr:to>
    <xdr:sp>
      <xdr:nvSpPr>
        <xdr:cNvPr id="21" name="Average annual mm of 89.0mm+ days…"/>
        <xdr:cNvSpPr txBox="1"/>
      </xdr:nvSpPr>
      <xdr:spPr>
        <a:xfrm>
          <a:off x="112544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89.0mm+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124.5mm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115.4mm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250</v>
      </c>
      <c r="C2" s="7">
        <v>2112.2</v>
      </c>
      <c r="D2" s="8">
        <v>20</v>
      </c>
      <c r="E2" s="7">
        <v>1352.6</v>
      </c>
      <c r="F2" s="9">
        <v>67.63</v>
      </c>
    </row>
    <row r="3" ht="21.95" customHeight="1">
      <c r="A3" t="s" s="10">
        <v>6</v>
      </c>
      <c r="B3" s="11">
        <v>144</v>
      </c>
      <c r="C3" s="12">
        <v>841.3</v>
      </c>
      <c r="D3" s="13">
        <v>13</v>
      </c>
      <c r="E3" s="12">
        <v>459.8</v>
      </c>
      <c r="F3" s="14">
        <v>35.3692307692308</v>
      </c>
    </row>
    <row r="4" ht="21.95" customHeight="1">
      <c r="A4" t="s" s="10">
        <v>7</v>
      </c>
      <c r="B4" s="11">
        <v>158</v>
      </c>
      <c r="C4" s="12">
        <v>1254.7</v>
      </c>
      <c r="D4" s="13">
        <v>14</v>
      </c>
      <c r="E4" s="12">
        <v>639.8</v>
      </c>
      <c r="F4" s="14">
        <v>45.7</v>
      </c>
    </row>
    <row r="5" ht="21.95" customHeight="1">
      <c r="A5" t="s" s="10">
        <v>8</v>
      </c>
      <c r="B5" s="11">
        <v>168</v>
      </c>
      <c r="C5" s="12">
        <v>1855.9</v>
      </c>
      <c r="D5" s="13">
        <v>24</v>
      </c>
      <c r="E5" s="12">
        <v>1210.4</v>
      </c>
      <c r="F5" s="14">
        <v>50.4333333333333</v>
      </c>
    </row>
    <row r="6" ht="21.95" customHeight="1">
      <c r="A6" t="s" s="10">
        <v>9</v>
      </c>
      <c r="B6" s="11">
        <v>144</v>
      </c>
      <c r="C6" s="12">
        <v>1059.3</v>
      </c>
      <c r="D6" s="13">
        <v>14</v>
      </c>
      <c r="E6" s="12">
        <v>517.1</v>
      </c>
      <c r="F6" s="14">
        <v>36.9357142857143</v>
      </c>
    </row>
    <row r="7" ht="21.95" customHeight="1">
      <c r="A7" t="s" s="10">
        <v>10</v>
      </c>
      <c r="B7" s="11">
        <v>146</v>
      </c>
      <c r="C7" s="12">
        <v>1651.6</v>
      </c>
      <c r="D7" s="13">
        <v>17</v>
      </c>
      <c r="E7" s="12">
        <v>984.6</v>
      </c>
      <c r="F7" s="14">
        <v>57.9176470588235</v>
      </c>
    </row>
    <row r="8" ht="21.95" customHeight="1">
      <c r="A8" t="s" s="10">
        <v>11</v>
      </c>
      <c r="B8" s="11">
        <v>147</v>
      </c>
      <c r="C8" s="12">
        <v>2242.4</v>
      </c>
      <c r="D8" s="13">
        <v>25</v>
      </c>
      <c r="E8" s="12">
        <v>1648</v>
      </c>
      <c r="F8" s="14">
        <v>65.92</v>
      </c>
    </row>
    <row r="9" ht="21.95" customHeight="1">
      <c r="A9" t="s" s="10">
        <v>12</v>
      </c>
      <c r="B9" s="11">
        <v>147</v>
      </c>
      <c r="C9" s="12">
        <v>1119.2</v>
      </c>
      <c r="D9" s="13">
        <v>11</v>
      </c>
      <c r="E9" s="12">
        <v>546.6</v>
      </c>
      <c r="F9" s="14">
        <v>49.6909090909091</v>
      </c>
    </row>
    <row r="10" ht="21.95" customHeight="1">
      <c r="A10" t="s" s="10">
        <v>13</v>
      </c>
      <c r="B10" s="11">
        <v>105</v>
      </c>
      <c r="C10" s="12">
        <v>1501.6</v>
      </c>
      <c r="D10" s="13">
        <v>21</v>
      </c>
      <c r="E10" s="12">
        <v>1063.1</v>
      </c>
      <c r="F10" s="14">
        <v>50.6238095238095</v>
      </c>
    </row>
    <row r="11" ht="21.95" customHeight="1">
      <c r="A11" t="s" s="10">
        <v>14</v>
      </c>
      <c r="B11" s="11">
        <v>122</v>
      </c>
      <c r="C11" s="12">
        <v>1143</v>
      </c>
      <c r="D11" s="13">
        <v>17</v>
      </c>
      <c r="E11" s="12">
        <v>624.3</v>
      </c>
      <c r="F11" s="14">
        <v>36.7235294117647</v>
      </c>
    </row>
    <row r="12" ht="21.95" customHeight="1">
      <c r="A12" t="s" s="10">
        <v>15</v>
      </c>
      <c r="B12" s="11">
        <v>118</v>
      </c>
      <c r="C12" s="12">
        <v>1081.1</v>
      </c>
      <c r="D12" s="13">
        <v>13</v>
      </c>
      <c r="E12" s="12">
        <v>534.3</v>
      </c>
      <c r="F12" s="14">
        <v>41.1</v>
      </c>
    </row>
    <row r="13" ht="21.95" customHeight="1">
      <c r="A13" t="s" s="10">
        <v>16</v>
      </c>
      <c r="B13" s="11">
        <v>133</v>
      </c>
      <c r="C13" s="12">
        <v>1525.9</v>
      </c>
      <c r="D13" s="13">
        <v>18</v>
      </c>
      <c r="E13" s="12">
        <v>1004.4</v>
      </c>
      <c r="F13" s="14">
        <v>55.8</v>
      </c>
    </row>
    <row r="14" ht="21.95" customHeight="1">
      <c r="A14" t="s" s="10">
        <v>17</v>
      </c>
      <c r="B14" s="11">
        <v>138</v>
      </c>
      <c r="C14" s="12">
        <v>949.8</v>
      </c>
      <c r="D14" s="13">
        <v>10</v>
      </c>
      <c r="E14" s="12">
        <v>419.3</v>
      </c>
      <c r="F14" s="14">
        <v>41.93</v>
      </c>
    </row>
    <row r="15" ht="21.95" customHeight="1">
      <c r="A15" t="s" s="10">
        <v>18</v>
      </c>
      <c r="B15" s="11">
        <v>110</v>
      </c>
      <c r="C15" s="12">
        <v>874.8</v>
      </c>
      <c r="D15" s="13">
        <v>10</v>
      </c>
      <c r="E15" s="12">
        <v>458.4</v>
      </c>
      <c r="F15" s="14">
        <v>45.84</v>
      </c>
    </row>
    <row r="16" ht="21.95" customHeight="1">
      <c r="A16" t="s" s="10">
        <v>19</v>
      </c>
      <c r="B16" s="11">
        <v>110</v>
      </c>
      <c r="C16" s="12">
        <v>978</v>
      </c>
      <c r="D16" s="13">
        <v>9</v>
      </c>
      <c r="E16" s="12">
        <v>469.1</v>
      </c>
      <c r="F16" s="14">
        <v>52.1222222222222</v>
      </c>
    </row>
    <row r="17" ht="21.95" customHeight="1">
      <c r="A17" t="s" s="10">
        <v>20</v>
      </c>
      <c r="B17" s="11">
        <v>88</v>
      </c>
      <c r="C17" s="12">
        <v>411.5</v>
      </c>
      <c r="D17" s="13">
        <v>2</v>
      </c>
      <c r="E17" s="12">
        <v>65</v>
      </c>
      <c r="F17" s="14">
        <v>32.5</v>
      </c>
    </row>
    <row r="18" ht="21.95" customHeight="1">
      <c r="A18" t="s" s="10">
        <v>21</v>
      </c>
      <c r="B18" s="11">
        <v>137</v>
      </c>
      <c r="C18" s="12">
        <v>1253.2</v>
      </c>
      <c r="D18" s="13">
        <v>12</v>
      </c>
      <c r="E18" s="12">
        <v>572.2</v>
      </c>
      <c r="F18" s="14">
        <v>47.6833333333333</v>
      </c>
    </row>
    <row r="19" ht="21.95" customHeight="1">
      <c r="A19" t="s" s="10">
        <v>22</v>
      </c>
      <c r="B19" s="11">
        <v>129</v>
      </c>
      <c r="C19" s="12">
        <v>844.7</v>
      </c>
      <c r="D19" s="13">
        <v>8</v>
      </c>
      <c r="E19" s="12">
        <v>326</v>
      </c>
      <c r="F19" s="14">
        <v>40.75</v>
      </c>
    </row>
    <row r="20" ht="21.95" customHeight="1">
      <c r="A20" t="s" s="10">
        <v>23</v>
      </c>
      <c r="B20" s="11">
        <v>109</v>
      </c>
      <c r="C20" s="12">
        <v>932.5</v>
      </c>
      <c r="D20" s="13">
        <v>12</v>
      </c>
      <c r="E20" s="12">
        <v>610</v>
      </c>
      <c r="F20" s="14">
        <v>50.8333333333333</v>
      </c>
    </row>
    <row r="21" ht="21.95" customHeight="1">
      <c r="A21" t="s" s="10">
        <v>24</v>
      </c>
      <c r="B21" s="11">
        <v>125</v>
      </c>
      <c r="C21" s="12">
        <v>1089.6</v>
      </c>
      <c r="D21" s="13">
        <v>12</v>
      </c>
      <c r="E21" s="12">
        <v>520.8</v>
      </c>
      <c r="F21" s="14">
        <v>43.4</v>
      </c>
    </row>
    <row r="22" ht="21.95" customHeight="1">
      <c r="A22" t="s" s="10">
        <v>25</v>
      </c>
      <c r="B22" s="11">
        <v>121</v>
      </c>
      <c r="C22" s="12">
        <v>798.3</v>
      </c>
      <c r="D22" s="13">
        <v>8</v>
      </c>
      <c r="E22" s="12">
        <v>298.3</v>
      </c>
      <c r="F22" s="14">
        <v>37.2875</v>
      </c>
    </row>
    <row r="23" ht="21.95" customHeight="1">
      <c r="A23" t="s" s="10">
        <v>26</v>
      </c>
      <c r="B23" s="11">
        <v>125</v>
      </c>
      <c r="C23" s="12">
        <v>1119.8</v>
      </c>
      <c r="D23" s="13">
        <v>10</v>
      </c>
      <c r="E23" s="12">
        <v>668.4</v>
      </c>
      <c r="F23" s="14">
        <v>66.84</v>
      </c>
    </row>
    <row r="24" ht="21.95" customHeight="1">
      <c r="A24" t="s" s="10">
        <v>27</v>
      </c>
      <c r="B24" s="11">
        <v>112</v>
      </c>
      <c r="C24" s="12">
        <v>866</v>
      </c>
      <c r="D24" s="13">
        <v>6</v>
      </c>
      <c r="E24" s="12">
        <v>239.5</v>
      </c>
      <c r="F24" s="14">
        <v>39.9166666666667</v>
      </c>
    </row>
    <row r="25" ht="21.95" customHeight="1">
      <c r="A25" s="15">
        <v>1910</v>
      </c>
      <c r="B25" s="11">
        <v>134</v>
      </c>
      <c r="C25" s="12">
        <v>1245.7</v>
      </c>
      <c r="D25" s="13">
        <v>12</v>
      </c>
      <c r="E25" s="12">
        <v>682.4</v>
      </c>
      <c r="F25" s="14">
        <v>56.8666666666667</v>
      </c>
    </row>
    <row r="26" ht="21.95" customHeight="1">
      <c r="A26" s="15">
        <v>1911</v>
      </c>
      <c r="B26" s="11">
        <v>128</v>
      </c>
      <c r="C26" s="12">
        <v>894.3</v>
      </c>
      <c r="D26" s="13">
        <v>10</v>
      </c>
      <c r="E26" s="12">
        <v>363.1</v>
      </c>
      <c r="F26" s="14">
        <v>36.31</v>
      </c>
    </row>
    <row r="27" ht="21.95" customHeight="1">
      <c r="A27" s="15">
        <v>1912</v>
      </c>
      <c r="B27" s="11">
        <v>114</v>
      </c>
      <c r="C27" s="12">
        <v>1049</v>
      </c>
      <c r="D27" s="13">
        <v>12</v>
      </c>
      <c r="E27" s="12">
        <v>533.8</v>
      </c>
      <c r="F27" s="14">
        <v>44.4833333333333</v>
      </c>
    </row>
    <row r="28" ht="21.95" customHeight="1">
      <c r="A28" s="15">
        <v>1913</v>
      </c>
      <c r="B28" s="11">
        <v>115</v>
      </c>
      <c r="C28" s="12">
        <v>1036.9</v>
      </c>
      <c r="D28" s="13">
        <v>11</v>
      </c>
      <c r="E28" s="12">
        <v>474.4</v>
      </c>
      <c r="F28" s="14">
        <v>43.1272727272727</v>
      </c>
    </row>
    <row r="29" ht="21.95" customHeight="1">
      <c r="A29" s="15">
        <v>1914</v>
      </c>
      <c r="B29" s="11">
        <v>138</v>
      </c>
      <c r="C29" s="12">
        <v>864.3</v>
      </c>
      <c r="D29" s="13">
        <v>9</v>
      </c>
      <c r="E29" s="12">
        <v>331.5</v>
      </c>
      <c r="F29" s="14">
        <v>36.8333333333333</v>
      </c>
    </row>
    <row r="30" ht="21.95" customHeight="1">
      <c r="A30" s="15">
        <v>1915</v>
      </c>
      <c r="B30" s="11">
        <v>93</v>
      </c>
      <c r="C30" s="12">
        <v>652.6</v>
      </c>
      <c r="D30" s="13">
        <v>4</v>
      </c>
      <c r="E30" s="12">
        <v>232.4</v>
      </c>
      <c r="F30" s="14">
        <v>58.1</v>
      </c>
    </row>
    <row r="31" ht="21.95" customHeight="1">
      <c r="A31" s="15">
        <v>1916</v>
      </c>
      <c r="B31" s="11">
        <v>135</v>
      </c>
      <c r="C31" s="12">
        <v>1342.3</v>
      </c>
      <c r="D31" s="13">
        <v>17</v>
      </c>
      <c r="E31" s="12">
        <v>823.4</v>
      </c>
      <c r="F31" s="14">
        <v>48.4352941176471</v>
      </c>
    </row>
    <row r="32" ht="21.95" customHeight="1">
      <c r="A32" s="15">
        <v>1917</v>
      </c>
      <c r="B32" s="11">
        <v>127</v>
      </c>
      <c r="C32" s="12">
        <v>1040.4</v>
      </c>
      <c r="D32" s="13">
        <v>13</v>
      </c>
      <c r="E32" s="12">
        <v>539.1</v>
      </c>
      <c r="F32" s="14">
        <v>41.4692307692308</v>
      </c>
    </row>
    <row r="33" ht="21.95" customHeight="1">
      <c r="A33" s="15">
        <v>1918</v>
      </c>
      <c r="B33" s="11">
        <v>117</v>
      </c>
      <c r="C33" s="12">
        <v>634.6</v>
      </c>
      <c r="D33" s="13">
        <v>4</v>
      </c>
      <c r="E33" s="12">
        <v>156.2</v>
      </c>
      <c r="F33" s="14">
        <v>39.05</v>
      </c>
    </row>
    <row r="34" ht="21.95" customHeight="1">
      <c r="A34" s="15">
        <v>1919</v>
      </c>
      <c r="B34" s="11">
        <v>93</v>
      </c>
      <c r="C34" s="12">
        <v>491.3</v>
      </c>
      <c r="D34" s="13">
        <v>3</v>
      </c>
      <c r="E34" s="12">
        <v>141.4</v>
      </c>
      <c r="F34" s="14">
        <v>47.1333333333333</v>
      </c>
    </row>
    <row r="35" ht="21.95" customHeight="1">
      <c r="A35" s="15">
        <v>1920</v>
      </c>
      <c r="B35" s="11">
        <v>122</v>
      </c>
      <c r="C35" s="12">
        <v>1009</v>
      </c>
      <c r="D35" s="13">
        <v>9</v>
      </c>
      <c r="E35" s="12">
        <v>414</v>
      </c>
      <c r="F35" s="14">
        <v>46</v>
      </c>
    </row>
    <row r="36" ht="21.95" customHeight="1">
      <c r="A36" s="15">
        <v>1921</v>
      </c>
      <c r="B36" s="11">
        <v>166</v>
      </c>
      <c r="C36" s="12">
        <v>1381.7</v>
      </c>
      <c r="D36" s="13">
        <v>16</v>
      </c>
      <c r="E36" s="12">
        <v>709</v>
      </c>
      <c r="F36" s="14">
        <v>44.3125</v>
      </c>
    </row>
    <row r="37" ht="21.95" customHeight="1">
      <c r="A37" s="15">
        <v>1922</v>
      </c>
      <c r="B37" s="11">
        <v>109</v>
      </c>
      <c r="C37" s="12">
        <v>910.7</v>
      </c>
      <c r="D37" s="13">
        <v>10</v>
      </c>
      <c r="E37" s="12">
        <v>389.8</v>
      </c>
      <c r="F37" s="14">
        <v>38.98</v>
      </c>
    </row>
    <row r="38" ht="21.95" customHeight="1">
      <c r="A38" s="15">
        <v>1923</v>
      </c>
      <c r="B38" s="11">
        <v>93</v>
      </c>
      <c r="C38" s="12">
        <v>592.7</v>
      </c>
      <c r="D38" s="13">
        <v>4</v>
      </c>
      <c r="E38" s="12">
        <v>189.8</v>
      </c>
      <c r="F38" s="14">
        <v>47.45</v>
      </c>
    </row>
    <row r="39" ht="21.95" customHeight="1">
      <c r="A39" s="15">
        <v>1924</v>
      </c>
      <c r="B39" s="11">
        <v>115</v>
      </c>
      <c r="C39" s="12">
        <v>1046.8</v>
      </c>
      <c r="D39" s="13">
        <v>14</v>
      </c>
      <c r="E39" s="12">
        <v>526.6</v>
      </c>
      <c r="F39" s="14">
        <v>37.6142857142857</v>
      </c>
    </row>
    <row r="40" ht="21.95" customHeight="1">
      <c r="A40" s="15">
        <v>1925</v>
      </c>
      <c r="B40" s="11">
        <v>139</v>
      </c>
      <c r="C40" s="12">
        <v>1350</v>
      </c>
      <c r="D40" s="13">
        <v>19</v>
      </c>
      <c r="E40" s="12">
        <v>765.7</v>
      </c>
      <c r="F40" s="14">
        <v>40.3</v>
      </c>
    </row>
    <row r="41" ht="21.95" customHeight="1">
      <c r="A41" s="15">
        <v>1926</v>
      </c>
      <c r="B41" s="11">
        <v>108</v>
      </c>
      <c r="C41" s="12">
        <v>783.7</v>
      </c>
      <c r="D41" s="13">
        <v>8</v>
      </c>
      <c r="E41" s="12">
        <v>331.4</v>
      </c>
      <c r="F41" s="14">
        <v>41.425</v>
      </c>
    </row>
    <row r="42" ht="21.95" customHeight="1">
      <c r="A42" s="15">
        <v>1927</v>
      </c>
      <c r="B42" s="11">
        <v>131</v>
      </c>
      <c r="C42" s="12">
        <v>1577.6</v>
      </c>
      <c r="D42" s="13">
        <v>21</v>
      </c>
      <c r="E42" s="12">
        <v>1050.3</v>
      </c>
      <c r="F42" s="14">
        <v>50.0142857142857</v>
      </c>
    </row>
    <row r="43" ht="21.95" customHeight="1">
      <c r="A43" s="15">
        <v>1928</v>
      </c>
      <c r="B43" s="11">
        <v>142</v>
      </c>
      <c r="C43" s="12">
        <v>1338.4</v>
      </c>
      <c r="D43" s="13">
        <v>13</v>
      </c>
      <c r="E43" s="12">
        <v>732.1</v>
      </c>
      <c r="F43" s="14">
        <v>56.3153846153846</v>
      </c>
    </row>
    <row r="44" ht="21.95" customHeight="1">
      <c r="A44" s="15">
        <v>1929</v>
      </c>
      <c r="B44" s="11">
        <v>115</v>
      </c>
      <c r="C44" s="12">
        <v>1010.2</v>
      </c>
      <c r="D44" s="13">
        <v>12</v>
      </c>
      <c r="E44" s="12">
        <v>535.9</v>
      </c>
      <c r="F44" s="14">
        <v>44.6583333333333</v>
      </c>
    </row>
    <row r="45" ht="21.95" customHeight="1">
      <c r="A45" s="15">
        <v>1930</v>
      </c>
      <c r="B45" s="11">
        <v>144</v>
      </c>
      <c r="C45" s="12">
        <v>1048.4</v>
      </c>
      <c r="D45" s="13">
        <v>9</v>
      </c>
      <c r="E45" s="12">
        <v>474.8</v>
      </c>
      <c r="F45" s="14">
        <v>52.7555555555556</v>
      </c>
    </row>
    <row r="46" ht="21.95" customHeight="1">
      <c r="A46" s="15">
        <v>1931</v>
      </c>
      <c r="B46" s="11">
        <v>136</v>
      </c>
      <c r="C46" s="12">
        <v>1695.4</v>
      </c>
      <c r="D46" s="13">
        <v>19</v>
      </c>
      <c r="E46" s="12">
        <v>1148.6</v>
      </c>
      <c r="F46" s="14">
        <v>60.4526315789474</v>
      </c>
    </row>
    <row r="47" ht="21.95" customHeight="1">
      <c r="A47" s="15">
        <v>1932</v>
      </c>
      <c r="B47" s="11">
        <v>97</v>
      </c>
      <c r="C47" s="12">
        <v>630.1</v>
      </c>
      <c r="D47" s="13">
        <v>7</v>
      </c>
      <c r="E47" s="12">
        <v>280.2</v>
      </c>
      <c r="F47" s="14">
        <v>40.0285714285714</v>
      </c>
    </row>
    <row r="48" ht="21.95" customHeight="1">
      <c r="A48" s="15">
        <v>1933</v>
      </c>
      <c r="B48" s="11">
        <v>118</v>
      </c>
      <c r="C48" s="12">
        <v>1263.1</v>
      </c>
      <c r="D48" s="13">
        <v>15</v>
      </c>
      <c r="E48" s="12">
        <v>677.4</v>
      </c>
      <c r="F48" s="14">
        <v>45.16</v>
      </c>
    </row>
    <row r="49" ht="21.95" customHeight="1">
      <c r="A49" s="15">
        <v>1934</v>
      </c>
      <c r="B49" s="11">
        <v>118</v>
      </c>
      <c r="C49" s="12">
        <v>1378.1</v>
      </c>
      <c r="D49" s="13">
        <v>16</v>
      </c>
      <c r="E49" s="12">
        <v>864.2</v>
      </c>
      <c r="F49" s="14">
        <v>54.0125</v>
      </c>
    </row>
    <row r="50" ht="21.95" customHeight="1">
      <c r="A50" s="15">
        <v>1935</v>
      </c>
      <c r="B50" s="11">
        <v>110</v>
      </c>
      <c r="C50" s="12">
        <v>880.6</v>
      </c>
      <c r="D50" s="13">
        <v>9</v>
      </c>
      <c r="E50" s="12">
        <v>301.7</v>
      </c>
      <c r="F50" s="14">
        <v>33.5222222222222</v>
      </c>
    </row>
    <row r="51" ht="21.95" customHeight="1">
      <c r="A51" s="15">
        <v>1936</v>
      </c>
      <c r="B51" s="11">
        <v>101</v>
      </c>
      <c r="C51" s="12">
        <v>553.3</v>
      </c>
      <c r="D51" s="13">
        <v>5</v>
      </c>
      <c r="E51" s="12">
        <v>182.6</v>
      </c>
      <c r="F51" s="14">
        <v>36.52</v>
      </c>
    </row>
    <row r="52" ht="21.95" customHeight="1">
      <c r="A52" s="15">
        <v>1937</v>
      </c>
      <c r="B52" s="11">
        <v>113</v>
      </c>
      <c r="C52" s="12">
        <v>884.7</v>
      </c>
      <c r="D52" s="13">
        <v>11</v>
      </c>
      <c r="E52" s="12">
        <v>399.9</v>
      </c>
      <c r="F52" s="14">
        <v>36.3545454545455</v>
      </c>
    </row>
    <row r="53" ht="21.95" customHeight="1">
      <c r="A53" s="15">
        <v>1938</v>
      </c>
      <c r="B53" s="11">
        <v>110</v>
      </c>
      <c r="C53" s="12">
        <v>1105</v>
      </c>
      <c r="D53" s="13">
        <v>10</v>
      </c>
      <c r="E53" s="12">
        <v>576.9</v>
      </c>
      <c r="F53" s="14">
        <v>57.69</v>
      </c>
    </row>
    <row r="54" ht="21.95" customHeight="1">
      <c r="A54" s="15">
        <v>1939</v>
      </c>
      <c r="B54" s="11">
        <v>122</v>
      </c>
      <c r="C54" s="12">
        <v>1052</v>
      </c>
      <c r="D54" s="13">
        <v>11</v>
      </c>
      <c r="E54" s="12">
        <v>539</v>
      </c>
      <c r="F54" s="14">
        <v>49</v>
      </c>
    </row>
    <row r="55" ht="21.95" customHeight="1">
      <c r="A55" s="15">
        <v>1940</v>
      </c>
      <c r="B55" s="11">
        <v>93</v>
      </c>
      <c r="C55" s="12">
        <v>1076.6</v>
      </c>
      <c r="D55" s="13">
        <v>18</v>
      </c>
      <c r="E55" s="12">
        <v>725.8</v>
      </c>
      <c r="F55" s="14">
        <v>40.3222222222222</v>
      </c>
    </row>
    <row r="56" ht="21.95" customHeight="1">
      <c r="A56" s="15">
        <v>1941</v>
      </c>
      <c r="B56" s="11">
        <v>105</v>
      </c>
      <c r="C56" s="12">
        <v>800.9</v>
      </c>
      <c r="D56" s="13">
        <v>7</v>
      </c>
      <c r="E56" s="12">
        <v>360.9</v>
      </c>
      <c r="F56" s="14">
        <v>51.5571428571429</v>
      </c>
    </row>
    <row r="57" ht="21.95" customHeight="1">
      <c r="A57" s="15">
        <v>1942</v>
      </c>
      <c r="B57" s="11">
        <v>125</v>
      </c>
      <c r="C57" s="12">
        <v>1118.4</v>
      </c>
      <c r="D57" s="13">
        <v>11</v>
      </c>
      <c r="E57" s="12">
        <v>577</v>
      </c>
      <c r="F57" s="14">
        <v>52.4545454545455</v>
      </c>
    </row>
    <row r="58" ht="21.95" customHeight="1">
      <c r="A58" s="15">
        <v>1943</v>
      </c>
      <c r="B58" s="11">
        <v>126</v>
      </c>
      <c r="C58" s="12">
        <v>1287.7</v>
      </c>
      <c r="D58" s="13">
        <v>19</v>
      </c>
      <c r="E58" s="12">
        <v>808.4</v>
      </c>
      <c r="F58" s="14">
        <v>42.5473684210526</v>
      </c>
    </row>
    <row r="59" ht="21.95" customHeight="1">
      <c r="A59" s="15">
        <v>1944</v>
      </c>
      <c r="B59" s="11">
        <v>100</v>
      </c>
      <c r="C59" s="12">
        <v>707.4</v>
      </c>
      <c r="D59" s="13">
        <v>9</v>
      </c>
      <c r="E59" s="12">
        <v>300.7</v>
      </c>
      <c r="F59" s="14">
        <v>33.4111111111111</v>
      </c>
    </row>
    <row r="60" ht="21.95" customHeight="1">
      <c r="A60" s="15">
        <v>1945</v>
      </c>
      <c r="B60" s="11">
        <v>131</v>
      </c>
      <c r="C60" s="12">
        <v>1224.3</v>
      </c>
      <c r="D60" s="13">
        <v>18</v>
      </c>
      <c r="E60" s="12">
        <v>760.7</v>
      </c>
      <c r="F60" s="14">
        <v>42.2611111111111</v>
      </c>
    </row>
    <row r="61" ht="21.95" customHeight="1">
      <c r="A61" s="15">
        <v>1946</v>
      </c>
      <c r="B61" s="11">
        <v>84</v>
      </c>
      <c r="C61" s="12">
        <v>982.6</v>
      </c>
      <c r="D61" s="13">
        <v>11</v>
      </c>
      <c r="E61" s="12">
        <v>570.1</v>
      </c>
      <c r="F61" s="14">
        <v>51.8272727272727</v>
      </c>
    </row>
    <row r="62" ht="21.95" customHeight="1">
      <c r="A62" s="15">
        <v>1947</v>
      </c>
      <c r="B62" s="11">
        <v>146</v>
      </c>
      <c r="C62" s="12">
        <v>1532.3</v>
      </c>
      <c r="D62" s="13">
        <v>18</v>
      </c>
      <c r="E62" s="12">
        <v>949.3</v>
      </c>
      <c r="F62" s="14">
        <v>52.7388888888889</v>
      </c>
    </row>
    <row r="63" ht="21.95" customHeight="1">
      <c r="A63" s="15">
        <v>1948</v>
      </c>
      <c r="B63" s="11">
        <v>106</v>
      </c>
      <c r="C63" s="12">
        <v>1055.9</v>
      </c>
      <c r="D63" s="13">
        <v>10</v>
      </c>
      <c r="E63" s="12">
        <v>481.3</v>
      </c>
      <c r="F63" s="14">
        <v>48.13</v>
      </c>
    </row>
    <row r="64" ht="21.95" customHeight="1">
      <c r="A64" s="15">
        <v>1949</v>
      </c>
      <c r="B64" s="11">
        <v>122</v>
      </c>
      <c r="C64" s="12">
        <v>1198.9</v>
      </c>
      <c r="D64" s="13">
        <v>14</v>
      </c>
      <c r="E64" s="12">
        <v>705.9</v>
      </c>
      <c r="F64" s="14">
        <v>50.4214285714286</v>
      </c>
    </row>
    <row r="65" ht="21.95" customHeight="1">
      <c r="A65" s="15">
        <v>1950</v>
      </c>
      <c r="B65" s="11">
        <v>152</v>
      </c>
      <c r="C65" s="12">
        <v>1624.4</v>
      </c>
      <c r="D65" s="13">
        <v>21</v>
      </c>
      <c r="E65" s="12">
        <v>997</v>
      </c>
      <c r="F65" s="14">
        <v>47.4761904761905</v>
      </c>
    </row>
    <row r="66" ht="21.95" customHeight="1">
      <c r="A66" s="15">
        <v>1951</v>
      </c>
      <c r="B66" s="11">
        <v>87</v>
      </c>
      <c r="C66" s="12">
        <v>860.9</v>
      </c>
      <c r="D66" s="13">
        <v>8</v>
      </c>
      <c r="E66" s="12">
        <v>500.1</v>
      </c>
      <c r="F66" s="14">
        <v>62.5125</v>
      </c>
    </row>
    <row r="67" ht="21.95" customHeight="1">
      <c r="A67" s="15">
        <v>1952</v>
      </c>
      <c r="B67" s="11">
        <v>123</v>
      </c>
      <c r="C67" s="12">
        <v>851.3</v>
      </c>
      <c r="D67" s="13">
        <v>9</v>
      </c>
      <c r="E67" s="12">
        <v>378.7</v>
      </c>
      <c r="F67" s="14">
        <v>42.0777777777778</v>
      </c>
    </row>
    <row r="68" ht="21.95" customHeight="1">
      <c r="A68" s="15">
        <v>1953</v>
      </c>
      <c r="B68" s="11">
        <v>101</v>
      </c>
      <c r="C68" s="12">
        <v>1108.4</v>
      </c>
      <c r="D68" s="13">
        <v>13</v>
      </c>
      <c r="E68" s="12">
        <v>647.6</v>
      </c>
      <c r="F68" s="14">
        <v>49.8153846153846</v>
      </c>
    </row>
    <row r="69" ht="21.95" customHeight="1">
      <c r="A69" s="15">
        <v>1954</v>
      </c>
      <c r="B69" s="11">
        <v>143</v>
      </c>
      <c r="C69" s="12">
        <v>1560</v>
      </c>
      <c r="D69" s="13">
        <v>18</v>
      </c>
      <c r="E69" s="12">
        <v>977.5</v>
      </c>
      <c r="F69" s="14">
        <v>54.3055555555556</v>
      </c>
    </row>
    <row r="70" ht="21.95" customHeight="1">
      <c r="A70" s="15">
        <v>1955</v>
      </c>
      <c r="B70" s="11">
        <v>136</v>
      </c>
      <c r="C70" s="12">
        <v>1281.4</v>
      </c>
      <c r="D70" s="13">
        <v>13</v>
      </c>
      <c r="E70" s="12">
        <v>743.2</v>
      </c>
      <c r="F70" s="14">
        <v>57.1692307692308</v>
      </c>
    </row>
    <row r="71" ht="21.95" customHeight="1">
      <c r="A71" s="15">
        <v>1956</v>
      </c>
      <c r="B71" s="11">
        <v>120</v>
      </c>
      <c r="C71" s="12">
        <v>1503.8</v>
      </c>
      <c r="D71" s="13">
        <v>18</v>
      </c>
      <c r="E71" s="12">
        <v>953.1</v>
      </c>
      <c r="F71" s="14">
        <v>52.95</v>
      </c>
    </row>
    <row r="72" ht="21.95" customHeight="1">
      <c r="A72" s="15">
        <v>1957</v>
      </c>
      <c r="B72" s="11">
        <v>80</v>
      </c>
      <c r="C72" s="12">
        <v>523.6</v>
      </c>
      <c r="D72" s="13">
        <v>5</v>
      </c>
      <c r="E72" s="12">
        <v>185</v>
      </c>
      <c r="F72" s="14">
        <v>37</v>
      </c>
    </row>
    <row r="73" ht="21.95" customHeight="1">
      <c r="A73" s="15">
        <v>1958</v>
      </c>
      <c r="B73" s="11">
        <v>115</v>
      </c>
      <c r="C73" s="12">
        <v>1184.7</v>
      </c>
      <c r="D73" s="13">
        <v>12</v>
      </c>
      <c r="E73" s="12">
        <v>515.2</v>
      </c>
      <c r="F73" s="14">
        <v>42.9333333333333</v>
      </c>
    </row>
    <row r="74" ht="21.95" customHeight="1">
      <c r="A74" s="15">
        <v>1959</v>
      </c>
      <c r="B74" s="11">
        <v>146</v>
      </c>
      <c r="C74" s="12">
        <v>1165.4</v>
      </c>
      <c r="D74" s="13">
        <v>11</v>
      </c>
      <c r="E74" s="12">
        <v>484.4</v>
      </c>
      <c r="F74" s="14">
        <v>44.0363636363636</v>
      </c>
    </row>
    <row r="75" ht="21.95" customHeight="1">
      <c r="A75" s="15">
        <v>1960</v>
      </c>
      <c r="B75" s="11">
        <v>106</v>
      </c>
      <c r="C75" s="12">
        <v>709.2</v>
      </c>
      <c r="D75" s="13">
        <v>4</v>
      </c>
      <c r="E75" s="12">
        <v>222.5</v>
      </c>
      <c r="F75" s="14">
        <v>55.625</v>
      </c>
    </row>
    <row r="76" ht="21.95" customHeight="1">
      <c r="A76" s="15">
        <v>1961</v>
      </c>
      <c r="B76" s="11">
        <v>134</v>
      </c>
      <c r="C76" s="12">
        <v>1075.4</v>
      </c>
      <c r="D76" s="13">
        <v>7</v>
      </c>
      <c r="E76" s="12">
        <v>333.5</v>
      </c>
      <c r="F76" s="14">
        <v>47.6428571428571</v>
      </c>
    </row>
    <row r="77" ht="21.95" customHeight="1">
      <c r="A77" s="15">
        <v>1962</v>
      </c>
      <c r="B77" s="11">
        <v>131</v>
      </c>
      <c r="C77" s="12">
        <v>1052.2</v>
      </c>
      <c r="D77" s="13">
        <v>9</v>
      </c>
      <c r="E77" s="12">
        <v>367.8</v>
      </c>
      <c r="F77" s="14">
        <v>40.8666666666667</v>
      </c>
    </row>
    <row r="78" ht="21.95" customHeight="1">
      <c r="A78" s="15">
        <v>1963</v>
      </c>
      <c r="B78" s="11">
        <v>134</v>
      </c>
      <c r="C78" s="12">
        <v>1247.7</v>
      </c>
      <c r="D78" s="13">
        <v>15</v>
      </c>
      <c r="E78" s="12">
        <v>722</v>
      </c>
      <c r="F78" s="14">
        <v>48.1333333333333</v>
      </c>
    </row>
    <row r="79" ht="21.95" customHeight="1">
      <c r="A79" s="15">
        <v>1964</v>
      </c>
      <c r="B79" s="11">
        <v>112</v>
      </c>
      <c r="C79" s="12">
        <v>1224.5</v>
      </c>
      <c r="D79" s="13">
        <v>13</v>
      </c>
      <c r="E79" s="12">
        <v>731</v>
      </c>
      <c r="F79" s="14">
        <v>56.2307692307692</v>
      </c>
    </row>
    <row r="80" ht="21.95" customHeight="1">
      <c r="A80" s="15">
        <v>1965</v>
      </c>
      <c r="B80" s="11">
        <v>114</v>
      </c>
      <c r="C80" s="12">
        <v>1042.8</v>
      </c>
      <c r="D80" s="13">
        <v>10</v>
      </c>
      <c r="E80" s="12">
        <v>637.3</v>
      </c>
      <c r="F80" s="14">
        <v>63.73</v>
      </c>
    </row>
    <row r="81" ht="21.95" customHeight="1">
      <c r="A81" s="15">
        <v>1966</v>
      </c>
      <c r="B81" s="11">
        <v>111</v>
      </c>
      <c r="C81" s="12">
        <v>1113.5</v>
      </c>
      <c r="D81" s="13">
        <v>12</v>
      </c>
      <c r="E81" s="12">
        <v>645.6</v>
      </c>
      <c r="F81" s="14">
        <v>53.8</v>
      </c>
    </row>
    <row r="82" ht="21.95" customHeight="1">
      <c r="A82" s="15">
        <v>1967</v>
      </c>
      <c r="B82" s="11">
        <v>135</v>
      </c>
      <c r="C82" s="12">
        <v>1798.5</v>
      </c>
      <c r="D82" s="13">
        <v>21</v>
      </c>
      <c r="E82" s="12">
        <v>1279.1</v>
      </c>
      <c r="F82" s="14">
        <v>60.9095238095238</v>
      </c>
    </row>
    <row r="83" ht="21.95" customHeight="1">
      <c r="A83" s="15">
        <v>1968</v>
      </c>
      <c r="B83" s="11">
        <v>94</v>
      </c>
      <c r="C83" s="12">
        <v>851.9</v>
      </c>
      <c r="D83" s="13">
        <v>9</v>
      </c>
      <c r="E83" s="12">
        <v>466.4</v>
      </c>
      <c r="F83" s="14">
        <v>51.8222222222222</v>
      </c>
    </row>
    <row r="84" ht="21.95" customHeight="1">
      <c r="A84" s="15">
        <v>1969</v>
      </c>
      <c r="B84" s="11">
        <v>116</v>
      </c>
      <c r="C84" s="12">
        <v>1046.2</v>
      </c>
      <c r="D84" s="13">
        <v>13</v>
      </c>
      <c r="E84" s="12">
        <v>559.8</v>
      </c>
      <c r="F84" s="14">
        <v>43.0615384615385</v>
      </c>
    </row>
    <row r="85" ht="21.95" customHeight="1">
      <c r="A85" s="15">
        <v>1970</v>
      </c>
      <c r="B85" s="11">
        <v>118</v>
      </c>
      <c r="C85" s="12">
        <v>1440.1</v>
      </c>
      <c r="D85" s="13">
        <v>17</v>
      </c>
      <c r="E85" s="12">
        <v>880.5</v>
      </c>
      <c r="F85" s="14">
        <v>51.7941176470588</v>
      </c>
    </row>
    <row r="86" ht="21.95" customHeight="1">
      <c r="A86" s="15">
        <v>1971</v>
      </c>
      <c r="B86" s="11">
        <v>124</v>
      </c>
      <c r="C86" s="12">
        <v>1374.6</v>
      </c>
      <c r="D86" s="13">
        <v>20</v>
      </c>
      <c r="E86" s="12">
        <v>916.6</v>
      </c>
      <c r="F86" s="14">
        <v>45.83</v>
      </c>
    </row>
    <row r="87" ht="21.95" customHeight="1">
      <c r="A87" s="15">
        <v>1972</v>
      </c>
      <c r="B87" s="11">
        <v>121</v>
      </c>
      <c r="C87" s="12">
        <v>1889.5</v>
      </c>
      <c r="D87" s="13">
        <v>19</v>
      </c>
      <c r="E87" s="12">
        <v>1331.7</v>
      </c>
      <c r="F87" s="14">
        <v>70.0894736842105</v>
      </c>
    </row>
    <row r="88" ht="21.95" customHeight="1">
      <c r="A88" s="15">
        <v>1973</v>
      </c>
      <c r="B88" s="11">
        <v>126</v>
      </c>
      <c r="C88" s="12">
        <v>1262.1</v>
      </c>
      <c r="D88" s="13">
        <v>11</v>
      </c>
      <c r="E88" s="12">
        <v>649.9</v>
      </c>
      <c r="F88" s="14">
        <v>59.0818181818182</v>
      </c>
    </row>
    <row r="89" ht="21.95" customHeight="1">
      <c r="A89" s="15">
        <v>1974</v>
      </c>
      <c r="B89" s="11">
        <v>140</v>
      </c>
      <c r="C89" s="12">
        <v>2193.7</v>
      </c>
      <c r="D89" s="13">
        <v>18</v>
      </c>
      <c r="E89" s="12">
        <v>1526.2</v>
      </c>
      <c r="F89" s="14">
        <v>84.78888888888891</v>
      </c>
    </row>
    <row r="90" ht="21.95" customHeight="1">
      <c r="A90" s="15">
        <v>1975</v>
      </c>
      <c r="B90" s="11">
        <v>135</v>
      </c>
      <c r="C90" s="12">
        <v>1091</v>
      </c>
      <c r="D90" s="13">
        <v>10</v>
      </c>
      <c r="E90" s="12">
        <v>570.2</v>
      </c>
      <c r="F90" s="14">
        <v>57.02</v>
      </c>
    </row>
    <row r="91" ht="21.95" customHeight="1">
      <c r="A91" s="15">
        <v>1976</v>
      </c>
      <c r="B91" s="11">
        <v>130</v>
      </c>
      <c r="C91" s="12">
        <v>1312.2</v>
      </c>
      <c r="D91" s="13">
        <v>17</v>
      </c>
      <c r="E91" s="12">
        <v>825.2</v>
      </c>
      <c r="F91" s="14">
        <v>48.5411764705882</v>
      </c>
    </row>
    <row r="92" ht="21.95" customHeight="1">
      <c r="A92" s="15">
        <v>1977</v>
      </c>
      <c r="B92" s="11">
        <v>88</v>
      </c>
      <c r="C92" s="12">
        <v>659.7</v>
      </c>
      <c r="D92" s="13">
        <v>6</v>
      </c>
      <c r="E92" s="12">
        <v>292.4</v>
      </c>
      <c r="F92" s="14">
        <v>48.7333333333333</v>
      </c>
    </row>
    <row r="93" ht="21.95" customHeight="1">
      <c r="A93" s="15">
        <v>1978</v>
      </c>
      <c r="B93" s="11">
        <v>136</v>
      </c>
      <c r="C93" s="12">
        <v>964.6</v>
      </c>
      <c r="D93" s="13">
        <v>9</v>
      </c>
      <c r="E93" s="12">
        <v>295.4</v>
      </c>
      <c r="F93" s="14">
        <v>32.8222222222222</v>
      </c>
    </row>
    <row r="94" ht="21.95" customHeight="1">
      <c r="A94" s="15">
        <v>1979</v>
      </c>
      <c r="B94" s="11">
        <v>104</v>
      </c>
      <c r="C94" s="12">
        <v>748</v>
      </c>
      <c r="D94" s="13">
        <v>10</v>
      </c>
      <c r="E94" s="12">
        <v>388.4</v>
      </c>
      <c r="F94" s="14">
        <v>38.84</v>
      </c>
    </row>
    <row r="95" ht="21.95" customHeight="1">
      <c r="A95" s="15">
        <v>1980</v>
      </c>
      <c r="B95" s="11">
        <v>97</v>
      </c>
      <c r="C95" s="12">
        <v>1136</v>
      </c>
      <c r="D95" s="13">
        <v>11</v>
      </c>
      <c r="E95" s="12">
        <v>726.2</v>
      </c>
      <c r="F95" s="14">
        <v>66.0181818181818</v>
      </c>
    </row>
    <row r="96" ht="21.95" customHeight="1">
      <c r="A96" s="15">
        <v>1981</v>
      </c>
      <c r="B96" s="11">
        <v>113</v>
      </c>
      <c r="C96" s="12">
        <v>1451.8</v>
      </c>
      <c r="D96" s="13">
        <v>15</v>
      </c>
      <c r="E96" s="12">
        <v>1002.4</v>
      </c>
      <c r="F96" s="14">
        <v>66.8266666666667</v>
      </c>
    </row>
    <row r="97" ht="21.95" customHeight="1">
      <c r="A97" s="15">
        <v>1982</v>
      </c>
      <c r="B97" s="11">
        <v>126</v>
      </c>
      <c r="C97" s="12">
        <v>1041.8</v>
      </c>
      <c r="D97" s="13">
        <v>16</v>
      </c>
      <c r="E97" s="12">
        <v>583</v>
      </c>
      <c r="F97" s="14">
        <v>36.4375</v>
      </c>
    </row>
    <row r="98" ht="21.95" customHeight="1">
      <c r="A98" s="15">
        <v>1983</v>
      </c>
      <c r="B98" s="11">
        <v>134</v>
      </c>
      <c r="C98" s="12">
        <v>1472.6</v>
      </c>
      <c r="D98" s="13">
        <v>19</v>
      </c>
      <c r="E98" s="12">
        <v>874.2</v>
      </c>
      <c r="F98" s="14">
        <v>46.0105263157895</v>
      </c>
    </row>
    <row r="99" ht="21.95" customHeight="1">
      <c r="A99" s="15">
        <v>1984</v>
      </c>
      <c r="B99" s="11">
        <v>123</v>
      </c>
      <c r="C99" s="12">
        <v>1039.6</v>
      </c>
      <c r="D99" s="13">
        <v>7</v>
      </c>
      <c r="E99" s="12">
        <v>432.8</v>
      </c>
      <c r="F99" s="14">
        <v>61.8285714285714</v>
      </c>
    </row>
    <row r="100" ht="21.95" customHeight="1">
      <c r="A100" s="15">
        <v>1985</v>
      </c>
      <c r="B100" s="11">
        <v>125</v>
      </c>
      <c r="C100" s="12">
        <v>1140.6</v>
      </c>
      <c r="D100" s="13">
        <v>13</v>
      </c>
      <c r="E100" s="12">
        <v>579.8</v>
      </c>
      <c r="F100" s="14">
        <v>44.6</v>
      </c>
    </row>
    <row r="101" ht="21.95" customHeight="1">
      <c r="A101" s="15">
        <v>1986</v>
      </c>
      <c r="B101" s="11">
        <v>109</v>
      </c>
      <c r="C101" s="12">
        <v>740</v>
      </c>
      <c r="D101" s="13">
        <v>7</v>
      </c>
      <c r="E101" s="12">
        <v>257.4</v>
      </c>
      <c r="F101" s="14">
        <v>36.7714285714286</v>
      </c>
    </row>
    <row r="102" ht="21.95" customHeight="1">
      <c r="A102" s="15">
        <v>1987</v>
      </c>
      <c r="B102" s="11">
        <v>130</v>
      </c>
      <c r="C102" s="12">
        <v>1047.6</v>
      </c>
      <c r="D102" s="13">
        <v>12</v>
      </c>
      <c r="E102" s="12">
        <v>537.6</v>
      </c>
      <c r="F102" s="14">
        <v>44.8</v>
      </c>
    </row>
    <row r="103" ht="21.95" customHeight="1">
      <c r="A103" s="15">
        <v>1988</v>
      </c>
      <c r="B103" s="11">
        <v>128</v>
      </c>
      <c r="C103" s="12">
        <v>1414.4</v>
      </c>
      <c r="D103" s="13">
        <v>16</v>
      </c>
      <c r="E103" s="12">
        <v>905.4</v>
      </c>
      <c r="F103" s="14">
        <v>56.5875</v>
      </c>
    </row>
    <row r="104" ht="21.95" customHeight="1">
      <c r="A104" s="15">
        <v>1989</v>
      </c>
      <c r="B104" s="11">
        <v>134</v>
      </c>
      <c r="C104" s="12">
        <v>1315.4</v>
      </c>
      <c r="D104" s="13">
        <v>12</v>
      </c>
      <c r="E104" s="12">
        <v>682.2</v>
      </c>
      <c r="F104" s="14">
        <v>56.85</v>
      </c>
    </row>
    <row r="105" ht="21.95" customHeight="1">
      <c r="A105" s="15">
        <v>1990</v>
      </c>
      <c r="B105" s="11">
        <v>113</v>
      </c>
      <c r="C105" s="12">
        <v>1342.2</v>
      </c>
      <c r="D105" s="13">
        <v>13</v>
      </c>
      <c r="E105" s="12">
        <v>815</v>
      </c>
      <c r="F105" s="14">
        <v>62.6923076923077</v>
      </c>
    </row>
    <row r="106" ht="21.95" customHeight="1">
      <c r="A106" s="15">
        <v>1991</v>
      </c>
      <c r="B106" s="11">
        <v>98</v>
      </c>
      <c r="C106" s="12">
        <v>861.2</v>
      </c>
      <c r="D106" s="13">
        <v>9</v>
      </c>
      <c r="E106" s="12">
        <v>501</v>
      </c>
      <c r="F106" s="14">
        <v>55.6666666666667</v>
      </c>
    </row>
    <row r="107" ht="21.95" customHeight="1">
      <c r="A107" s="15">
        <v>1992</v>
      </c>
      <c r="B107" s="11">
        <v>111</v>
      </c>
      <c r="C107" s="12">
        <v>1203.4</v>
      </c>
      <c r="D107" s="13">
        <v>11</v>
      </c>
      <c r="E107" s="12">
        <v>665</v>
      </c>
      <c r="F107" s="14">
        <v>60.4545454545455</v>
      </c>
    </row>
    <row r="108" ht="21.95" customHeight="1">
      <c r="A108" s="15">
        <v>1993</v>
      </c>
      <c r="B108" s="11">
        <v>107</v>
      </c>
      <c r="C108" s="12">
        <v>608.4</v>
      </c>
      <c r="D108" s="13">
        <v>5</v>
      </c>
      <c r="E108" s="12">
        <v>174</v>
      </c>
      <c r="F108" s="14">
        <v>34.8</v>
      </c>
    </row>
    <row r="109" ht="21.95" customHeight="1">
      <c r="A109" s="15">
        <v>1994</v>
      </c>
      <c r="B109" s="11">
        <v>76</v>
      </c>
      <c r="C109" s="12">
        <v>926.6</v>
      </c>
      <c r="D109" s="13">
        <v>9</v>
      </c>
      <c r="E109" s="12">
        <v>454</v>
      </c>
      <c r="F109" s="14">
        <v>50.4444444444444</v>
      </c>
    </row>
    <row r="110" ht="21.95" customHeight="1">
      <c r="A110" s="15">
        <v>1995</v>
      </c>
      <c r="B110" s="11">
        <v>66</v>
      </c>
      <c r="C110" s="12">
        <v>1067.4</v>
      </c>
      <c r="D110" s="13">
        <v>11</v>
      </c>
      <c r="E110" s="12">
        <v>638.4</v>
      </c>
      <c r="F110" s="14">
        <v>58.0363636363636</v>
      </c>
    </row>
    <row r="111" ht="21.95" customHeight="1">
      <c r="A111" s="15">
        <v>1996</v>
      </c>
      <c r="B111" s="11">
        <v>79</v>
      </c>
      <c r="C111" s="12">
        <v>1560.6</v>
      </c>
      <c r="D111" s="13">
        <v>16</v>
      </c>
      <c r="E111" s="12">
        <v>1209</v>
      </c>
      <c r="F111" s="14">
        <v>75.5625</v>
      </c>
    </row>
    <row r="112" ht="21.95" customHeight="1">
      <c r="A112" s="15">
        <v>1997</v>
      </c>
      <c r="B112" s="11">
        <v>73</v>
      </c>
      <c r="C112" s="12">
        <v>855.2</v>
      </c>
      <c r="D112" s="13">
        <v>10</v>
      </c>
      <c r="E112" s="12">
        <v>468</v>
      </c>
      <c r="F112" s="14">
        <v>46.8</v>
      </c>
    </row>
    <row r="113" ht="21.95" customHeight="1">
      <c r="A113" s="15">
        <v>1998</v>
      </c>
      <c r="B113" s="11">
        <v>82</v>
      </c>
      <c r="C113" s="12">
        <v>1035.4</v>
      </c>
      <c r="D113" s="13">
        <v>14</v>
      </c>
      <c r="E113" s="12">
        <v>661.6</v>
      </c>
      <c r="F113" s="14">
        <v>47.2571428571429</v>
      </c>
    </row>
    <row r="114" ht="21.95" customHeight="1">
      <c r="A114" s="15">
        <v>1999</v>
      </c>
      <c r="B114" s="11">
        <v>109</v>
      </c>
      <c r="C114" s="12">
        <v>1447.2</v>
      </c>
      <c r="D114" s="13">
        <v>20</v>
      </c>
      <c r="E114" s="12">
        <v>942.6</v>
      </c>
      <c r="F114" s="14">
        <v>47.13</v>
      </c>
    </row>
    <row r="115" ht="21.95" customHeight="1">
      <c r="A115" s="15">
        <v>2000</v>
      </c>
      <c r="B115" s="11">
        <v>128</v>
      </c>
      <c r="C115" s="12">
        <v>659.8</v>
      </c>
      <c r="D115" s="13">
        <v>8</v>
      </c>
      <c r="E115" s="12">
        <v>247</v>
      </c>
      <c r="F115" s="14">
        <v>30.875</v>
      </c>
    </row>
    <row r="116" ht="21.95" customHeight="1">
      <c r="A116" s="15">
        <v>2001</v>
      </c>
      <c r="B116" s="11">
        <v>119</v>
      </c>
      <c r="C116" s="12">
        <v>1061.2</v>
      </c>
      <c r="D116" s="13">
        <v>12</v>
      </c>
      <c r="E116" s="12">
        <v>730</v>
      </c>
      <c r="F116" s="14">
        <v>60.8333333333333</v>
      </c>
    </row>
    <row r="117" ht="21.95" customHeight="1">
      <c r="A117" s="15">
        <v>2002</v>
      </c>
      <c r="B117" s="11">
        <v>102</v>
      </c>
      <c r="C117" s="12">
        <v>708.6</v>
      </c>
      <c r="D117" s="13">
        <v>8</v>
      </c>
      <c r="E117" s="12">
        <v>304</v>
      </c>
      <c r="F117" s="14">
        <v>38</v>
      </c>
    </row>
    <row r="118" ht="21.95" customHeight="1">
      <c r="A118" s="15">
        <v>2003</v>
      </c>
      <c r="B118" s="11">
        <v>117</v>
      </c>
      <c r="C118" s="12">
        <v>826.4</v>
      </c>
      <c r="D118" s="13">
        <v>9</v>
      </c>
      <c r="E118" s="12">
        <v>344.2</v>
      </c>
      <c r="F118" s="14">
        <v>38.2444444444444</v>
      </c>
    </row>
    <row r="119" ht="21.95" customHeight="1">
      <c r="A119" s="15">
        <v>2004</v>
      </c>
      <c r="B119" s="11">
        <v>97</v>
      </c>
      <c r="C119" s="12">
        <v>1056.6</v>
      </c>
      <c r="D119" s="13">
        <v>14</v>
      </c>
      <c r="E119" s="12">
        <v>732.4</v>
      </c>
      <c r="F119" s="14">
        <v>52.3142857142857</v>
      </c>
    </row>
    <row r="120" ht="21.95" customHeight="1">
      <c r="A120" s="15">
        <v>2005</v>
      </c>
      <c r="B120" s="11">
        <v>122</v>
      </c>
      <c r="C120" s="12">
        <v>718</v>
      </c>
      <c r="D120" s="13">
        <v>7</v>
      </c>
      <c r="E120" s="12">
        <v>222.2</v>
      </c>
      <c r="F120" s="14">
        <v>31.7428571428571</v>
      </c>
    </row>
    <row r="121" ht="21.95" customHeight="1">
      <c r="A121" s="15">
        <v>2006</v>
      </c>
      <c r="B121" s="11">
        <v>111</v>
      </c>
      <c r="C121" s="12">
        <v>795.6</v>
      </c>
      <c r="D121" s="13">
        <v>9</v>
      </c>
      <c r="E121" s="12">
        <v>294.6</v>
      </c>
      <c r="F121" s="14">
        <v>32.7333333333333</v>
      </c>
    </row>
    <row r="122" ht="21.95" customHeight="1">
      <c r="A122" s="15">
        <v>2007</v>
      </c>
      <c r="B122" s="11">
        <v>139</v>
      </c>
      <c r="C122" s="12">
        <v>652.4</v>
      </c>
      <c r="D122" s="13">
        <v>4</v>
      </c>
      <c r="E122" s="12">
        <v>144</v>
      </c>
      <c r="F122" s="14">
        <v>36</v>
      </c>
    </row>
    <row r="123" ht="21.95" customHeight="1">
      <c r="A123" s="15">
        <v>2008</v>
      </c>
      <c r="B123" s="11">
        <v>139</v>
      </c>
      <c r="C123" s="12">
        <v>1240.8</v>
      </c>
      <c r="D123" s="13">
        <v>17</v>
      </c>
      <c r="E123" s="12">
        <v>710.6</v>
      </c>
      <c r="F123" s="14">
        <v>41.8</v>
      </c>
    </row>
    <row r="124" ht="21.95" customHeight="1">
      <c r="A124" s="15">
        <v>2009</v>
      </c>
      <c r="B124" s="11">
        <v>123</v>
      </c>
      <c r="C124" s="12">
        <v>1072.4</v>
      </c>
      <c r="D124" s="13">
        <v>15</v>
      </c>
      <c r="E124" s="12">
        <v>661.2</v>
      </c>
      <c r="F124" s="14">
        <v>44.08</v>
      </c>
    </row>
    <row r="125" ht="21.95" customHeight="1">
      <c r="A125" s="15">
        <v>2010</v>
      </c>
      <c r="B125" s="11">
        <v>156</v>
      </c>
      <c r="C125" s="12">
        <v>1658.6</v>
      </c>
      <c r="D125" s="13">
        <v>19</v>
      </c>
      <c r="E125" s="12">
        <v>1067.8</v>
      </c>
      <c r="F125" s="14">
        <v>56.2</v>
      </c>
    </row>
    <row r="126" ht="21.95" customHeight="1">
      <c r="A126" s="15">
        <v>2011</v>
      </c>
      <c r="B126" s="11">
        <v>134</v>
      </c>
      <c r="C126" s="12">
        <v>1175.6</v>
      </c>
      <c r="D126" s="13">
        <v>12</v>
      </c>
      <c r="E126" s="12">
        <v>519.8</v>
      </c>
      <c r="F126" s="14">
        <v>43.3166666666667</v>
      </c>
    </row>
    <row r="127" ht="21.95" customHeight="1">
      <c r="A127" s="15">
        <v>2012</v>
      </c>
      <c r="B127" s="11">
        <v>119</v>
      </c>
      <c r="C127" s="12">
        <v>1177.2</v>
      </c>
      <c r="D127" s="13">
        <v>11</v>
      </c>
      <c r="E127" s="12">
        <v>601.2</v>
      </c>
      <c r="F127" s="14">
        <v>54.6545454545455</v>
      </c>
    </row>
    <row r="128" ht="21.95" customHeight="1">
      <c r="A128" s="15">
        <v>2013</v>
      </c>
      <c r="B128" s="11">
        <v>137</v>
      </c>
      <c r="C128" s="12">
        <v>1111.6</v>
      </c>
      <c r="D128" s="13">
        <v>10</v>
      </c>
      <c r="E128" s="12">
        <v>604</v>
      </c>
      <c r="F128" s="14">
        <v>60.4</v>
      </c>
    </row>
    <row r="129" ht="21.95" customHeight="1">
      <c r="A129" s="15">
        <v>2014</v>
      </c>
      <c r="B129" s="11">
        <v>117</v>
      </c>
      <c r="C129" s="12">
        <v>790.2</v>
      </c>
      <c r="D129" s="13">
        <v>8</v>
      </c>
      <c r="E129" s="12">
        <v>420</v>
      </c>
      <c r="F129" s="14">
        <v>52.5</v>
      </c>
    </row>
    <row r="130" ht="21.95" customHeight="1">
      <c r="A130" s="15">
        <v>2015</v>
      </c>
      <c r="B130" s="11">
        <v>139</v>
      </c>
      <c r="C130" s="12">
        <v>1445.4</v>
      </c>
      <c r="D130" s="13">
        <v>13</v>
      </c>
      <c r="E130" s="12">
        <v>946.8</v>
      </c>
      <c r="F130" s="14">
        <v>72.83076923076921</v>
      </c>
    </row>
    <row r="131" ht="21.95" customHeight="1">
      <c r="A131" s="15">
        <v>2016</v>
      </c>
      <c r="B131" s="11">
        <v>124</v>
      </c>
      <c r="C131" s="12">
        <v>759.6</v>
      </c>
      <c r="D131" s="13">
        <v>4</v>
      </c>
      <c r="E131" s="12">
        <v>273.8</v>
      </c>
      <c r="F131" s="14">
        <v>68.45</v>
      </c>
    </row>
    <row r="132" ht="21.95" customHeight="1">
      <c r="A132" s="15">
        <v>2017</v>
      </c>
      <c r="B132" s="11">
        <v>114</v>
      </c>
      <c r="C132" s="12">
        <v>968</v>
      </c>
      <c r="D132" s="13">
        <v>12</v>
      </c>
      <c r="E132" s="12">
        <v>556.4</v>
      </c>
      <c r="F132" s="14">
        <v>46.3666666666667</v>
      </c>
    </row>
    <row r="133" ht="21.95" customHeight="1">
      <c r="A133" s="15">
        <v>2018</v>
      </c>
      <c r="B133" s="11">
        <v>132</v>
      </c>
      <c r="C133" s="12">
        <v>859.2</v>
      </c>
      <c r="D133" s="13">
        <v>6</v>
      </c>
      <c r="E133" s="12">
        <v>361.4</v>
      </c>
      <c r="F133" s="14">
        <v>60.2333333333333</v>
      </c>
    </row>
    <row r="134" ht="21.95" customHeight="1">
      <c r="A134" s="15">
        <v>2019</v>
      </c>
      <c r="B134" s="11">
        <v>99</v>
      </c>
      <c r="C134" s="12">
        <v>654.6</v>
      </c>
      <c r="D134" s="13">
        <v>6</v>
      </c>
      <c r="E134" s="12">
        <v>305</v>
      </c>
      <c r="F134" s="14">
        <v>50.8333333333333</v>
      </c>
    </row>
    <row r="135" ht="21.95" customHeight="1">
      <c r="A135" s="15">
        <v>2020</v>
      </c>
      <c r="B135" s="11">
        <v>112</v>
      </c>
      <c r="C135" s="12">
        <v>1024.8</v>
      </c>
      <c r="D135" s="13">
        <v>13</v>
      </c>
      <c r="E135" s="12">
        <v>648.4</v>
      </c>
      <c r="F135" s="14">
        <v>49.8769230769231</v>
      </c>
    </row>
    <row r="136" ht="22.75" customHeight="1">
      <c r="A136" s="16">
        <v>2021</v>
      </c>
      <c r="B136" s="17">
        <v>136</v>
      </c>
      <c r="C136" s="18">
        <v>1386.2</v>
      </c>
      <c r="D136" s="19">
        <v>15</v>
      </c>
      <c r="E136" s="18">
        <v>749.4</v>
      </c>
      <c r="F136" s="20">
        <v>49.96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 percentile'!D2</f>
        <v>20</v>
      </c>
      <c r="C2" s="7">
        <f>'Rainfall tables 90th percentile'!E2</f>
        <v>1352.6</v>
      </c>
      <c r="D2" s="7">
        <f>'Rainfall tables 90th percentile'!F2</f>
        <v>67.63</v>
      </c>
      <c r="E2" s="25"/>
      <c r="F2" s="25"/>
      <c r="G2" s="26"/>
    </row>
    <row r="3" ht="21.95" customHeight="1">
      <c r="A3" t="s" s="10">
        <v>6</v>
      </c>
      <c r="B3" s="11">
        <f>'Rainfall tables 90th percentile'!D3</f>
        <v>13</v>
      </c>
      <c r="C3" s="13">
        <f>'Rainfall tables 90th percentile'!E3</f>
        <v>459.8</v>
      </c>
      <c r="D3" s="13">
        <f>'Rainfall tables 90th percentile'!F3</f>
        <v>35.3692307692308</v>
      </c>
      <c r="E3" s="27"/>
      <c r="F3" s="27"/>
      <c r="G3" s="28"/>
    </row>
    <row r="4" ht="21.95" customHeight="1">
      <c r="A4" t="s" s="10">
        <v>7</v>
      </c>
      <c r="B4" s="11">
        <f>'Rainfall tables 90th percentile'!D4</f>
        <v>14</v>
      </c>
      <c r="C4" s="13">
        <f>'Rainfall tables 90th percentile'!E4</f>
        <v>639.8</v>
      </c>
      <c r="D4" s="13">
        <f>'Rainfall tables 90th percentile'!F4</f>
        <v>45.7</v>
      </c>
      <c r="E4" s="27"/>
      <c r="F4" s="27"/>
      <c r="G4" s="28"/>
    </row>
    <row r="5" ht="21.95" customHeight="1">
      <c r="A5" t="s" s="10">
        <v>8</v>
      </c>
      <c r="B5" s="11">
        <f>'Rainfall tables 90th percentile'!D5</f>
        <v>24</v>
      </c>
      <c r="C5" s="13">
        <f>'Rainfall tables 90th percentile'!E5</f>
        <v>1210.4</v>
      </c>
      <c r="D5" s="13">
        <f>'Rainfall tables 90th percentile'!F5</f>
        <v>50.4333333333333</v>
      </c>
      <c r="E5" s="27"/>
      <c r="F5" s="27"/>
      <c r="G5" s="28"/>
    </row>
    <row r="6" ht="21.95" customHeight="1">
      <c r="A6" t="s" s="10">
        <v>9</v>
      </c>
      <c r="B6" s="11">
        <f>'Rainfall tables 90th percentile'!D6</f>
        <v>14</v>
      </c>
      <c r="C6" s="13">
        <f>'Rainfall tables 90th percentile'!E6</f>
        <v>517.1</v>
      </c>
      <c r="D6" s="13">
        <f>'Rainfall tables 90th percentile'!F6</f>
        <v>36.9357142857143</v>
      </c>
      <c r="E6" s="27"/>
      <c r="F6" s="27"/>
      <c r="G6" s="28"/>
    </row>
    <row r="7" ht="21.95" customHeight="1">
      <c r="A7" t="s" s="10">
        <v>10</v>
      </c>
      <c r="B7" s="11">
        <f>'Rainfall tables 90th percentile'!D7</f>
        <v>17</v>
      </c>
      <c r="C7" s="13">
        <f>'Rainfall tables 90th percentile'!E7</f>
        <v>984.6</v>
      </c>
      <c r="D7" s="13">
        <f>'Rainfall tables 90th percentile'!F7</f>
        <v>57.9176470588235</v>
      </c>
      <c r="E7" s="27"/>
      <c r="F7" s="27"/>
      <c r="G7" s="28"/>
    </row>
    <row r="8" ht="21.95" customHeight="1">
      <c r="A8" t="s" s="10">
        <v>11</v>
      </c>
      <c r="B8" s="11">
        <f>'Rainfall tables 90th percentile'!D8</f>
        <v>25</v>
      </c>
      <c r="C8" s="13">
        <f>'Rainfall tables 90th percentile'!E8</f>
        <v>1648</v>
      </c>
      <c r="D8" s="13">
        <f>'Rainfall tables 90th percentile'!F8</f>
        <v>65.92</v>
      </c>
      <c r="E8" s="27"/>
      <c r="F8" s="27"/>
      <c r="G8" s="28"/>
    </row>
    <row r="9" ht="21.95" customHeight="1">
      <c r="A9" t="s" s="10">
        <v>12</v>
      </c>
      <c r="B9" s="11">
        <f>'Rainfall tables 90th percentile'!D9</f>
        <v>11</v>
      </c>
      <c r="C9" s="13">
        <f>'Rainfall tables 90th percentile'!E9</f>
        <v>546.6</v>
      </c>
      <c r="D9" s="13">
        <f>'Rainfall tables 90th percentile'!F9</f>
        <v>49.6909090909091</v>
      </c>
      <c r="E9" s="27"/>
      <c r="F9" s="27"/>
      <c r="G9" s="28"/>
    </row>
    <row r="10" ht="21.95" customHeight="1">
      <c r="A10" t="s" s="10">
        <v>13</v>
      </c>
      <c r="B10" s="11">
        <f>'Rainfall tables 90th percentile'!D10</f>
        <v>21</v>
      </c>
      <c r="C10" s="13">
        <f>'Rainfall tables 90th percentile'!E10</f>
        <v>1063.1</v>
      </c>
      <c r="D10" s="13">
        <f>'Rainfall tables 90th percentile'!F10</f>
        <v>50.6238095238095</v>
      </c>
      <c r="E10" s="27"/>
      <c r="F10" s="27"/>
      <c r="G10" s="28"/>
    </row>
    <row r="11" ht="21.95" customHeight="1">
      <c r="A11" t="s" s="10">
        <v>14</v>
      </c>
      <c r="B11" s="11">
        <f>'Rainfall tables 90th percentile'!D11</f>
        <v>17</v>
      </c>
      <c r="C11" s="13">
        <f>'Rainfall tables 90th percentile'!E11</f>
        <v>624.3</v>
      </c>
      <c r="D11" s="13">
        <f>'Rainfall tables 90th percentile'!F11</f>
        <v>36.7235294117647</v>
      </c>
      <c r="E11" s="27"/>
      <c r="F11" s="27"/>
      <c r="G11" s="28"/>
    </row>
    <row r="12" ht="21.95" customHeight="1">
      <c r="A12" t="s" s="10">
        <v>15</v>
      </c>
      <c r="B12" s="11">
        <f>'Rainfall tables 90th percentile'!D12</f>
        <v>13</v>
      </c>
      <c r="C12" s="13">
        <f>'Rainfall tables 90th percentile'!E12</f>
        <v>534.3</v>
      </c>
      <c r="D12" s="13">
        <f>'Rainfall tables 90th percentile'!F12</f>
        <v>41.1</v>
      </c>
      <c r="E12" s="27"/>
      <c r="F12" s="27"/>
      <c r="G12" s="28"/>
    </row>
    <row r="13" ht="21.95" customHeight="1">
      <c r="A13" t="s" s="10">
        <v>16</v>
      </c>
      <c r="B13" s="11">
        <f>'Rainfall tables 90th percentile'!D13</f>
        <v>18</v>
      </c>
      <c r="C13" s="13">
        <f>'Rainfall tables 90th percentile'!E13</f>
        <v>1004.4</v>
      </c>
      <c r="D13" s="13">
        <f>'Rainfall tables 90th percentile'!F13</f>
        <v>55.8</v>
      </c>
      <c r="E13" s="27"/>
      <c r="F13" s="27"/>
      <c r="G13" s="28"/>
    </row>
    <row r="14" ht="21.95" customHeight="1">
      <c r="A14" t="s" s="10">
        <v>17</v>
      </c>
      <c r="B14" s="11">
        <f>'Rainfall tables 90th percentile'!D14</f>
        <v>10</v>
      </c>
      <c r="C14" s="13">
        <f>'Rainfall tables 90th percentile'!E14</f>
        <v>419.3</v>
      </c>
      <c r="D14" s="13">
        <f>'Rainfall tables 90th percentile'!F14</f>
        <v>41.93</v>
      </c>
      <c r="E14" s="27"/>
      <c r="F14" s="27"/>
      <c r="G14" s="28"/>
    </row>
    <row r="15" ht="21.95" customHeight="1">
      <c r="A15" t="s" s="10">
        <v>18</v>
      </c>
      <c r="B15" s="11">
        <f>'Rainfall tables 90th percentile'!D15</f>
        <v>10</v>
      </c>
      <c r="C15" s="13">
        <f>'Rainfall tables 90th percentile'!E15</f>
        <v>458.4</v>
      </c>
      <c r="D15" s="13">
        <f>'Rainfall tables 90th percentile'!F15</f>
        <v>45.84</v>
      </c>
      <c r="E15" s="27"/>
      <c r="F15" s="27"/>
      <c r="G15" s="28"/>
    </row>
    <row r="16" ht="21.95" customHeight="1">
      <c r="A16" t="s" s="10">
        <v>19</v>
      </c>
      <c r="B16" s="11">
        <f>'Rainfall tables 90th percentile'!D16</f>
        <v>9</v>
      </c>
      <c r="C16" s="13">
        <f>'Rainfall tables 90th percentile'!E16</f>
        <v>469.1</v>
      </c>
      <c r="D16" s="13">
        <f>'Rainfall tables 90th percentile'!F16</f>
        <v>52.1222222222222</v>
      </c>
      <c r="E16" s="27"/>
      <c r="F16" s="27"/>
      <c r="G16" s="28"/>
    </row>
    <row r="17" ht="21.95" customHeight="1">
      <c r="A17" t="s" s="10">
        <v>20</v>
      </c>
      <c r="B17" s="11">
        <f>'Rainfall tables 90th percentile'!D17</f>
        <v>2</v>
      </c>
      <c r="C17" s="13">
        <f>'Rainfall tables 90th percentile'!E17</f>
        <v>65</v>
      </c>
      <c r="D17" s="13">
        <f>'Rainfall tables 90th percentile'!F17</f>
        <v>32.5</v>
      </c>
      <c r="E17" s="27"/>
      <c r="F17" s="27"/>
      <c r="G17" s="28"/>
    </row>
    <row r="18" ht="21.95" customHeight="1">
      <c r="A18" t="s" s="10">
        <v>21</v>
      </c>
      <c r="B18" s="11">
        <f>'Rainfall tables 90th percentile'!D18</f>
        <v>12</v>
      </c>
      <c r="C18" s="13">
        <f>'Rainfall tables 90th percentile'!E18</f>
        <v>572.2</v>
      </c>
      <c r="D18" s="13">
        <f>'Rainfall tables 90th percentile'!F18</f>
        <v>47.6833333333333</v>
      </c>
      <c r="E18" s="27"/>
      <c r="F18" s="27"/>
      <c r="G18" s="28"/>
    </row>
    <row r="19" ht="21.95" customHeight="1">
      <c r="A19" t="s" s="10">
        <v>22</v>
      </c>
      <c r="B19" s="11">
        <f>'Rainfall tables 90th percentile'!D19</f>
        <v>8</v>
      </c>
      <c r="C19" s="13">
        <f>'Rainfall tables 90th percentile'!E19</f>
        <v>326</v>
      </c>
      <c r="D19" s="13">
        <f>'Rainfall tables 90th percentile'!F19</f>
        <v>40.75</v>
      </c>
      <c r="E19" s="27"/>
      <c r="F19" s="27"/>
      <c r="G19" s="28"/>
    </row>
    <row r="20" ht="21.95" customHeight="1">
      <c r="A20" t="s" s="10">
        <v>23</v>
      </c>
      <c r="B20" s="11">
        <f>'Rainfall tables 90th percentile'!D20</f>
        <v>12</v>
      </c>
      <c r="C20" s="13">
        <f>'Rainfall tables 90th percentile'!E20</f>
        <v>610</v>
      </c>
      <c r="D20" s="13">
        <f>'Rainfall tables 90th percentile'!F20</f>
        <v>50.8333333333333</v>
      </c>
      <c r="E20" s="27"/>
      <c r="F20" s="27"/>
      <c r="G20" s="28"/>
    </row>
    <row r="21" ht="21.95" customHeight="1">
      <c r="A21" t="s" s="10">
        <v>24</v>
      </c>
      <c r="B21" s="11">
        <f>'Rainfall tables 90th percentile'!D21</f>
        <v>12</v>
      </c>
      <c r="C21" s="13">
        <f>'Rainfall tables 90th percentile'!E21</f>
        <v>520.8</v>
      </c>
      <c r="D21" s="13">
        <f>'Rainfall tables 90th percentile'!F21</f>
        <v>43.4</v>
      </c>
      <c r="E21" s="27"/>
      <c r="F21" s="27"/>
      <c r="G21" s="28"/>
    </row>
    <row r="22" ht="21.95" customHeight="1">
      <c r="A22" t="s" s="10">
        <v>25</v>
      </c>
      <c r="B22" s="11">
        <f>'Rainfall tables 90th percentile'!D22</f>
        <v>8</v>
      </c>
      <c r="C22" s="13">
        <f>'Rainfall tables 90th percentile'!E22</f>
        <v>298.3</v>
      </c>
      <c r="D22" s="13">
        <f>'Rainfall tables 90th percentile'!F22</f>
        <v>37.2875</v>
      </c>
      <c r="E22" s="27"/>
      <c r="F22" s="27"/>
      <c r="G22" s="28"/>
    </row>
    <row r="23" ht="21.95" customHeight="1">
      <c r="A23" t="s" s="10">
        <v>26</v>
      </c>
      <c r="B23" s="11">
        <f>'Rainfall tables 90th percentile'!D23</f>
        <v>10</v>
      </c>
      <c r="C23" s="13">
        <f>'Rainfall tables 90th percentile'!E23</f>
        <v>668.4</v>
      </c>
      <c r="D23" s="13">
        <f>'Rainfall tables 90th percentile'!F23</f>
        <v>66.84</v>
      </c>
      <c r="E23" s="27"/>
      <c r="F23" s="27"/>
      <c r="G23" s="28"/>
    </row>
    <row r="24" ht="21.95" customHeight="1">
      <c r="A24" t="s" s="10">
        <v>27</v>
      </c>
      <c r="B24" s="11">
        <f>'Rainfall tables 90th percentile'!D24</f>
        <v>6</v>
      </c>
      <c r="C24" s="13">
        <f>'Rainfall tables 90th percentile'!E24</f>
        <v>239.5</v>
      </c>
      <c r="D24" s="13">
        <f>'Rainfall tables 90th percentile'!F24</f>
        <v>39.9166666666667</v>
      </c>
      <c r="E24" s="27"/>
      <c r="F24" s="27"/>
      <c r="G24" s="28"/>
    </row>
    <row r="25" ht="21.95" customHeight="1">
      <c r="A25" s="15">
        <v>1910</v>
      </c>
      <c r="B25" s="11">
        <f>'Rainfall tables 90th percentile'!D25</f>
        <v>12</v>
      </c>
      <c r="C25" s="13">
        <f>'Rainfall tables 90th percentile'!E25</f>
        <v>682.4</v>
      </c>
      <c r="D25" s="13">
        <f>'Rainfall tables 90th percentile'!F25</f>
        <v>56.8666666666667</v>
      </c>
      <c r="E25" s="27"/>
      <c r="F25" s="27"/>
      <c r="G25" s="28"/>
    </row>
    <row r="26" ht="21.95" customHeight="1">
      <c r="A26" s="15">
        <v>1911</v>
      </c>
      <c r="B26" s="11">
        <f>'Rainfall tables 90th percentile'!D26</f>
        <v>10</v>
      </c>
      <c r="C26" s="13">
        <f>'Rainfall tables 90th percentile'!E26</f>
        <v>363.1</v>
      </c>
      <c r="D26" s="13">
        <f>'Rainfall tables 90th percentile'!F26</f>
        <v>36.31</v>
      </c>
      <c r="E26" s="27"/>
      <c r="F26" s="27"/>
      <c r="G26" s="28"/>
    </row>
    <row r="27" ht="21.95" customHeight="1">
      <c r="A27" s="15">
        <v>1912</v>
      </c>
      <c r="B27" s="11">
        <f>'Rainfall tables 90th percentile'!D27</f>
        <v>12</v>
      </c>
      <c r="C27" s="13">
        <f>'Rainfall tables 90th percentile'!E27</f>
        <v>533.8</v>
      </c>
      <c r="D27" s="13">
        <f>'Rainfall tables 90th percentile'!F27</f>
        <v>44.4833333333333</v>
      </c>
      <c r="E27" s="27"/>
      <c r="F27" s="27"/>
      <c r="G27" s="28"/>
    </row>
    <row r="28" ht="21.95" customHeight="1">
      <c r="A28" s="15">
        <v>1913</v>
      </c>
      <c r="B28" s="11">
        <f>'Rainfall tables 90th percentile'!D28</f>
        <v>11</v>
      </c>
      <c r="C28" s="13">
        <f>'Rainfall tables 90th percentile'!E28</f>
        <v>474.4</v>
      </c>
      <c r="D28" s="13">
        <f>'Rainfall tables 90th percentile'!F28</f>
        <v>43.1272727272727</v>
      </c>
      <c r="E28" s="27"/>
      <c r="F28" s="27"/>
      <c r="G28" s="28"/>
    </row>
    <row r="29" ht="21.95" customHeight="1">
      <c r="A29" s="15">
        <v>1914</v>
      </c>
      <c r="B29" s="11">
        <f>'Rainfall tables 90th percentile'!D29</f>
        <v>9</v>
      </c>
      <c r="C29" s="13">
        <f>'Rainfall tables 90th percentile'!E29</f>
        <v>331.5</v>
      </c>
      <c r="D29" s="13">
        <f>'Rainfall tables 90th percentile'!F29</f>
        <v>36.8333333333333</v>
      </c>
      <c r="E29" s="27"/>
      <c r="F29" s="27"/>
      <c r="G29" s="28"/>
    </row>
    <row r="30" ht="21.95" customHeight="1">
      <c r="A30" s="15">
        <v>1915</v>
      </c>
      <c r="B30" s="11">
        <f>'Rainfall tables 90th percentile'!D30</f>
        <v>4</v>
      </c>
      <c r="C30" s="13">
        <f>'Rainfall tables 90th percentile'!E30</f>
        <v>232.4</v>
      </c>
      <c r="D30" s="13">
        <f>'Rainfall tables 90th percentile'!F30</f>
        <v>58.1</v>
      </c>
      <c r="E30" s="27"/>
      <c r="F30" s="27"/>
      <c r="G30" s="28"/>
    </row>
    <row r="31" ht="21.95" customHeight="1">
      <c r="A31" s="15">
        <v>1916</v>
      </c>
      <c r="B31" s="11">
        <f>'Rainfall tables 90th percentile'!D31</f>
        <v>17</v>
      </c>
      <c r="C31" s="13">
        <f>'Rainfall tables 90th percentile'!E31</f>
        <v>823.4</v>
      </c>
      <c r="D31" s="13">
        <f>'Rainfall tables 90th percentile'!F31</f>
        <v>48.4352941176471</v>
      </c>
      <c r="E31" s="27"/>
      <c r="F31" s="27"/>
      <c r="G31" s="28"/>
    </row>
    <row r="32" ht="21.95" customHeight="1">
      <c r="A32" s="15">
        <v>1917</v>
      </c>
      <c r="B32" s="11">
        <f>'Rainfall tables 90th percentile'!D32</f>
        <v>13</v>
      </c>
      <c r="C32" s="13">
        <f>'Rainfall tables 90th percentile'!E32</f>
        <v>539.1</v>
      </c>
      <c r="D32" s="13">
        <f>'Rainfall tables 90th percentile'!F32</f>
        <v>41.4692307692308</v>
      </c>
      <c r="E32" s="27"/>
      <c r="F32" s="27"/>
      <c r="G32" s="28"/>
    </row>
    <row r="33" ht="21.95" customHeight="1">
      <c r="A33" s="15">
        <v>1918</v>
      </c>
      <c r="B33" s="11">
        <f>'Rainfall tables 90th percentile'!D33</f>
        <v>4</v>
      </c>
      <c r="C33" s="13">
        <f>'Rainfall tables 90th percentile'!E33</f>
        <v>156.2</v>
      </c>
      <c r="D33" s="13">
        <f>'Rainfall tables 90th percentile'!F33</f>
        <v>39.05</v>
      </c>
      <c r="E33" s="27"/>
      <c r="F33" s="27"/>
      <c r="G33" s="28"/>
    </row>
    <row r="34" ht="21.95" customHeight="1">
      <c r="A34" s="15">
        <v>1919</v>
      </c>
      <c r="B34" s="11">
        <f>'Rainfall tables 90th percentile'!D34</f>
        <v>3</v>
      </c>
      <c r="C34" s="13">
        <f>'Rainfall tables 90th percentile'!E34</f>
        <v>141.4</v>
      </c>
      <c r="D34" s="13">
        <f>'Rainfall tables 90th percentile'!F34</f>
        <v>47.1333333333333</v>
      </c>
      <c r="E34" s="27"/>
      <c r="F34" s="27"/>
      <c r="G34" s="28"/>
    </row>
    <row r="35" ht="21.95" customHeight="1">
      <c r="A35" s="15">
        <v>1920</v>
      </c>
      <c r="B35" s="11">
        <f>'Rainfall tables 90th percentile'!D35</f>
        <v>9</v>
      </c>
      <c r="C35" s="13">
        <f>'Rainfall tables 90th percentile'!E35</f>
        <v>414</v>
      </c>
      <c r="D35" s="13">
        <f>'Rainfall tables 90th percentile'!F35</f>
        <v>46</v>
      </c>
      <c r="E35" s="27"/>
      <c r="F35" s="27"/>
      <c r="G35" s="28"/>
    </row>
    <row r="36" ht="21.95" customHeight="1">
      <c r="A36" s="15">
        <v>1921</v>
      </c>
      <c r="B36" s="11">
        <f>'Rainfall tables 90th percentile'!D36</f>
        <v>16</v>
      </c>
      <c r="C36" s="13">
        <f>'Rainfall tables 90th percentile'!E36</f>
        <v>709</v>
      </c>
      <c r="D36" s="13">
        <f>'Rainfall tables 90th percentile'!F36</f>
        <v>44.3125</v>
      </c>
      <c r="E36" s="27"/>
      <c r="F36" s="27"/>
      <c r="G36" s="28"/>
    </row>
    <row r="37" ht="21.95" customHeight="1">
      <c r="A37" s="15">
        <v>1922</v>
      </c>
      <c r="B37" s="11">
        <f>'Rainfall tables 90th percentile'!D37</f>
        <v>10</v>
      </c>
      <c r="C37" s="13">
        <f>'Rainfall tables 90th percentile'!E37</f>
        <v>389.8</v>
      </c>
      <c r="D37" s="13">
        <f>'Rainfall tables 90th percentile'!F37</f>
        <v>38.98</v>
      </c>
      <c r="E37" s="27"/>
      <c r="F37" s="27"/>
      <c r="G37" s="28"/>
    </row>
    <row r="38" ht="21.95" customHeight="1">
      <c r="A38" s="15">
        <v>1923</v>
      </c>
      <c r="B38" s="11">
        <f>'Rainfall tables 90th percentile'!D38</f>
        <v>4</v>
      </c>
      <c r="C38" s="13">
        <f>'Rainfall tables 90th percentile'!E38</f>
        <v>189.8</v>
      </c>
      <c r="D38" s="13">
        <f>'Rainfall tables 90th percentile'!F38</f>
        <v>47.45</v>
      </c>
      <c r="E38" s="27"/>
      <c r="F38" s="27"/>
      <c r="G38" s="28"/>
    </row>
    <row r="39" ht="21.95" customHeight="1">
      <c r="A39" s="15">
        <v>1924</v>
      </c>
      <c r="B39" s="11">
        <f>'Rainfall tables 90th percentile'!D39</f>
        <v>14</v>
      </c>
      <c r="C39" s="13">
        <f>'Rainfall tables 90th percentile'!E39</f>
        <v>526.6</v>
      </c>
      <c r="D39" s="13">
        <f>'Rainfall tables 90th percentile'!F39</f>
        <v>37.6142857142857</v>
      </c>
      <c r="E39" s="27"/>
      <c r="F39" s="27"/>
      <c r="G39" s="28"/>
    </row>
    <row r="40" ht="21.95" customHeight="1">
      <c r="A40" s="15">
        <v>1925</v>
      </c>
      <c r="B40" s="11">
        <f>'Rainfall tables 90th percentile'!D40</f>
        <v>19</v>
      </c>
      <c r="C40" s="13">
        <f>'Rainfall tables 90th percentile'!E40</f>
        <v>765.7</v>
      </c>
      <c r="D40" s="13">
        <f>'Rainfall tables 90th percentile'!F40</f>
        <v>40.3</v>
      </c>
      <c r="E40" s="27"/>
      <c r="F40" s="27"/>
      <c r="G40" s="28"/>
    </row>
    <row r="41" ht="21.95" customHeight="1">
      <c r="A41" s="15">
        <v>1926</v>
      </c>
      <c r="B41" s="11">
        <f>'Rainfall tables 90th percentile'!D41</f>
        <v>8</v>
      </c>
      <c r="C41" s="13">
        <f>'Rainfall tables 90th percentile'!E41</f>
        <v>331.4</v>
      </c>
      <c r="D41" s="13">
        <f>'Rainfall tables 90th percentile'!F41</f>
        <v>41.425</v>
      </c>
      <c r="E41" s="27"/>
      <c r="F41" s="27"/>
      <c r="G41" s="28"/>
    </row>
    <row r="42" ht="21.95" customHeight="1">
      <c r="A42" s="15">
        <v>1927</v>
      </c>
      <c r="B42" s="11">
        <f>'Rainfall tables 90th percentile'!D42</f>
        <v>21</v>
      </c>
      <c r="C42" s="13">
        <f>'Rainfall tables 90th percentile'!E42</f>
        <v>1050.3</v>
      </c>
      <c r="D42" s="13">
        <f>'Rainfall tables 90th percentile'!F42</f>
        <v>50.0142857142857</v>
      </c>
      <c r="E42" s="27"/>
      <c r="F42" s="27"/>
      <c r="G42" s="28"/>
    </row>
    <row r="43" ht="21.95" customHeight="1">
      <c r="A43" s="15">
        <v>1928</v>
      </c>
      <c r="B43" s="11">
        <f>'Rainfall tables 90th percentile'!D43</f>
        <v>13</v>
      </c>
      <c r="C43" s="13">
        <f>'Rainfall tables 90th percentile'!E43</f>
        <v>732.1</v>
      </c>
      <c r="D43" s="13">
        <f>'Rainfall tables 90th percentile'!F43</f>
        <v>56.3153846153846</v>
      </c>
      <c r="E43" s="27"/>
      <c r="F43" s="27"/>
      <c r="G43" s="28"/>
    </row>
    <row r="44" ht="21.95" customHeight="1">
      <c r="A44" s="15">
        <v>1929</v>
      </c>
      <c r="B44" s="11">
        <f>'Rainfall tables 90th percentile'!D44</f>
        <v>12</v>
      </c>
      <c r="C44" s="13">
        <f>'Rainfall tables 90th percentile'!E44</f>
        <v>535.9</v>
      </c>
      <c r="D44" s="13">
        <f>'Rainfall tables 90th percentile'!F44</f>
        <v>44.6583333333333</v>
      </c>
      <c r="E44" s="27"/>
      <c r="F44" s="27"/>
      <c r="G44" s="28"/>
    </row>
    <row r="45" ht="21.95" customHeight="1">
      <c r="A45" s="15">
        <v>1930</v>
      </c>
      <c r="B45" s="11">
        <f>'Rainfall tables 90th percentile'!D45</f>
        <v>9</v>
      </c>
      <c r="C45" s="13">
        <f>'Rainfall tables 90th percentile'!E45</f>
        <v>474.8</v>
      </c>
      <c r="D45" s="13">
        <f>'Rainfall tables 90th percentile'!F45</f>
        <v>52.7555555555556</v>
      </c>
      <c r="E45" s="27"/>
      <c r="F45" s="27"/>
      <c r="G45" s="28"/>
    </row>
    <row r="46" ht="21.95" customHeight="1">
      <c r="A46" s="15">
        <v>1931</v>
      </c>
      <c r="B46" s="11">
        <f>'Rainfall tables 90th percentile'!D46</f>
        <v>19</v>
      </c>
      <c r="C46" s="13">
        <f>'Rainfall tables 90th percentile'!E46</f>
        <v>1148.6</v>
      </c>
      <c r="D46" s="13">
        <f>'Rainfall tables 90th percentile'!F46</f>
        <v>60.4526315789474</v>
      </c>
      <c r="E46" s="27"/>
      <c r="F46" s="27"/>
      <c r="G46" s="28"/>
    </row>
    <row r="47" ht="21.95" customHeight="1">
      <c r="A47" s="15">
        <v>1932</v>
      </c>
      <c r="B47" s="11">
        <f>'Rainfall tables 90th percentile'!D47</f>
        <v>7</v>
      </c>
      <c r="C47" s="13">
        <f>'Rainfall tables 90th percentile'!E47</f>
        <v>280.2</v>
      </c>
      <c r="D47" s="13">
        <f>'Rainfall tables 90th percentile'!F47</f>
        <v>40.0285714285714</v>
      </c>
      <c r="E47" s="27"/>
      <c r="F47" s="27"/>
      <c r="G47" s="28"/>
    </row>
    <row r="48" ht="21.95" customHeight="1">
      <c r="A48" s="15">
        <v>1933</v>
      </c>
      <c r="B48" s="11">
        <f>'Rainfall tables 90th percentile'!D48</f>
        <v>15</v>
      </c>
      <c r="C48" s="13">
        <f>'Rainfall tables 90th percentile'!E48</f>
        <v>677.4</v>
      </c>
      <c r="D48" s="13">
        <f>'Rainfall tables 90th percentile'!F48</f>
        <v>45.16</v>
      </c>
      <c r="E48" s="27"/>
      <c r="F48" s="27"/>
      <c r="G48" s="28"/>
    </row>
    <row r="49" ht="21.95" customHeight="1">
      <c r="A49" s="15">
        <v>1934</v>
      </c>
      <c r="B49" s="11">
        <f>'Rainfall tables 90th percentile'!D49</f>
        <v>16</v>
      </c>
      <c r="C49" s="13">
        <f>'Rainfall tables 90th percentile'!E49</f>
        <v>864.2</v>
      </c>
      <c r="D49" s="13">
        <f>'Rainfall tables 90th percentile'!F49</f>
        <v>54.0125</v>
      </c>
      <c r="E49" s="27"/>
      <c r="F49" s="27"/>
      <c r="G49" s="28"/>
    </row>
    <row r="50" ht="21.95" customHeight="1">
      <c r="A50" s="15">
        <v>1935</v>
      </c>
      <c r="B50" s="11">
        <f>'Rainfall tables 90th percentile'!D50</f>
        <v>9</v>
      </c>
      <c r="C50" s="13">
        <f>'Rainfall tables 90th percentile'!E50</f>
        <v>301.7</v>
      </c>
      <c r="D50" s="13">
        <f>'Rainfall tables 90th percentile'!F50</f>
        <v>33.5222222222222</v>
      </c>
      <c r="E50" s="27"/>
      <c r="F50" s="27"/>
      <c r="G50" s="28"/>
    </row>
    <row r="51" ht="21.95" customHeight="1">
      <c r="A51" s="15">
        <v>1936</v>
      </c>
      <c r="B51" s="11">
        <f>'Rainfall tables 90th percentile'!D51</f>
        <v>5</v>
      </c>
      <c r="C51" s="13">
        <f>'Rainfall tables 90th percentile'!E51</f>
        <v>182.6</v>
      </c>
      <c r="D51" s="13">
        <f>'Rainfall tables 90th percentile'!F51</f>
        <v>36.52</v>
      </c>
      <c r="E51" s="27"/>
      <c r="F51" s="27"/>
      <c r="G51" s="28"/>
    </row>
    <row r="52" ht="21.95" customHeight="1">
      <c r="A52" s="15">
        <v>1937</v>
      </c>
      <c r="B52" s="11">
        <f>'Rainfall tables 90th percentile'!D52</f>
        <v>11</v>
      </c>
      <c r="C52" s="13">
        <f>'Rainfall tables 90th percentile'!E52</f>
        <v>399.9</v>
      </c>
      <c r="D52" s="13">
        <f>'Rainfall tables 90th percentile'!F52</f>
        <v>36.3545454545455</v>
      </c>
      <c r="E52" s="27"/>
      <c r="F52" s="27"/>
      <c r="G52" s="28"/>
    </row>
    <row r="53" ht="21.95" customHeight="1">
      <c r="A53" s="15">
        <v>1938</v>
      </c>
      <c r="B53" s="11">
        <f>'Rainfall tables 90th percentile'!D53</f>
        <v>10</v>
      </c>
      <c r="C53" s="13">
        <f>'Rainfall tables 90th percentile'!E53</f>
        <v>576.9</v>
      </c>
      <c r="D53" s="13">
        <f>'Rainfall tables 90th percentile'!F53</f>
        <v>57.69</v>
      </c>
      <c r="E53" s="27"/>
      <c r="F53" s="27"/>
      <c r="G53" s="28"/>
    </row>
    <row r="54" ht="21.95" customHeight="1">
      <c r="A54" s="15">
        <v>1939</v>
      </c>
      <c r="B54" s="11">
        <f>'Rainfall tables 90th percentile'!D54</f>
        <v>11</v>
      </c>
      <c r="C54" s="13">
        <f>'Rainfall tables 90th percentile'!E54</f>
        <v>539</v>
      </c>
      <c r="D54" s="13">
        <f>'Rainfall tables 90th percentile'!F54</f>
        <v>49</v>
      </c>
      <c r="E54" s="27"/>
      <c r="F54" s="27"/>
      <c r="G54" s="28"/>
    </row>
    <row r="55" ht="21.95" customHeight="1">
      <c r="A55" s="15">
        <v>1940</v>
      </c>
      <c r="B55" s="11">
        <f>'Rainfall tables 90th percentile'!D55</f>
        <v>18</v>
      </c>
      <c r="C55" s="13">
        <f>'Rainfall tables 90th percentile'!E55</f>
        <v>725.8</v>
      </c>
      <c r="D55" s="13">
        <f>'Rainfall tables 90th percentile'!F55</f>
        <v>40.3222222222222</v>
      </c>
      <c r="E55" s="27"/>
      <c r="F55" s="27"/>
      <c r="G55" s="28"/>
    </row>
    <row r="56" ht="21.95" customHeight="1">
      <c r="A56" s="15">
        <v>1941</v>
      </c>
      <c r="B56" s="11">
        <f>'Rainfall tables 90th percentile'!D56</f>
        <v>7</v>
      </c>
      <c r="C56" s="13">
        <f>'Rainfall tables 90th percentile'!E56</f>
        <v>360.9</v>
      </c>
      <c r="D56" s="13">
        <f>'Rainfall tables 90th percentile'!F56</f>
        <v>51.5571428571429</v>
      </c>
      <c r="E56" s="27"/>
      <c r="F56" s="27"/>
      <c r="G56" s="28"/>
    </row>
    <row r="57" ht="21.95" customHeight="1">
      <c r="A57" s="15">
        <v>1942</v>
      </c>
      <c r="B57" s="11">
        <f>'Rainfall tables 90th percentile'!D57</f>
        <v>11</v>
      </c>
      <c r="C57" s="13">
        <f>'Rainfall tables 90th percentile'!E57</f>
        <v>577</v>
      </c>
      <c r="D57" s="13">
        <f>'Rainfall tables 90th percentile'!F57</f>
        <v>52.4545454545455</v>
      </c>
      <c r="E57" s="27"/>
      <c r="F57" s="27"/>
      <c r="G57" s="28"/>
    </row>
    <row r="58" ht="21.95" customHeight="1">
      <c r="A58" s="15">
        <v>1943</v>
      </c>
      <c r="B58" s="11">
        <f>'Rainfall tables 90th percentile'!D58</f>
        <v>19</v>
      </c>
      <c r="C58" s="13">
        <f>'Rainfall tables 90th percentile'!E58</f>
        <v>808.4</v>
      </c>
      <c r="D58" s="13">
        <f>'Rainfall tables 90th percentile'!F58</f>
        <v>42.5473684210526</v>
      </c>
      <c r="E58" s="27"/>
      <c r="F58" s="27"/>
      <c r="G58" s="28"/>
    </row>
    <row r="59" ht="21.95" customHeight="1">
      <c r="A59" s="15">
        <v>1944</v>
      </c>
      <c r="B59" s="11">
        <f>'Rainfall tables 90th percentile'!D59</f>
        <v>9</v>
      </c>
      <c r="C59" s="13">
        <f>'Rainfall tables 90th percentile'!E59</f>
        <v>300.7</v>
      </c>
      <c r="D59" s="13">
        <f>'Rainfall tables 90th percentile'!F59</f>
        <v>33.4111111111111</v>
      </c>
      <c r="E59" s="27"/>
      <c r="F59" s="27"/>
      <c r="G59" s="28"/>
    </row>
    <row r="60" ht="21.95" customHeight="1">
      <c r="A60" s="15">
        <v>1945</v>
      </c>
      <c r="B60" s="11">
        <f>'Rainfall tables 90th percentile'!D60</f>
        <v>18</v>
      </c>
      <c r="C60" s="13">
        <f>'Rainfall tables 90th percentile'!E60</f>
        <v>760.7</v>
      </c>
      <c r="D60" s="13">
        <f>'Rainfall tables 90th percentile'!F60</f>
        <v>42.2611111111111</v>
      </c>
      <c r="E60" s="27"/>
      <c r="F60" s="27"/>
      <c r="G60" s="28"/>
    </row>
    <row r="61" ht="21.95" customHeight="1">
      <c r="A61" s="15">
        <v>1946</v>
      </c>
      <c r="B61" s="11">
        <f>'Rainfall tables 90th percentile'!D61</f>
        <v>11</v>
      </c>
      <c r="C61" s="13">
        <f>'Rainfall tables 90th percentile'!E61</f>
        <v>570.1</v>
      </c>
      <c r="D61" s="13">
        <f>'Rainfall tables 90th percentile'!F61</f>
        <v>51.8272727272727</v>
      </c>
      <c r="E61" s="27"/>
      <c r="F61" s="27"/>
      <c r="G61" s="28"/>
    </row>
    <row r="62" ht="21.95" customHeight="1">
      <c r="A62" s="15">
        <v>1947</v>
      </c>
      <c r="B62" s="11">
        <f>'Rainfall tables 90th percentile'!D62</f>
        <v>18</v>
      </c>
      <c r="C62" s="13">
        <f>'Rainfall tables 90th percentile'!E62</f>
        <v>949.3</v>
      </c>
      <c r="D62" s="13">
        <f>'Rainfall tables 90th percentile'!F62</f>
        <v>52.7388888888889</v>
      </c>
      <c r="E62" s="27"/>
      <c r="F62" s="27"/>
      <c r="G62" s="28"/>
    </row>
    <row r="63" ht="21.95" customHeight="1">
      <c r="A63" s="15">
        <v>1948</v>
      </c>
      <c r="B63" s="11">
        <f>'Rainfall tables 90th percentile'!D63</f>
        <v>10</v>
      </c>
      <c r="C63" s="13">
        <f>'Rainfall tables 90th percentile'!E63</f>
        <v>481.3</v>
      </c>
      <c r="D63" s="13">
        <f>'Rainfall tables 90th percentile'!F63</f>
        <v>48.13</v>
      </c>
      <c r="E63" s="27"/>
      <c r="F63" s="27"/>
      <c r="G63" s="28"/>
    </row>
    <row r="64" ht="21.95" customHeight="1">
      <c r="A64" s="15">
        <v>1949</v>
      </c>
      <c r="B64" s="11">
        <f>'Rainfall tables 90th percentile'!D64</f>
        <v>14</v>
      </c>
      <c r="C64" s="13">
        <f>'Rainfall tables 90th percentile'!E64</f>
        <v>705.9</v>
      </c>
      <c r="D64" s="13">
        <f>'Rainfall tables 90th percentile'!F64</f>
        <v>50.4214285714286</v>
      </c>
      <c r="E64" s="27"/>
      <c r="F64" s="27"/>
      <c r="G64" s="28"/>
    </row>
    <row r="65" ht="21.95" customHeight="1">
      <c r="A65" s="15">
        <v>1950</v>
      </c>
      <c r="B65" s="11">
        <f>'Rainfall tables 90th percentile'!D65</f>
        <v>21</v>
      </c>
      <c r="C65" s="13">
        <f>'Rainfall tables 90th percentile'!E65</f>
        <v>997</v>
      </c>
      <c r="D65" s="13">
        <f>'Rainfall tables 90th percentile'!F65</f>
        <v>47.4761904761905</v>
      </c>
      <c r="E65" s="27"/>
      <c r="F65" s="27"/>
      <c r="G65" s="28"/>
    </row>
    <row r="66" ht="21.95" customHeight="1">
      <c r="A66" s="15">
        <v>1951</v>
      </c>
      <c r="B66" s="11">
        <f>'Rainfall tables 90th percentile'!D66</f>
        <v>8</v>
      </c>
      <c r="C66" s="13">
        <f>'Rainfall tables 90th percentile'!E66</f>
        <v>500.1</v>
      </c>
      <c r="D66" s="13">
        <f>'Rainfall tables 90th percentile'!F66</f>
        <v>62.5125</v>
      </c>
      <c r="E66" s="27"/>
      <c r="F66" s="27"/>
      <c r="G66" s="28"/>
    </row>
    <row r="67" ht="21.95" customHeight="1">
      <c r="A67" s="15">
        <v>1952</v>
      </c>
      <c r="B67" s="11">
        <f>'Rainfall tables 90th percentile'!D67</f>
        <v>9</v>
      </c>
      <c r="C67" s="13">
        <f>'Rainfall tables 90th percentile'!E67</f>
        <v>378.7</v>
      </c>
      <c r="D67" s="13">
        <f>'Rainfall tables 90th percentile'!F67</f>
        <v>42.0777777777778</v>
      </c>
      <c r="E67" s="27"/>
      <c r="F67" s="27"/>
      <c r="G67" s="28"/>
    </row>
    <row r="68" ht="21.95" customHeight="1">
      <c r="A68" s="15">
        <v>1953</v>
      </c>
      <c r="B68" s="11">
        <f>'Rainfall tables 90th percentile'!D68</f>
        <v>13</v>
      </c>
      <c r="C68" s="13">
        <f>'Rainfall tables 90th percentile'!E68</f>
        <v>647.6</v>
      </c>
      <c r="D68" s="13">
        <f>'Rainfall tables 90th percentile'!F68</f>
        <v>49.8153846153846</v>
      </c>
      <c r="E68" s="27"/>
      <c r="F68" s="27"/>
      <c r="G68" s="28"/>
    </row>
    <row r="69" ht="21.95" customHeight="1">
      <c r="A69" s="15">
        <v>1954</v>
      </c>
      <c r="B69" s="11">
        <f>'Rainfall tables 90th percentile'!D69</f>
        <v>18</v>
      </c>
      <c r="C69" s="13">
        <f>'Rainfall tables 90th percentile'!E69</f>
        <v>977.5</v>
      </c>
      <c r="D69" s="13">
        <f>'Rainfall tables 90th percentile'!F69</f>
        <v>54.3055555555556</v>
      </c>
      <c r="E69" s="27"/>
      <c r="F69" s="27"/>
      <c r="G69" s="28"/>
    </row>
    <row r="70" ht="21.95" customHeight="1">
      <c r="A70" s="15">
        <v>1955</v>
      </c>
      <c r="B70" s="11">
        <f>'Rainfall tables 90th percentile'!D70</f>
        <v>13</v>
      </c>
      <c r="C70" s="13">
        <f>'Rainfall tables 90th percentile'!E70</f>
        <v>743.2</v>
      </c>
      <c r="D70" s="13">
        <f>'Rainfall tables 90th percentile'!F70</f>
        <v>57.1692307692308</v>
      </c>
      <c r="E70" s="27"/>
      <c r="F70" s="27"/>
      <c r="G70" s="28"/>
    </row>
    <row r="71" ht="21.95" customHeight="1">
      <c r="A71" s="15">
        <v>1956</v>
      </c>
      <c r="B71" s="11">
        <f>'Rainfall tables 90th percentile'!D71</f>
        <v>18</v>
      </c>
      <c r="C71" s="13">
        <f>'Rainfall tables 90th percentile'!E71</f>
        <v>953.1</v>
      </c>
      <c r="D71" s="13">
        <f>'Rainfall tables 90th percentile'!F71</f>
        <v>52.95</v>
      </c>
      <c r="E71" s="27"/>
      <c r="F71" s="27"/>
      <c r="G71" s="28"/>
    </row>
    <row r="72" ht="21.95" customHeight="1">
      <c r="A72" s="15">
        <v>1957</v>
      </c>
      <c r="B72" s="11">
        <f>'Rainfall tables 90th percentile'!D72</f>
        <v>5</v>
      </c>
      <c r="C72" s="13">
        <f>'Rainfall tables 90th percentile'!E72</f>
        <v>185</v>
      </c>
      <c r="D72" s="13">
        <f>'Rainfall tables 90th percentile'!F72</f>
        <v>37</v>
      </c>
      <c r="E72" s="27"/>
      <c r="F72" s="27"/>
      <c r="G72" s="28"/>
    </row>
    <row r="73" ht="21.95" customHeight="1">
      <c r="A73" s="15">
        <v>1958</v>
      </c>
      <c r="B73" s="11">
        <f>'Rainfall tables 90th percentile'!D73</f>
        <v>12</v>
      </c>
      <c r="C73" s="13">
        <f>'Rainfall tables 90th percentile'!E73</f>
        <v>515.2</v>
      </c>
      <c r="D73" s="13">
        <f>'Rainfall tables 90th percentile'!F73</f>
        <v>42.9333333333333</v>
      </c>
      <c r="E73" s="27"/>
      <c r="F73" s="27"/>
      <c r="G73" s="28"/>
    </row>
    <row r="74" ht="21.95" customHeight="1">
      <c r="A74" s="15">
        <v>1959</v>
      </c>
      <c r="B74" s="11">
        <f>'Rainfall tables 90th percentile'!D74</f>
        <v>11</v>
      </c>
      <c r="C74" s="13">
        <f>'Rainfall tables 90th percentile'!E74</f>
        <v>484.4</v>
      </c>
      <c r="D74" s="13">
        <f>'Rainfall tables 90th percentile'!F74</f>
        <v>44.0363636363636</v>
      </c>
      <c r="E74" s="27"/>
      <c r="F74" s="27"/>
      <c r="G74" s="28"/>
    </row>
    <row r="75" ht="21.95" customHeight="1">
      <c r="A75" s="15">
        <v>1960</v>
      </c>
      <c r="B75" s="11">
        <f>'Rainfall tables 90th percentile'!D75</f>
        <v>4</v>
      </c>
      <c r="C75" s="13">
        <f>'Rainfall tables 90th percentile'!E75</f>
        <v>222.5</v>
      </c>
      <c r="D75" s="13">
        <f>'Rainfall tables 90th percentile'!F75</f>
        <v>55.625</v>
      </c>
      <c r="E75" s="27"/>
      <c r="F75" s="27"/>
      <c r="G75" s="28"/>
    </row>
    <row r="76" ht="21.95" customHeight="1">
      <c r="A76" s="15">
        <v>1961</v>
      </c>
      <c r="B76" s="11">
        <f>'Rainfall tables 90th percentile'!D76</f>
        <v>7</v>
      </c>
      <c r="C76" s="13">
        <f>'Rainfall tables 90th percentile'!E76</f>
        <v>333.5</v>
      </c>
      <c r="D76" s="13">
        <f>'Rainfall tables 90th percentile'!F76</f>
        <v>47.6428571428571</v>
      </c>
      <c r="E76" s="27"/>
      <c r="F76" s="27"/>
      <c r="G76" s="28"/>
    </row>
    <row r="77" ht="21.95" customHeight="1">
      <c r="A77" s="15">
        <v>1962</v>
      </c>
      <c r="B77" s="11">
        <f>'Rainfall tables 90th percentile'!D77</f>
        <v>9</v>
      </c>
      <c r="C77" s="13">
        <f>'Rainfall tables 90th percentile'!E77</f>
        <v>367.8</v>
      </c>
      <c r="D77" s="13">
        <f>'Rainfall tables 90th percentile'!F77</f>
        <v>40.8666666666667</v>
      </c>
      <c r="E77" s="27"/>
      <c r="F77" s="27"/>
      <c r="G77" s="28"/>
    </row>
    <row r="78" ht="21.95" customHeight="1">
      <c r="A78" s="15">
        <v>1963</v>
      </c>
      <c r="B78" s="11">
        <f>'Rainfall tables 90th percentile'!D78</f>
        <v>15</v>
      </c>
      <c r="C78" s="13">
        <f>'Rainfall tables 90th percentile'!E78</f>
        <v>722</v>
      </c>
      <c r="D78" s="13">
        <f>'Rainfall tables 90th percentile'!F78</f>
        <v>48.1333333333333</v>
      </c>
      <c r="E78" s="27"/>
      <c r="F78" s="27"/>
      <c r="G78" s="28"/>
    </row>
    <row r="79" ht="21.95" customHeight="1">
      <c r="A79" s="15">
        <v>1964</v>
      </c>
      <c r="B79" s="11">
        <f>'Rainfall tables 90th percentile'!D79</f>
        <v>13</v>
      </c>
      <c r="C79" s="13">
        <f>'Rainfall tables 90th percentile'!E79</f>
        <v>731</v>
      </c>
      <c r="D79" s="13">
        <f>'Rainfall tables 90th percentile'!F79</f>
        <v>56.2307692307692</v>
      </c>
      <c r="E79" s="27"/>
      <c r="F79" s="27"/>
      <c r="G79" s="28"/>
    </row>
    <row r="80" ht="21.95" customHeight="1">
      <c r="A80" s="15">
        <v>1965</v>
      </c>
      <c r="B80" s="11">
        <f>'Rainfall tables 90th percentile'!D80</f>
        <v>10</v>
      </c>
      <c r="C80" s="13">
        <f>'Rainfall tables 90th percentile'!E80</f>
        <v>637.3</v>
      </c>
      <c r="D80" s="13">
        <f>'Rainfall tables 90th percentile'!F80</f>
        <v>63.73</v>
      </c>
      <c r="E80" s="27"/>
      <c r="F80" s="27"/>
      <c r="G80" s="28"/>
    </row>
    <row r="81" ht="21.95" customHeight="1">
      <c r="A81" s="15">
        <v>1966</v>
      </c>
      <c r="B81" s="11">
        <f>'Rainfall tables 90th percentile'!D81</f>
        <v>12</v>
      </c>
      <c r="C81" s="13">
        <f>'Rainfall tables 90th percentile'!E81</f>
        <v>645.6</v>
      </c>
      <c r="D81" s="13">
        <f>'Rainfall tables 90th percentile'!F81</f>
        <v>53.8</v>
      </c>
      <c r="E81" s="27"/>
      <c r="F81" s="27"/>
      <c r="G81" s="28"/>
    </row>
    <row r="82" ht="21.95" customHeight="1">
      <c r="A82" s="15">
        <v>1967</v>
      </c>
      <c r="B82" s="11">
        <f>'Rainfall tables 90th percentile'!D82</f>
        <v>21</v>
      </c>
      <c r="C82" s="13">
        <f>'Rainfall tables 90th percentile'!E82</f>
        <v>1279.1</v>
      </c>
      <c r="D82" s="13">
        <f>'Rainfall tables 90th percentile'!F82</f>
        <v>60.9095238095238</v>
      </c>
      <c r="E82" s="27"/>
      <c r="F82" s="27"/>
      <c r="G82" s="28"/>
    </row>
    <row r="83" ht="21.95" customHeight="1">
      <c r="A83" s="15">
        <v>1968</v>
      </c>
      <c r="B83" s="11">
        <f>'Rainfall tables 90th percentile'!D83</f>
        <v>9</v>
      </c>
      <c r="C83" s="13">
        <f>'Rainfall tables 90th percentile'!E83</f>
        <v>466.4</v>
      </c>
      <c r="D83" s="13">
        <f>'Rainfall tables 90th percentile'!F83</f>
        <v>51.8222222222222</v>
      </c>
      <c r="E83" s="27"/>
      <c r="F83" s="27"/>
      <c r="G83" s="28"/>
    </row>
    <row r="84" ht="21.95" customHeight="1">
      <c r="A84" s="15">
        <v>1969</v>
      </c>
      <c r="B84" s="11">
        <f>'Rainfall tables 90th percentile'!D84</f>
        <v>13</v>
      </c>
      <c r="C84" s="13">
        <f>'Rainfall tables 90th percentile'!E84</f>
        <v>559.8</v>
      </c>
      <c r="D84" s="13">
        <f>'Rainfall tables 90th percentile'!F84</f>
        <v>43.0615384615385</v>
      </c>
      <c r="E84" s="27"/>
      <c r="F84" s="27"/>
      <c r="G84" s="28"/>
    </row>
    <row r="85" ht="21.95" customHeight="1">
      <c r="A85" s="15">
        <v>1970</v>
      </c>
      <c r="B85" s="11">
        <f>'Rainfall tables 90th percentile'!D85</f>
        <v>17</v>
      </c>
      <c r="C85" s="13">
        <f>'Rainfall tables 90th percentile'!E85</f>
        <v>880.5</v>
      </c>
      <c r="D85" s="13">
        <f>'Rainfall tables 90th percentile'!F85</f>
        <v>51.7941176470588</v>
      </c>
      <c r="E85" s="27"/>
      <c r="F85" s="27"/>
      <c r="G85" s="28"/>
    </row>
    <row r="86" ht="21.95" customHeight="1">
      <c r="A86" s="15">
        <v>1971</v>
      </c>
      <c r="B86" s="11">
        <f>'Rainfall tables 90th percentile'!D86</f>
        <v>20</v>
      </c>
      <c r="C86" s="13">
        <f>'Rainfall tables 90th percentile'!E86</f>
        <v>916.6</v>
      </c>
      <c r="D86" s="13">
        <f>'Rainfall tables 90th percentile'!F86</f>
        <v>45.83</v>
      </c>
      <c r="E86" s="27"/>
      <c r="F86" s="27"/>
      <c r="G86" s="28"/>
    </row>
    <row r="87" ht="21.95" customHeight="1">
      <c r="A87" s="15">
        <v>1972</v>
      </c>
      <c r="B87" s="11">
        <f>'Rainfall tables 90th percentile'!D87</f>
        <v>19</v>
      </c>
      <c r="C87" s="13">
        <f>'Rainfall tables 90th percentile'!E87</f>
        <v>1331.7</v>
      </c>
      <c r="D87" s="13">
        <f>'Rainfall tables 90th percentile'!F87</f>
        <v>70.0894736842105</v>
      </c>
      <c r="E87" s="27"/>
      <c r="F87" s="27"/>
      <c r="G87" s="28"/>
    </row>
    <row r="88" ht="21.95" customHeight="1">
      <c r="A88" s="15">
        <v>1973</v>
      </c>
      <c r="B88" s="11">
        <f>'Rainfall tables 90th percentile'!D88</f>
        <v>11</v>
      </c>
      <c r="C88" s="13">
        <f>'Rainfall tables 90th percentile'!E88</f>
        <v>649.9</v>
      </c>
      <c r="D88" s="13">
        <f>'Rainfall tables 90th percentile'!F88</f>
        <v>59.0818181818182</v>
      </c>
      <c r="E88" s="27"/>
      <c r="F88" s="27"/>
      <c r="G88" s="28"/>
    </row>
    <row r="89" ht="21.95" customHeight="1">
      <c r="A89" s="15">
        <v>1974</v>
      </c>
      <c r="B89" s="11">
        <f>'Rainfall tables 90th percentile'!D89</f>
        <v>18</v>
      </c>
      <c r="C89" s="13">
        <f>'Rainfall tables 90th percentile'!E89</f>
        <v>1526.2</v>
      </c>
      <c r="D89" s="13">
        <f>'Rainfall tables 90th percentile'!F89</f>
        <v>84.78888888888891</v>
      </c>
      <c r="E89" s="27"/>
      <c r="F89" s="27"/>
      <c r="G89" s="28"/>
    </row>
    <row r="90" ht="21.95" customHeight="1">
      <c r="A90" s="15">
        <v>1975</v>
      </c>
      <c r="B90" s="11">
        <f>'Rainfall tables 90th percentile'!D90</f>
        <v>10</v>
      </c>
      <c r="C90" s="13">
        <f>'Rainfall tables 90th percentile'!E90</f>
        <v>570.2</v>
      </c>
      <c r="D90" s="13">
        <f>'Rainfall tables 90th percentile'!F90</f>
        <v>57.02</v>
      </c>
      <c r="E90" s="27"/>
      <c r="F90" s="27"/>
      <c r="G90" s="28"/>
    </row>
    <row r="91" ht="21.95" customHeight="1">
      <c r="A91" s="15">
        <v>1976</v>
      </c>
      <c r="B91" s="11">
        <f>'Rainfall tables 90th percentile'!D91</f>
        <v>17</v>
      </c>
      <c r="C91" s="13">
        <f>'Rainfall tables 90th percentile'!E91</f>
        <v>825.2</v>
      </c>
      <c r="D91" s="13">
        <f>'Rainfall tables 90th percentile'!F91</f>
        <v>48.5411764705882</v>
      </c>
      <c r="E91" s="27"/>
      <c r="F91" s="27"/>
      <c r="G91" s="28"/>
    </row>
    <row r="92" ht="21.95" customHeight="1">
      <c r="A92" s="15">
        <v>1977</v>
      </c>
      <c r="B92" s="11">
        <f>'Rainfall tables 90th percentile'!D92</f>
        <v>6</v>
      </c>
      <c r="C92" s="13">
        <f>'Rainfall tables 90th percentile'!E92</f>
        <v>292.4</v>
      </c>
      <c r="D92" s="13">
        <f>'Rainfall tables 90th percentile'!F92</f>
        <v>48.7333333333333</v>
      </c>
      <c r="E92" s="27"/>
      <c r="F92" s="27"/>
      <c r="G92" s="28"/>
    </row>
    <row r="93" ht="21.95" customHeight="1">
      <c r="A93" s="15">
        <v>1978</v>
      </c>
      <c r="B93" s="11">
        <f>'Rainfall tables 90th percentile'!D93</f>
        <v>9</v>
      </c>
      <c r="C93" s="13">
        <f>'Rainfall tables 90th percentile'!E93</f>
        <v>295.4</v>
      </c>
      <c r="D93" s="13">
        <f>'Rainfall tables 90th percentile'!F93</f>
        <v>32.8222222222222</v>
      </c>
      <c r="E93" s="27"/>
      <c r="F93" s="27"/>
      <c r="G93" s="28"/>
    </row>
    <row r="94" ht="21.95" customHeight="1">
      <c r="A94" s="15">
        <v>1979</v>
      </c>
      <c r="B94" s="11">
        <f>'Rainfall tables 90th percentile'!D94</f>
        <v>10</v>
      </c>
      <c r="C94" s="13">
        <f>'Rainfall tables 90th percentile'!E94</f>
        <v>388.4</v>
      </c>
      <c r="D94" s="13">
        <f>'Rainfall tables 90th percentile'!F94</f>
        <v>38.84</v>
      </c>
      <c r="E94" s="27"/>
      <c r="F94" s="27"/>
      <c r="G94" s="28"/>
    </row>
    <row r="95" ht="21.95" customHeight="1">
      <c r="A95" s="15">
        <v>1980</v>
      </c>
      <c r="B95" s="11">
        <f>'Rainfall tables 90th percentile'!D95</f>
        <v>11</v>
      </c>
      <c r="C95" s="13">
        <f>'Rainfall tables 90th percentile'!E95</f>
        <v>726.2</v>
      </c>
      <c r="D95" s="13">
        <f>'Rainfall tables 90th percentile'!F95</f>
        <v>66.0181818181818</v>
      </c>
      <c r="E95" s="27"/>
      <c r="F95" s="27"/>
      <c r="G95" s="28"/>
    </row>
    <row r="96" ht="21.95" customHeight="1">
      <c r="A96" s="15">
        <v>1981</v>
      </c>
      <c r="B96" s="11">
        <f>'Rainfall tables 90th percentile'!D96</f>
        <v>15</v>
      </c>
      <c r="C96" s="13">
        <f>'Rainfall tables 90th percentile'!E96</f>
        <v>1002.4</v>
      </c>
      <c r="D96" s="13">
        <f>'Rainfall tables 90th percentile'!F96</f>
        <v>66.8266666666667</v>
      </c>
      <c r="E96" s="27"/>
      <c r="F96" s="27"/>
      <c r="G96" s="28"/>
    </row>
    <row r="97" ht="21.95" customHeight="1">
      <c r="A97" s="15">
        <v>1982</v>
      </c>
      <c r="B97" s="11">
        <f>'Rainfall tables 90th percentile'!D97</f>
        <v>16</v>
      </c>
      <c r="C97" s="13">
        <f>'Rainfall tables 90th percentile'!E97</f>
        <v>583</v>
      </c>
      <c r="D97" s="13">
        <f>'Rainfall tables 90th percentile'!F97</f>
        <v>36.4375</v>
      </c>
      <c r="E97" s="27"/>
      <c r="F97" s="27"/>
      <c r="G97" s="28"/>
    </row>
    <row r="98" ht="21.95" customHeight="1">
      <c r="A98" s="15">
        <v>1983</v>
      </c>
      <c r="B98" s="11">
        <f>'Rainfall tables 90th percentile'!D98</f>
        <v>19</v>
      </c>
      <c r="C98" s="13">
        <f>'Rainfall tables 90th percentile'!E98</f>
        <v>874.2</v>
      </c>
      <c r="D98" s="13">
        <f>'Rainfall tables 90th percentile'!F98</f>
        <v>46.0105263157895</v>
      </c>
      <c r="E98" s="27"/>
      <c r="F98" s="27"/>
      <c r="G98" s="28"/>
    </row>
    <row r="99" ht="21.95" customHeight="1">
      <c r="A99" s="15">
        <v>1984</v>
      </c>
      <c r="B99" s="11">
        <f>'Rainfall tables 90th percentile'!D99</f>
        <v>7</v>
      </c>
      <c r="C99" s="13">
        <f>'Rainfall tables 90th percentile'!E99</f>
        <v>432.8</v>
      </c>
      <c r="D99" s="13">
        <f>'Rainfall tables 90th percentile'!F99</f>
        <v>61.8285714285714</v>
      </c>
      <c r="E99" s="27"/>
      <c r="F99" s="27"/>
      <c r="G99" s="28"/>
    </row>
    <row r="100" ht="21.95" customHeight="1">
      <c r="A100" s="15">
        <v>1985</v>
      </c>
      <c r="B100" s="11">
        <f>'Rainfall tables 90th percentile'!D100</f>
        <v>13</v>
      </c>
      <c r="C100" s="13">
        <f>'Rainfall tables 90th percentile'!E100</f>
        <v>579.8</v>
      </c>
      <c r="D100" s="13">
        <f>'Rainfall tables 90th percentile'!F100</f>
        <v>44.6</v>
      </c>
      <c r="E100" s="27"/>
      <c r="F100" s="27"/>
      <c r="G100" s="28"/>
    </row>
    <row r="101" ht="21.95" customHeight="1">
      <c r="A101" s="15">
        <v>1986</v>
      </c>
      <c r="B101" s="11">
        <f>'Rainfall tables 90th percentile'!D101</f>
        <v>7</v>
      </c>
      <c r="C101" s="13">
        <f>'Rainfall tables 90th percentile'!E101</f>
        <v>257.4</v>
      </c>
      <c r="D101" s="13">
        <f>'Rainfall tables 90th percentile'!F101</f>
        <v>36.7714285714286</v>
      </c>
      <c r="E101" s="27"/>
      <c r="F101" s="27"/>
      <c r="G101" s="28"/>
    </row>
    <row r="102" ht="21.95" customHeight="1">
      <c r="A102" s="15">
        <v>1987</v>
      </c>
      <c r="B102" s="11">
        <f>'Rainfall tables 90th percentile'!D102</f>
        <v>12</v>
      </c>
      <c r="C102" s="13">
        <f>'Rainfall tables 90th percentile'!E102</f>
        <v>537.6</v>
      </c>
      <c r="D102" s="13">
        <f>'Rainfall tables 90th percentile'!F102</f>
        <v>44.8</v>
      </c>
      <c r="E102" s="27"/>
      <c r="F102" s="27"/>
      <c r="G102" s="28"/>
    </row>
    <row r="103" ht="21.95" customHeight="1">
      <c r="A103" s="15">
        <v>1988</v>
      </c>
      <c r="B103" s="11">
        <f>'Rainfall tables 90th percentile'!D103</f>
        <v>16</v>
      </c>
      <c r="C103" s="13">
        <f>'Rainfall tables 90th percentile'!E103</f>
        <v>905.4</v>
      </c>
      <c r="D103" s="13">
        <f>'Rainfall tables 90th percentile'!F103</f>
        <v>56.5875</v>
      </c>
      <c r="E103" s="27"/>
      <c r="F103" s="27"/>
      <c r="G103" s="28"/>
    </row>
    <row r="104" ht="21.95" customHeight="1">
      <c r="A104" s="15">
        <v>1989</v>
      </c>
      <c r="B104" s="11">
        <f>'Rainfall tables 90th percentile'!D104</f>
        <v>12</v>
      </c>
      <c r="C104" s="13">
        <f>'Rainfall tables 90th percentile'!E104</f>
        <v>682.2</v>
      </c>
      <c r="D104" s="13">
        <f>'Rainfall tables 90th percentile'!F104</f>
        <v>56.85</v>
      </c>
      <c r="E104" s="27"/>
      <c r="F104" s="27"/>
      <c r="G104" s="28"/>
    </row>
    <row r="105" ht="21.95" customHeight="1">
      <c r="A105" s="15">
        <v>1990</v>
      </c>
      <c r="B105" s="11">
        <f>'Rainfall tables 90th percentile'!D105</f>
        <v>13</v>
      </c>
      <c r="C105" s="13">
        <f>'Rainfall tables 90th percentile'!E105</f>
        <v>815</v>
      </c>
      <c r="D105" s="13">
        <f>'Rainfall tables 90th percentile'!F105</f>
        <v>62.6923076923077</v>
      </c>
      <c r="E105" s="27"/>
      <c r="F105" s="27"/>
      <c r="G105" s="28"/>
    </row>
    <row r="106" ht="21.95" customHeight="1">
      <c r="A106" s="15">
        <v>1991</v>
      </c>
      <c r="B106" s="11">
        <f>'Rainfall tables 90th percentile'!D106</f>
        <v>9</v>
      </c>
      <c r="C106" s="13">
        <f>'Rainfall tables 90th percentile'!E106</f>
        <v>501</v>
      </c>
      <c r="D106" s="13">
        <f>'Rainfall tables 90th percentile'!F106</f>
        <v>55.6666666666667</v>
      </c>
      <c r="E106" s="27"/>
      <c r="F106" s="27"/>
      <c r="G106" s="28"/>
    </row>
    <row r="107" ht="21.95" customHeight="1">
      <c r="A107" s="15">
        <v>1992</v>
      </c>
      <c r="B107" s="11">
        <f>'Rainfall tables 90th percentile'!D107</f>
        <v>11</v>
      </c>
      <c r="C107" s="13">
        <f>'Rainfall tables 90th percentile'!E107</f>
        <v>665</v>
      </c>
      <c r="D107" s="13">
        <f>'Rainfall tables 90th percentile'!F107</f>
        <v>60.4545454545455</v>
      </c>
      <c r="E107" s="27"/>
      <c r="F107" s="27"/>
      <c r="G107" s="28"/>
    </row>
    <row r="108" ht="21.95" customHeight="1">
      <c r="A108" s="15">
        <v>1993</v>
      </c>
      <c r="B108" s="11">
        <f>'Rainfall tables 90th percentile'!D108</f>
        <v>5</v>
      </c>
      <c r="C108" s="13">
        <f>'Rainfall tables 90th percentile'!E108</f>
        <v>174</v>
      </c>
      <c r="D108" s="13">
        <f>'Rainfall tables 90th percentile'!F108</f>
        <v>34.8</v>
      </c>
      <c r="E108" s="27"/>
      <c r="F108" s="27"/>
      <c r="G108" s="28"/>
    </row>
    <row r="109" ht="21.95" customHeight="1">
      <c r="A109" s="15">
        <v>1994</v>
      </c>
      <c r="B109" s="11">
        <f>'Rainfall tables 90th percentile'!D109</f>
        <v>9</v>
      </c>
      <c r="C109" s="13">
        <f>'Rainfall tables 90th percentile'!E109</f>
        <v>454</v>
      </c>
      <c r="D109" s="13">
        <f>'Rainfall tables 90th percentile'!F109</f>
        <v>50.4444444444444</v>
      </c>
      <c r="E109" s="27"/>
      <c r="F109" s="27"/>
      <c r="G109" s="28"/>
    </row>
    <row r="110" ht="21.95" customHeight="1">
      <c r="A110" s="15">
        <v>1995</v>
      </c>
      <c r="B110" s="11">
        <f>'Rainfall tables 90th percentile'!D110</f>
        <v>11</v>
      </c>
      <c r="C110" s="13">
        <f>'Rainfall tables 90th percentile'!E110</f>
        <v>638.4</v>
      </c>
      <c r="D110" s="13">
        <f>'Rainfall tables 90th percentile'!F110</f>
        <v>58.0363636363636</v>
      </c>
      <c r="E110" s="27"/>
      <c r="F110" s="27"/>
      <c r="G110" s="28"/>
    </row>
    <row r="111" ht="21.95" customHeight="1">
      <c r="A111" s="15">
        <v>1996</v>
      </c>
      <c r="B111" s="11">
        <f>'Rainfall tables 90th percentile'!D111</f>
        <v>16</v>
      </c>
      <c r="C111" s="13">
        <f>'Rainfall tables 90th percentile'!E111</f>
        <v>1209</v>
      </c>
      <c r="D111" s="13">
        <f>'Rainfall tables 90th percentile'!F111</f>
        <v>75.5625</v>
      </c>
      <c r="E111" s="27"/>
      <c r="F111" s="27"/>
      <c r="G111" s="28"/>
    </row>
    <row r="112" ht="21.95" customHeight="1">
      <c r="A112" s="15">
        <v>1997</v>
      </c>
      <c r="B112" s="11">
        <f>'Rainfall tables 90th percentile'!D112</f>
        <v>10</v>
      </c>
      <c r="C112" s="13">
        <f>'Rainfall tables 90th percentile'!E112</f>
        <v>468</v>
      </c>
      <c r="D112" s="13">
        <f>'Rainfall tables 90th percentile'!F112</f>
        <v>46.8</v>
      </c>
      <c r="E112" s="29"/>
      <c r="F112" s="29"/>
      <c r="G112" s="30"/>
    </row>
    <row r="113" ht="21.95" customHeight="1">
      <c r="A113" s="15">
        <v>1998</v>
      </c>
      <c r="B113" s="11">
        <f>'Rainfall tables 90th percentile'!D113</f>
        <v>14</v>
      </c>
      <c r="C113" s="13">
        <f>'Rainfall tables 90th percentile'!E113</f>
        <v>661.6</v>
      </c>
      <c r="D113" s="13">
        <f>'Rainfall tables 90th percentile'!F113</f>
        <v>47.2571428571429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90th percentile'!D114</f>
        <v>20</v>
      </c>
      <c r="C114" s="13">
        <f>'Rainfall tables 90th percentile'!E114</f>
        <v>942.6</v>
      </c>
      <c r="D114" s="13">
        <f>'Rainfall tables 90th percentile'!F114</f>
        <v>47.13</v>
      </c>
      <c r="E114" s="33">
        <f>_xlfn.AVERAGEIF(B2:B114,"&gt;0")</f>
        <v>12.3716814159292</v>
      </c>
      <c r="F114" s="33">
        <f>_xlfn.AVERAGEIF(C2:C114,"&gt;0")</f>
        <v>619.226548672566</v>
      </c>
      <c r="G114" s="34">
        <f>_xlfn.AVERAGEIF(D2:D114,"&gt;0")</f>
        <v>48.9221789672818</v>
      </c>
    </row>
    <row r="115" ht="21.95" customHeight="1">
      <c r="A115" s="15">
        <v>2000</v>
      </c>
      <c r="B115" s="11">
        <f>'Rainfall tables 90th percentile'!D115</f>
        <v>8</v>
      </c>
      <c r="C115" s="13">
        <f>'Rainfall tables 90th percentile'!E115</f>
        <v>247</v>
      </c>
      <c r="D115" s="13">
        <f>'Rainfall tables 90th percentile'!F115</f>
        <v>30.875</v>
      </c>
      <c r="E115" s="35"/>
      <c r="F115" s="35"/>
      <c r="G115" s="36"/>
    </row>
    <row r="116" ht="21.95" customHeight="1">
      <c r="A116" s="15">
        <v>2001</v>
      </c>
      <c r="B116" s="11">
        <f>'Rainfall tables 90th percentile'!D116</f>
        <v>12</v>
      </c>
      <c r="C116" s="13">
        <f>'Rainfall tables 90th percentile'!E116</f>
        <v>730</v>
      </c>
      <c r="D116" s="13">
        <f>'Rainfall tables 90th percentile'!F116</f>
        <v>60.8333333333333</v>
      </c>
      <c r="E116" s="35"/>
      <c r="F116" s="35"/>
      <c r="G116" s="36"/>
    </row>
    <row r="117" ht="21.95" customHeight="1">
      <c r="A117" s="15">
        <v>2002</v>
      </c>
      <c r="B117" s="11">
        <f>'Rainfall tables 90th percentile'!D117</f>
        <v>8</v>
      </c>
      <c r="C117" s="13">
        <f>'Rainfall tables 90th percentile'!E117</f>
        <v>304</v>
      </c>
      <c r="D117" s="13">
        <f>'Rainfall tables 90th percentile'!F117</f>
        <v>38</v>
      </c>
      <c r="E117" s="35"/>
      <c r="F117" s="35"/>
      <c r="G117" s="36"/>
    </row>
    <row r="118" ht="21.95" customHeight="1">
      <c r="A118" s="15">
        <v>2003</v>
      </c>
      <c r="B118" s="11">
        <f>'Rainfall tables 90th percentile'!D118</f>
        <v>9</v>
      </c>
      <c r="C118" s="13">
        <f>'Rainfall tables 90th percentile'!E118</f>
        <v>344.2</v>
      </c>
      <c r="D118" s="13">
        <f>'Rainfall tables 90th percentile'!F118</f>
        <v>38.2444444444444</v>
      </c>
      <c r="E118" s="35"/>
      <c r="F118" s="35"/>
      <c r="G118" s="36"/>
    </row>
    <row r="119" ht="21.95" customHeight="1">
      <c r="A119" s="15">
        <v>2004</v>
      </c>
      <c r="B119" s="11">
        <f>'Rainfall tables 90th percentile'!D119</f>
        <v>14</v>
      </c>
      <c r="C119" s="13">
        <f>'Rainfall tables 90th percentile'!E119</f>
        <v>732.4</v>
      </c>
      <c r="D119" s="13">
        <f>'Rainfall tables 90th percentile'!F119</f>
        <v>52.3142857142857</v>
      </c>
      <c r="E119" s="35"/>
      <c r="F119" s="35"/>
      <c r="G119" s="36"/>
    </row>
    <row r="120" ht="21.95" customHeight="1">
      <c r="A120" s="15">
        <v>2005</v>
      </c>
      <c r="B120" s="11">
        <f>'Rainfall tables 90th percentile'!D120</f>
        <v>7</v>
      </c>
      <c r="C120" s="13">
        <f>'Rainfall tables 90th percentile'!E120</f>
        <v>222.2</v>
      </c>
      <c r="D120" s="13">
        <f>'Rainfall tables 90th percentile'!F120</f>
        <v>31.7428571428571</v>
      </c>
      <c r="E120" s="35"/>
      <c r="F120" s="35"/>
      <c r="G120" s="36"/>
    </row>
    <row r="121" ht="21.95" customHeight="1">
      <c r="A121" s="15">
        <v>2006</v>
      </c>
      <c r="B121" s="11">
        <f>'Rainfall tables 90th percentile'!D121</f>
        <v>9</v>
      </c>
      <c r="C121" s="13">
        <f>'Rainfall tables 90th percentile'!E121</f>
        <v>294.6</v>
      </c>
      <c r="D121" s="13">
        <f>'Rainfall tables 90th percentile'!F121</f>
        <v>32.7333333333333</v>
      </c>
      <c r="E121" s="35"/>
      <c r="F121" s="35"/>
      <c r="G121" s="36"/>
    </row>
    <row r="122" ht="21.95" customHeight="1">
      <c r="A122" s="15">
        <v>2007</v>
      </c>
      <c r="B122" s="11">
        <f>'Rainfall tables 90th percentile'!D122</f>
        <v>4</v>
      </c>
      <c r="C122" s="13">
        <f>'Rainfall tables 90th percentile'!E122</f>
        <v>144</v>
      </c>
      <c r="D122" s="13">
        <f>'Rainfall tables 90th percentile'!F122</f>
        <v>36</v>
      </c>
      <c r="E122" s="35"/>
      <c r="F122" s="35"/>
      <c r="G122" s="36"/>
    </row>
    <row r="123" ht="21.95" customHeight="1">
      <c r="A123" s="15">
        <v>2008</v>
      </c>
      <c r="B123" s="11">
        <f>'Rainfall tables 90th percentile'!D123</f>
        <v>17</v>
      </c>
      <c r="C123" s="13">
        <f>'Rainfall tables 90th percentile'!E123</f>
        <v>710.6</v>
      </c>
      <c r="D123" s="13">
        <f>'Rainfall tables 90th percentile'!F123</f>
        <v>41.8</v>
      </c>
      <c r="E123" s="35"/>
      <c r="F123" s="35"/>
      <c r="G123" s="36"/>
    </row>
    <row r="124" ht="21.95" customHeight="1">
      <c r="A124" s="15">
        <v>2009</v>
      </c>
      <c r="B124" s="11">
        <f>'Rainfall tables 90th percentile'!D124</f>
        <v>15</v>
      </c>
      <c r="C124" s="13">
        <f>'Rainfall tables 90th percentile'!E124</f>
        <v>661.2</v>
      </c>
      <c r="D124" s="13">
        <f>'Rainfall tables 90th percentile'!F124</f>
        <v>44.08</v>
      </c>
      <c r="E124" s="35"/>
      <c r="F124" s="35"/>
      <c r="G124" s="36"/>
    </row>
    <row r="125" ht="21.95" customHeight="1">
      <c r="A125" s="15">
        <v>2010</v>
      </c>
      <c r="B125" s="11">
        <f>'Rainfall tables 90th percentile'!D125</f>
        <v>19</v>
      </c>
      <c r="C125" s="13">
        <f>'Rainfall tables 90th percentile'!E125</f>
        <v>1067.8</v>
      </c>
      <c r="D125" s="13">
        <f>'Rainfall tables 90th percentile'!F125</f>
        <v>56.2</v>
      </c>
      <c r="E125" s="35"/>
      <c r="F125" s="35"/>
      <c r="G125" s="36"/>
    </row>
    <row r="126" ht="21.95" customHeight="1">
      <c r="A126" s="15">
        <v>2011</v>
      </c>
      <c r="B126" s="11">
        <f>'Rainfall tables 90th percentile'!D126</f>
        <v>12</v>
      </c>
      <c r="C126" s="13">
        <f>'Rainfall tables 90th percentile'!E126</f>
        <v>519.8</v>
      </c>
      <c r="D126" s="13">
        <f>'Rainfall tables 90th percentile'!F126</f>
        <v>43.3166666666667</v>
      </c>
      <c r="E126" s="35"/>
      <c r="F126" s="35"/>
      <c r="G126" s="36"/>
    </row>
    <row r="127" ht="21.95" customHeight="1">
      <c r="A127" s="15">
        <v>2012</v>
      </c>
      <c r="B127" s="11">
        <f>'Rainfall tables 90th percentile'!D127</f>
        <v>11</v>
      </c>
      <c r="C127" s="13">
        <f>'Rainfall tables 90th percentile'!E127</f>
        <v>601.2</v>
      </c>
      <c r="D127" s="13">
        <f>'Rainfall tables 90th percentile'!F127</f>
        <v>54.6545454545455</v>
      </c>
      <c r="E127" s="35"/>
      <c r="F127" s="35"/>
      <c r="G127" s="36"/>
    </row>
    <row r="128" ht="21.95" customHeight="1">
      <c r="A128" s="15">
        <v>2013</v>
      </c>
      <c r="B128" s="11">
        <f>'Rainfall tables 90th percentile'!D128</f>
        <v>10</v>
      </c>
      <c r="C128" s="13">
        <f>'Rainfall tables 90th percentile'!E128</f>
        <v>604</v>
      </c>
      <c r="D128" s="13">
        <f>'Rainfall tables 90th percentile'!F128</f>
        <v>60.4</v>
      </c>
      <c r="E128" s="35"/>
      <c r="F128" s="35"/>
      <c r="G128" s="36"/>
    </row>
    <row r="129" ht="21.95" customHeight="1">
      <c r="A129" s="15">
        <v>2014</v>
      </c>
      <c r="B129" s="11">
        <f>'Rainfall tables 90th percentile'!D129</f>
        <v>8</v>
      </c>
      <c r="C129" s="13">
        <f>'Rainfall tables 90th percentile'!E129</f>
        <v>420</v>
      </c>
      <c r="D129" s="13">
        <f>'Rainfall tables 90th percentile'!F129</f>
        <v>52.5</v>
      </c>
      <c r="E129" s="35"/>
      <c r="F129" s="35"/>
      <c r="G129" s="36"/>
    </row>
    <row r="130" ht="21.95" customHeight="1">
      <c r="A130" s="15">
        <v>2015</v>
      </c>
      <c r="B130" s="11">
        <f>'Rainfall tables 90th percentile'!D130</f>
        <v>13</v>
      </c>
      <c r="C130" s="13">
        <f>'Rainfall tables 90th percentile'!E130</f>
        <v>946.8</v>
      </c>
      <c r="D130" s="13">
        <f>'Rainfall tables 90th percentile'!F130</f>
        <v>72.83076923076921</v>
      </c>
      <c r="E130" s="35"/>
      <c r="F130" s="35"/>
      <c r="G130" s="36"/>
    </row>
    <row r="131" ht="21.95" customHeight="1">
      <c r="A131" s="15">
        <v>2016</v>
      </c>
      <c r="B131" s="11">
        <f>'Rainfall tables 90th percentile'!D131</f>
        <v>4</v>
      </c>
      <c r="C131" s="13">
        <f>'Rainfall tables 90th percentile'!E131</f>
        <v>273.8</v>
      </c>
      <c r="D131" s="13">
        <f>'Rainfall tables 90th percentile'!F131</f>
        <v>68.45</v>
      </c>
      <c r="E131" s="35"/>
      <c r="F131" s="35"/>
      <c r="G131" s="36"/>
    </row>
    <row r="132" ht="21.95" customHeight="1">
      <c r="A132" s="15">
        <v>2017</v>
      </c>
      <c r="B132" s="11">
        <f>'Rainfall tables 90th percentile'!D132</f>
        <v>12</v>
      </c>
      <c r="C132" s="13">
        <f>'Rainfall tables 90th percentile'!E132</f>
        <v>556.4</v>
      </c>
      <c r="D132" s="13">
        <f>'Rainfall tables 90th percentile'!F132</f>
        <v>46.3666666666667</v>
      </c>
      <c r="E132" s="35"/>
      <c r="F132" s="35"/>
      <c r="G132" s="36"/>
    </row>
    <row r="133" ht="21.95" customHeight="1">
      <c r="A133" s="15">
        <v>2018</v>
      </c>
      <c r="B133" s="11">
        <f>'Rainfall tables 90th percentile'!D133</f>
        <v>6</v>
      </c>
      <c r="C133" s="13">
        <f>'Rainfall tables 90th percentile'!E133</f>
        <v>361.4</v>
      </c>
      <c r="D133" s="13">
        <f>'Rainfall tables 90th percentile'!F133</f>
        <v>60.2333333333333</v>
      </c>
      <c r="E133" s="35"/>
      <c r="F133" s="35"/>
      <c r="G133" s="36"/>
    </row>
    <row r="134" ht="21.95" customHeight="1">
      <c r="A134" s="15">
        <v>2019</v>
      </c>
      <c r="B134" s="11">
        <f>'Rainfall tables 90th percentile'!D134</f>
        <v>6</v>
      </c>
      <c r="C134" s="13">
        <f>'Rainfall tables 90th percentile'!E134</f>
        <v>305</v>
      </c>
      <c r="D134" s="13">
        <f>'Rainfall tables 90th percentile'!F134</f>
        <v>50.8333333333333</v>
      </c>
      <c r="E134" s="35"/>
      <c r="F134" s="35"/>
      <c r="G134" s="36"/>
    </row>
    <row r="135" ht="21.95" customHeight="1">
      <c r="A135" s="15">
        <v>2020</v>
      </c>
      <c r="B135" s="11">
        <f>'Rainfall tables 90th percentile'!D135</f>
        <v>13</v>
      </c>
      <c r="C135" s="13">
        <f>'Rainfall tables 90th percentile'!E135</f>
        <v>648.4</v>
      </c>
      <c r="D135" s="13">
        <f>'Rainfall tables 90th percentile'!F135</f>
        <v>49.8769230769231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90th percentile'!D136</f>
        <v>15</v>
      </c>
      <c r="C136" s="19">
        <f>'Rainfall tables 90th percentile'!E136</f>
        <v>749.4</v>
      </c>
      <c r="D136" s="19">
        <f>'Rainfall tables 90th percentile'!F136</f>
        <v>49.96</v>
      </c>
      <c r="E136" s="37">
        <f>_xlfn.AVERAGEIF(B115:B136,"&gt;0")</f>
        <v>10.5454545454545</v>
      </c>
      <c r="F136" s="37">
        <f>_xlfn.AVERAGEIF(C115:C136,"&gt;0")</f>
        <v>520.190909090909</v>
      </c>
      <c r="G136" s="38">
        <f>_xlfn.AVERAGEIF(D115:D136,"&gt;0")</f>
        <v>48.7384314422951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30</v>
      </c>
      <c r="E1" t="s" s="3">
        <v>31</v>
      </c>
      <c r="F1" t="s" s="4">
        <v>32</v>
      </c>
    </row>
    <row r="2" ht="22.15" customHeight="1">
      <c r="A2" t="s" s="5">
        <v>5</v>
      </c>
      <c r="B2" s="6">
        <v>250</v>
      </c>
      <c r="C2" s="7">
        <v>2112.2</v>
      </c>
      <c r="D2" s="8">
        <v>7</v>
      </c>
      <c r="E2" s="7">
        <v>948.7</v>
      </c>
      <c r="F2" s="9">
        <v>135.528571428571</v>
      </c>
    </row>
    <row r="3" ht="21.95" customHeight="1">
      <c r="A3" t="s" s="10">
        <v>6</v>
      </c>
      <c r="B3" s="11">
        <v>144</v>
      </c>
      <c r="C3" s="12">
        <v>841.3</v>
      </c>
      <c r="D3" s="13">
        <v>4</v>
      </c>
      <c r="E3" s="12">
        <v>200.4</v>
      </c>
      <c r="F3" s="14">
        <v>50.1</v>
      </c>
    </row>
    <row r="4" ht="21.95" customHeight="1">
      <c r="A4" t="s" s="10">
        <v>7</v>
      </c>
      <c r="B4" s="11">
        <v>158</v>
      </c>
      <c r="C4" s="12">
        <v>1254.7</v>
      </c>
      <c r="D4" s="13">
        <v>8</v>
      </c>
      <c r="E4" s="12">
        <v>459.7</v>
      </c>
      <c r="F4" s="14">
        <v>57.4625</v>
      </c>
    </row>
    <row r="5" ht="21.95" customHeight="1">
      <c r="A5" t="s" s="10">
        <v>8</v>
      </c>
      <c r="B5" s="11">
        <v>168</v>
      </c>
      <c r="C5" s="12">
        <v>1855.9</v>
      </c>
      <c r="D5" s="13">
        <v>18</v>
      </c>
      <c r="E5" s="12">
        <v>1043.3</v>
      </c>
      <c r="F5" s="14">
        <v>57.9611111111111</v>
      </c>
    </row>
    <row r="6" ht="21.95" customHeight="1">
      <c r="A6" t="s" s="10">
        <v>9</v>
      </c>
      <c r="B6" s="11">
        <v>144</v>
      </c>
      <c r="C6" s="12">
        <v>1059.3</v>
      </c>
      <c r="D6" s="13">
        <v>5</v>
      </c>
      <c r="E6" s="12">
        <v>261.3</v>
      </c>
      <c r="F6" s="14">
        <v>52.26</v>
      </c>
    </row>
    <row r="7" ht="21.95" customHeight="1">
      <c r="A7" t="s" s="10">
        <v>10</v>
      </c>
      <c r="B7" s="11">
        <v>146</v>
      </c>
      <c r="C7" s="12">
        <v>1651.6</v>
      </c>
      <c r="D7" s="13">
        <v>10</v>
      </c>
      <c r="E7" s="12">
        <v>762.8</v>
      </c>
      <c r="F7" s="14">
        <v>76.28</v>
      </c>
    </row>
    <row r="8" ht="21.95" customHeight="1">
      <c r="A8" t="s" s="10">
        <v>11</v>
      </c>
      <c r="B8" s="11">
        <v>147</v>
      </c>
      <c r="C8" s="12">
        <v>2242.4</v>
      </c>
      <c r="D8" s="13">
        <v>15</v>
      </c>
      <c r="E8" s="12">
        <v>1361.5</v>
      </c>
      <c r="F8" s="14">
        <v>90.76666666666669</v>
      </c>
    </row>
    <row r="9" ht="21.95" customHeight="1">
      <c r="A9" t="s" s="10">
        <v>12</v>
      </c>
      <c r="B9" s="11">
        <v>147</v>
      </c>
      <c r="C9" s="12">
        <v>1119.2</v>
      </c>
      <c r="D9" s="13">
        <v>7</v>
      </c>
      <c r="E9" s="12">
        <v>435.3</v>
      </c>
      <c r="F9" s="14">
        <v>62.1857142857143</v>
      </c>
    </row>
    <row r="10" ht="21.95" customHeight="1">
      <c r="A10" t="s" s="10">
        <v>13</v>
      </c>
      <c r="B10" s="11">
        <v>105</v>
      </c>
      <c r="C10" s="12">
        <v>1501.6</v>
      </c>
      <c r="D10" s="13">
        <v>11</v>
      </c>
      <c r="E10" s="12">
        <v>790.1</v>
      </c>
      <c r="F10" s="14">
        <v>71.8272727272727</v>
      </c>
    </row>
    <row r="11" ht="21.95" customHeight="1">
      <c r="A11" t="s" s="10">
        <v>14</v>
      </c>
      <c r="B11" s="11">
        <v>122</v>
      </c>
      <c r="C11" s="12">
        <v>1143</v>
      </c>
      <c r="D11" s="13">
        <v>5</v>
      </c>
      <c r="E11" s="12">
        <v>280</v>
      </c>
      <c r="F11" s="14">
        <v>56</v>
      </c>
    </row>
    <row r="12" ht="21.95" customHeight="1">
      <c r="A12" t="s" s="10">
        <v>15</v>
      </c>
      <c r="B12" s="11">
        <v>118</v>
      </c>
      <c r="C12" s="12">
        <v>1081.1</v>
      </c>
      <c r="D12" s="13">
        <v>5</v>
      </c>
      <c r="E12" s="12">
        <v>297.7</v>
      </c>
      <c r="F12" s="14">
        <v>59.54</v>
      </c>
    </row>
    <row r="13" ht="21.95" customHeight="1">
      <c r="A13" t="s" s="10">
        <v>16</v>
      </c>
      <c r="B13" s="11">
        <v>133</v>
      </c>
      <c r="C13" s="12">
        <v>1525.9</v>
      </c>
      <c r="D13" s="13">
        <v>10</v>
      </c>
      <c r="E13" s="12">
        <v>781.8</v>
      </c>
      <c r="F13" s="14">
        <v>78.18000000000001</v>
      </c>
    </row>
    <row r="14" ht="21.95" customHeight="1">
      <c r="A14" t="s" s="10">
        <v>17</v>
      </c>
      <c r="B14" s="11">
        <v>138</v>
      </c>
      <c r="C14" s="12">
        <v>949.8</v>
      </c>
      <c r="D14" s="13">
        <v>5</v>
      </c>
      <c r="E14" s="12">
        <v>248.6</v>
      </c>
      <c r="F14" s="14">
        <v>49.72</v>
      </c>
    </row>
    <row r="15" ht="21.95" customHeight="1">
      <c r="A15" t="s" s="10">
        <v>18</v>
      </c>
      <c r="B15" s="11">
        <v>110</v>
      </c>
      <c r="C15" s="12">
        <v>874.8</v>
      </c>
      <c r="D15" s="13">
        <v>4</v>
      </c>
      <c r="E15" s="12">
        <v>273.4</v>
      </c>
      <c r="F15" s="14">
        <v>68.34999999999999</v>
      </c>
    </row>
    <row r="16" ht="21.95" customHeight="1">
      <c r="A16" t="s" s="10">
        <v>19</v>
      </c>
      <c r="B16" s="11">
        <v>110</v>
      </c>
      <c r="C16" s="12">
        <v>978</v>
      </c>
      <c r="D16" s="13">
        <v>5</v>
      </c>
      <c r="E16" s="12">
        <v>354.4</v>
      </c>
      <c r="F16" s="14">
        <v>70.88</v>
      </c>
    </row>
    <row r="17" ht="21.95" customHeight="1">
      <c r="A17" t="s" s="10">
        <v>20</v>
      </c>
      <c r="B17" s="11">
        <v>88</v>
      </c>
      <c r="C17" s="12">
        <v>411.5</v>
      </c>
      <c r="D17" s="13">
        <v>1</v>
      </c>
      <c r="E17" s="12">
        <v>40.4</v>
      </c>
      <c r="F17" s="14">
        <v>40.4</v>
      </c>
    </row>
    <row r="18" ht="21.95" customHeight="1">
      <c r="A18" t="s" s="10">
        <v>21</v>
      </c>
      <c r="B18" s="11">
        <v>137</v>
      </c>
      <c r="C18" s="12">
        <v>1253.2</v>
      </c>
      <c r="D18" s="13">
        <v>5</v>
      </c>
      <c r="E18" s="12">
        <v>374.4</v>
      </c>
      <c r="F18" s="14">
        <v>74.88</v>
      </c>
    </row>
    <row r="19" ht="21.95" customHeight="1">
      <c r="A19" t="s" s="10">
        <v>22</v>
      </c>
      <c r="B19" s="11">
        <v>129</v>
      </c>
      <c r="C19" s="12">
        <v>844.7</v>
      </c>
      <c r="D19" s="13">
        <v>5</v>
      </c>
      <c r="E19" s="12">
        <v>236.8</v>
      </c>
      <c r="F19" s="14">
        <v>47.36</v>
      </c>
    </row>
    <row r="20" ht="21.95" customHeight="1">
      <c r="A20" t="s" s="10">
        <v>23</v>
      </c>
      <c r="B20" s="11">
        <v>109</v>
      </c>
      <c r="C20" s="12">
        <v>932.5</v>
      </c>
      <c r="D20" s="13">
        <v>5</v>
      </c>
      <c r="E20" s="12">
        <v>384.4</v>
      </c>
      <c r="F20" s="14">
        <v>76.88</v>
      </c>
    </row>
    <row r="21" ht="21.95" customHeight="1">
      <c r="A21" t="s" s="10">
        <v>24</v>
      </c>
      <c r="B21" s="11">
        <v>125</v>
      </c>
      <c r="C21" s="12">
        <v>1089.6</v>
      </c>
      <c r="D21" s="13">
        <v>5</v>
      </c>
      <c r="E21" s="12">
        <v>322.1</v>
      </c>
      <c r="F21" s="14">
        <v>64.42</v>
      </c>
    </row>
    <row r="22" ht="21.95" customHeight="1">
      <c r="A22" t="s" s="10">
        <v>25</v>
      </c>
      <c r="B22" s="11">
        <v>121</v>
      </c>
      <c r="C22" s="12">
        <v>798.3</v>
      </c>
      <c r="D22" s="13">
        <v>2</v>
      </c>
      <c r="E22" s="12">
        <v>123</v>
      </c>
      <c r="F22" s="14">
        <v>61.5</v>
      </c>
    </row>
    <row r="23" ht="21.95" customHeight="1">
      <c r="A23" t="s" s="10">
        <v>26</v>
      </c>
      <c r="B23" s="11">
        <v>125</v>
      </c>
      <c r="C23" s="12">
        <v>1119.8</v>
      </c>
      <c r="D23" s="13">
        <v>7</v>
      </c>
      <c r="E23" s="12">
        <v>570.4</v>
      </c>
      <c r="F23" s="14">
        <v>81.48571428571429</v>
      </c>
    </row>
    <row r="24" ht="21.95" customHeight="1">
      <c r="A24" t="s" s="10">
        <v>27</v>
      </c>
      <c r="B24" s="11">
        <v>112</v>
      </c>
      <c r="C24" s="12">
        <v>866</v>
      </c>
      <c r="D24" s="13">
        <v>4</v>
      </c>
      <c r="E24" s="12">
        <v>189</v>
      </c>
      <c r="F24" s="14">
        <v>47.25</v>
      </c>
    </row>
    <row r="25" ht="21.95" customHeight="1">
      <c r="A25" s="15">
        <v>1910</v>
      </c>
      <c r="B25" s="11">
        <v>134</v>
      </c>
      <c r="C25" s="12">
        <v>1245.7</v>
      </c>
      <c r="D25" s="13">
        <v>6</v>
      </c>
      <c r="E25" s="12">
        <v>508.7</v>
      </c>
      <c r="F25" s="14">
        <v>84.7833333333333</v>
      </c>
    </row>
    <row r="26" ht="21.95" customHeight="1">
      <c r="A26" s="15">
        <v>1911</v>
      </c>
      <c r="B26" s="11">
        <v>128</v>
      </c>
      <c r="C26" s="12">
        <v>894.3</v>
      </c>
      <c r="D26" s="13">
        <v>2</v>
      </c>
      <c r="E26" s="12">
        <v>122</v>
      </c>
      <c r="F26" s="14">
        <v>61</v>
      </c>
    </row>
    <row r="27" ht="21.95" customHeight="1">
      <c r="A27" s="15">
        <v>1912</v>
      </c>
      <c r="B27" s="11">
        <v>114</v>
      </c>
      <c r="C27" s="12">
        <v>1049</v>
      </c>
      <c r="D27" s="13">
        <v>5</v>
      </c>
      <c r="E27" s="12">
        <v>321.8</v>
      </c>
      <c r="F27" s="14">
        <v>64.36</v>
      </c>
    </row>
    <row r="28" ht="21.95" customHeight="1">
      <c r="A28" s="15">
        <v>1913</v>
      </c>
      <c r="B28" s="11">
        <v>115</v>
      </c>
      <c r="C28" s="12">
        <v>1036.9</v>
      </c>
      <c r="D28" s="13">
        <v>5</v>
      </c>
      <c r="E28" s="12">
        <v>294.9</v>
      </c>
      <c r="F28" s="14">
        <v>58.98</v>
      </c>
    </row>
    <row r="29" ht="21.95" customHeight="1">
      <c r="A29" s="15">
        <v>1914</v>
      </c>
      <c r="B29" s="11">
        <v>138</v>
      </c>
      <c r="C29" s="12">
        <v>864.3</v>
      </c>
      <c r="D29" s="13">
        <v>4</v>
      </c>
      <c r="E29" s="12">
        <v>184.4</v>
      </c>
      <c r="F29" s="14">
        <v>46.1</v>
      </c>
    </row>
    <row r="30" ht="21.95" customHeight="1">
      <c r="A30" s="15">
        <v>1915</v>
      </c>
      <c r="B30" s="11">
        <v>93</v>
      </c>
      <c r="C30" s="12">
        <v>652.6</v>
      </c>
      <c r="D30" s="13">
        <v>1</v>
      </c>
      <c r="E30" s="12">
        <v>140.2</v>
      </c>
      <c r="F30" s="14">
        <v>140.2</v>
      </c>
    </row>
    <row r="31" ht="21.95" customHeight="1">
      <c r="A31" s="15">
        <v>1916</v>
      </c>
      <c r="B31" s="11">
        <v>135</v>
      </c>
      <c r="C31" s="12">
        <v>1342.3</v>
      </c>
      <c r="D31" s="13">
        <v>8</v>
      </c>
      <c r="E31" s="12">
        <v>567.1</v>
      </c>
      <c r="F31" s="14">
        <v>70.8875</v>
      </c>
    </row>
    <row r="32" ht="21.95" customHeight="1">
      <c r="A32" s="15">
        <v>1917</v>
      </c>
      <c r="B32" s="11">
        <v>127</v>
      </c>
      <c r="C32" s="12">
        <v>1040.4</v>
      </c>
      <c r="D32" s="13">
        <v>6</v>
      </c>
      <c r="E32" s="12">
        <v>346.2</v>
      </c>
      <c r="F32" s="14">
        <v>57.7</v>
      </c>
    </row>
    <row r="33" ht="21.95" customHeight="1">
      <c r="A33" s="15">
        <v>1918</v>
      </c>
      <c r="B33" s="11">
        <v>117</v>
      </c>
      <c r="C33" s="12">
        <v>634.6</v>
      </c>
      <c r="D33" s="13">
        <v>3</v>
      </c>
      <c r="E33" s="12">
        <v>125.7</v>
      </c>
      <c r="F33" s="14">
        <v>41.9</v>
      </c>
    </row>
    <row r="34" ht="21.95" customHeight="1">
      <c r="A34" s="15">
        <v>1919</v>
      </c>
      <c r="B34" s="11">
        <v>93</v>
      </c>
      <c r="C34" s="12">
        <v>491.3</v>
      </c>
      <c r="D34" s="13">
        <v>2</v>
      </c>
      <c r="E34" s="12">
        <v>105.6</v>
      </c>
      <c r="F34" s="14">
        <v>52.8</v>
      </c>
    </row>
    <row r="35" ht="21.95" customHeight="1">
      <c r="A35" s="15">
        <v>1920</v>
      </c>
      <c r="B35" s="11">
        <v>122</v>
      </c>
      <c r="C35" s="12">
        <v>1009</v>
      </c>
      <c r="D35" s="13">
        <v>3</v>
      </c>
      <c r="E35" s="12">
        <v>232.7</v>
      </c>
      <c r="F35" s="14">
        <v>77.56666666666671</v>
      </c>
    </row>
    <row r="36" ht="21.95" customHeight="1">
      <c r="A36" s="15">
        <v>1921</v>
      </c>
      <c r="B36" s="11">
        <v>166</v>
      </c>
      <c r="C36" s="12">
        <v>1381.7</v>
      </c>
      <c r="D36" s="13">
        <v>5</v>
      </c>
      <c r="E36" s="12">
        <v>402</v>
      </c>
      <c r="F36" s="14">
        <v>80.40000000000001</v>
      </c>
    </row>
    <row r="37" ht="21.95" customHeight="1">
      <c r="A37" s="15">
        <v>1922</v>
      </c>
      <c r="B37" s="11">
        <v>109</v>
      </c>
      <c r="C37" s="12">
        <v>910.7</v>
      </c>
      <c r="D37" s="13">
        <v>4</v>
      </c>
      <c r="E37" s="12">
        <v>210.1</v>
      </c>
      <c r="F37" s="14">
        <v>52.525</v>
      </c>
    </row>
    <row r="38" ht="21.95" customHeight="1">
      <c r="A38" s="15">
        <v>1923</v>
      </c>
      <c r="B38" s="11">
        <v>93</v>
      </c>
      <c r="C38" s="12">
        <v>592.7</v>
      </c>
      <c r="D38" s="13">
        <v>3</v>
      </c>
      <c r="E38" s="12">
        <v>163.4</v>
      </c>
      <c r="F38" s="14">
        <v>54.4666666666667</v>
      </c>
    </row>
    <row r="39" ht="21.95" customHeight="1">
      <c r="A39" s="15">
        <v>1924</v>
      </c>
      <c r="B39" s="11">
        <v>115</v>
      </c>
      <c r="C39" s="12">
        <v>1046.8</v>
      </c>
      <c r="D39" s="13">
        <v>5</v>
      </c>
      <c r="E39" s="12">
        <v>259.1</v>
      </c>
      <c r="F39" s="14">
        <v>51.82</v>
      </c>
    </row>
    <row r="40" ht="21.95" customHeight="1">
      <c r="A40" s="15">
        <v>1925</v>
      </c>
      <c r="B40" s="11">
        <v>139</v>
      </c>
      <c r="C40" s="12">
        <v>1350</v>
      </c>
      <c r="D40" s="13">
        <v>6</v>
      </c>
      <c r="E40" s="12">
        <v>321.4</v>
      </c>
      <c r="F40" s="14">
        <v>53.5666666666667</v>
      </c>
    </row>
    <row r="41" ht="21.95" customHeight="1">
      <c r="A41" s="15">
        <v>1926</v>
      </c>
      <c r="B41" s="11">
        <v>108</v>
      </c>
      <c r="C41" s="12">
        <v>783.7</v>
      </c>
      <c r="D41" s="13">
        <v>6</v>
      </c>
      <c r="E41" s="12">
        <v>270.7</v>
      </c>
      <c r="F41" s="14">
        <v>45.1166666666667</v>
      </c>
    </row>
    <row r="42" ht="21.95" customHeight="1">
      <c r="A42" s="15">
        <v>1927</v>
      </c>
      <c r="B42" s="11">
        <v>131</v>
      </c>
      <c r="C42" s="12">
        <v>1577.6</v>
      </c>
      <c r="D42" s="13">
        <v>14</v>
      </c>
      <c r="E42" s="12">
        <v>834.6</v>
      </c>
      <c r="F42" s="14">
        <v>59.6142857142857</v>
      </c>
    </row>
    <row r="43" ht="21.95" customHeight="1">
      <c r="A43" s="15">
        <v>1928</v>
      </c>
      <c r="B43" s="11">
        <v>142</v>
      </c>
      <c r="C43" s="12">
        <v>1338.4</v>
      </c>
      <c r="D43" s="13">
        <v>7</v>
      </c>
      <c r="E43" s="12">
        <v>567.2</v>
      </c>
      <c r="F43" s="14">
        <v>81.0285714285714</v>
      </c>
    </row>
    <row r="44" ht="21.95" customHeight="1">
      <c r="A44" s="15">
        <v>1929</v>
      </c>
      <c r="B44" s="11">
        <v>115</v>
      </c>
      <c r="C44" s="12">
        <v>1010.2</v>
      </c>
      <c r="D44" s="13">
        <v>3</v>
      </c>
      <c r="E44" s="12">
        <v>253.4</v>
      </c>
      <c r="F44" s="14">
        <v>84.4666666666667</v>
      </c>
    </row>
    <row r="45" ht="21.95" customHeight="1">
      <c r="A45" s="15">
        <v>1930</v>
      </c>
      <c r="B45" s="11">
        <v>144</v>
      </c>
      <c r="C45" s="12">
        <v>1048.4</v>
      </c>
      <c r="D45" s="13">
        <v>4</v>
      </c>
      <c r="E45" s="12">
        <v>338.1</v>
      </c>
      <c r="F45" s="14">
        <v>84.52500000000001</v>
      </c>
    </row>
    <row r="46" ht="21.95" customHeight="1">
      <c r="A46" s="15">
        <v>1931</v>
      </c>
      <c r="B46" s="11">
        <v>136</v>
      </c>
      <c r="C46" s="12">
        <v>1695.4</v>
      </c>
      <c r="D46" s="13">
        <v>8</v>
      </c>
      <c r="E46" s="12">
        <v>827.7</v>
      </c>
      <c r="F46" s="14">
        <v>103.4625</v>
      </c>
    </row>
    <row r="47" ht="21.95" customHeight="1">
      <c r="A47" s="15">
        <v>1932</v>
      </c>
      <c r="B47" s="11">
        <v>97</v>
      </c>
      <c r="C47" s="12">
        <v>630.1</v>
      </c>
      <c r="D47" s="13">
        <v>3</v>
      </c>
      <c r="E47" s="12">
        <v>166.2</v>
      </c>
      <c r="F47" s="14">
        <v>55.4</v>
      </c>
    </row>
    <row r="48" ht="21.95" customHeight="1">
      <c r="A48" s="15">
        <v>1933</v>
      </c>
      <c r="B48" s="11">
        <v>118</v>
      </c>
      <c r="C48" s="12">
        <v>1263.1</v>
      </c>
      <c r="D48" s="13">
        <v>6</v>
      </c>
      <c r="E48" s="12">
        <v>435.2</v>
      </c>
      <c r="F48" s="14">
        <v>72.5333333333333</v>
      </c>
    </row>
    <row r="49" ht="21.95" customHeight="1">
      <c r="A49" s="15">
        <v>1934</v>
      </c>
      <c r="B49" s="11">
        <v>118</v>
      </c>
      <c r="C49" s="12">
        <v>1378.1</v>
      </c>
      <c r="D49" s="13">
        <v>11</v>
      </c>
      <c r="E49" s="12">
        <v>717.1</v>
      </c>
      <c r="F49" s="14">
        <v>65.1909090909091</v>
      </c>
    </row>
    <row r="50" ht="21.95" customHeight="1">
      <c r="A50" s="15">
        <v>1935</v>
      </c>
      <c r="B50" s="11">
        <v>110</v>
      </c>
      <c r="C50" s="12">
        <v>880.6</v>
      </c>
      <c r="D50" s="13">
        <v>2</v>
      </c>
      <c r="E50" s="12">
        <v>84</v>
      </c>
      <c r="F50" s="14">
        <v>42</v>
      </c>
    </row>
    <row r="51" ht="21.95" customHeight="1">
      <c r="A51" s="15">
        <v>1936</v>
      </c>
      <c r="B51" s="11">
        <v>101</v>
      </c>
      <c r="C51" s="12">
        <v>553.3</v>
      </c>
      <c r="D51" s="13">
        <v>3</v>
      </c>
      <c r="E51" s="12">
        <v>123.1</v>
      </c>
      <c r="F51" s="14">
        <v>41.0333333333333</v>
      </c>
    </row>
    <row r="52" ht="21.95" customHeight="1">
      <c r="A52" s="15">
        <v>1937</v>
      </c>
      <c r="B52" s="11">
        <v>113</v>
      </c>
      <c r="C52" s="12">
        <v>884.7</v>
      </c>
      <c r="D52" s="13">
        <v>3</v>
      </c>
      <c r="E52" s="12">
        <v>167.9</v>
      </c>
      <c r="F52" s="14">
        <v>55.9666666666667</v>
      </c>
    </row>
    <row r="53" ht="21.95" customHeight="1">
      <c r="A53" s="15">
        <v>1938</v>
      </c>
      <c r="B53" s="11">
        <v>110</v>
      </c>
      <c r="C53" s="12">
        <v>1105</v>
      </c>
      <c r="D53" s="13">
        <v>7</v>
      </c>
      <c r="E53" s="12">
        <v>476.3</v>
      </c>
      <c r="F53" s="14">
        <v>68.0428571428571</v>
      </c>
    </row>
    <row r="54" ht="21.95" customHeight="1">
      <c r="A54" s="15">
        <v>1939</v>
      </c>
      <c r="B54" s="11">
        <v>122</v>
      </c>
      <c r="C54" s="12">
        <v>1052</v>
      </c>
      <c r="D54" s="13">
        <v>6</v>
      </c>
      <c r="E54" s="12">
        <v>389.1</v>
      </c>
      <c r="F54" s="14">
        <v>64.84999999999999</v>
      </c>
    </row>
    <row r="55" ht="21.95" customHeight="1">
      <c r="A55" s="15">
        <v>1940</v>
      </c>
      <c r="B55" s="11">
        <v>93</v>
      </c>
      <c r="C55" s="12">
        <v>1076.6</v>
      </c>
      <c r="D55" s="13">
        <v>7</v>
      </c>
      <c r="E55" s="12">
        <v>387.7</v>
      </c>
      <c r="F55" s="14">
        <v>55.3857142857143</v>
      </c>
    </row>
    <row r="56" ht="21.95" customHeight="1">
      <c r="A56" s="15">
        <v>1941</v>
      </c>
      <c r="B56" s="11">
        <v>105</v>
      </c>
      <c r="C56" s="12">
        <v>800.9</v>
      </c>
      <c r="D56" s="13">
        <v>4</v>
      </c>
      <c r="E56" s="12">
        <v>257.3</v>
      </c>
      <c r="F56" s="14">
        <v>64.325</v>
      </c>
    </row>
    <row r="57" ht="21.95" customHeight="1">
      <c r="A57" s="15">
        <v>1942</v>
      </c>
      <c r="B57" s="11">
        <v>125</v>
      </c>
      <c r="C57" s="12">
        <v>1118.4</v>
      </c>
      <c r="D57" s="13">
        <v>5</v>
      </c>
      <c r="E57" s="12">
        <v>395.7</v>
      </c>
      <c r="F57" s="14">
        <v>79.14</v>
      </c>
    </row>
    <row r="58" ht="21.95" customHeight="1">
      <c r="A58" s="15">
        <v>1943</v>
      </c>
      <c r="B58" s="11">
        <v>126</v>
      </c>
      <c r="C58" s="12">
        <v>1287.7</v>
      </c>
      <c r="D58" s="13">
        <v>6</v>
      </c>
      <c r="E58" s="12">
        <v>396</v>
      </c>
      <c r="F58" s="14">
        <v>66</v>
      </c>
    </row>
    <row r="59" ht="21.95" customHeight="1">
      <c r="A59" s="15">
        <v>1944</v>
      </c>
      <c r="B59" s="11">
        <v>100</v>
      </c>
      <c r="C59" s="12">
        <v>707.4</v>
      </c>
      <c r="D59" s="13">
        <v>2</v>
      </c>
      <c r="E59" s="12">
        <v>106.4</v>
      </c>
      <c r="F59" s="14">
        <v>53.2</v>
      </c>
    </row>
    <row r="60" ht="21.95" customHeight="1">
      <c r="A60" s="15">
        <v>1945</v>
      </c>
      <c r="B60" s="11">
        <v>131</v>
      </c>
      <c r="C60" s="12">
        <v>1224.3</v>
      </c>
      <c r="D60" s="13">
        <v>10</v>
      </c>
      <c r="E60" s="12">
        <v>510.7</v>
      </c>
      <c r="F60" s="14">
        <v>51.07</v>
      </c>
    </row>
    <row r="61" ht="21.95" customHeight="1">
      <c r="A61" s="15">
        <v>1946</v>
      </c>
      <c r="B61" s="11">
        <v>84</v>
      </c>
      <c r="C61" s="12">
        <v>982.6</v>
      </c>
      <c r="D61" s="13">
        <v>7</v>
      </c>
      <c r="E61" s="12">
        <v>449.1</v>
      </c>
      <c r="F61" s="14">
        <v>64.1571428571429</v>
      </c>
    </row>
    <row r="62" ht="21.95" customHeight="1">
      <c r="A62" s="15">
        <v>1947</v>
      </c>
      <c r="B62" s="11">
        <v>146</v>
      </c>
      <c r="C62" s="12">
        <v>1532.3</v>
      </c>
      <c r="D62" s="13">
        <v>8</v>
      </c>
      <c r="E62" s="12">
        <v>656.2</v>
      </c>
      <c r="F62" s="14">
        <v>82.02500000000001</v>
      </c>
    </row>
    <row r="63" ht="21.95" customHeight="1">
      <c r="A63" s="15">
        <v>1948</v>
      </c>
      <c r="B63" s="11">
        <v>106</v>
      </c>
      <c r="C63" s="12">
        <v>1055.9</v>
      </c>
      <c r="D63" s="13">
        <v>3</v>
      </c>
      <c r="E63" s="12">
        <v>278.1</v>
      </c>
      <c r="F63" s="14">
        <v>92.7</v>
      </c>
    </row>
    <row r="64" ht="21.95" customHeight="1">
      <c r="A64" s="15">
        <v>1949</v>
      </c>
      <c r="B64" s="11">
        <v>122</v>
      </c>
      <c r="C64" s="12">
        <v>1198.9</v>
      </c>
      <c r="D64" s="13">
        <v>6</v>
      </c>
      <c r="E64" s="12">
        <v>480.4</v>
      </c>
      <c r="F64" s="14">
        <v>80.06666666666671</v>
      </c>
    </row>
    <row r="65" ht="21.95" customHeight="1">
      <c r="A65" s="15">
        <v>1950</v>
      </c>
      <c r="B65" s="11">
        <v>152</v>
      </c>
      <c r="C65" s="12">
        <v>1624.4</v>
      </c>
      <c r="D65" s="13">
        <v>8</v>
      </c>
      <c r="E65" s="12">
        <v>584.8</v>
      </c>
      <c r="F65" s="14">
        <v>73.09999999999999</v>
      </c>
    </row>
    <row r="66" ht="21.95" customHeight="1">
      <c r="A66" s="15">
        <v>1951</v>
      </c>
      <c r="B66" s="11">
        <v>87</v>
      </c>
      <c r="C66" s="12">
        <v>860.9</v>
      </c>
      <c r="D66" s="13">
        <v>5</v>
      </c>
      <c r="E66" s="12">
        <v>405.1</v>
      </c>
      <c r="F66" s="14">
        <v>81.02</v>
      </c>
    </row>
    <row r="67" ht="21.95" customHeight="1">
      <c r="A67" s="15">
        <v>1952</v>
      </c>
      <c r="B67" s="11">
        <v>123</v>
      </c>
      <c r="C67" s="12">
        <v>851.3</v>
      </c>
      <c r="D67" s="13">
        <v>5</v>
      </c>
      <c r="E67" s="12">
        <v>274.1</v>
      </c>
      <c r="F67" s="14">
        <v>54.82</v>
      </c>
    </row>
    <row r="68" ht="21.95" customHeight="1">
      <c r="A68" s="15">
        <v>1953</v>
      </c>
      <c r="B68" s="11">
        <v>101</v>
      </c>
      <c r="C68" s="12">
        <v>1108.4</v>
      </c>
      <c r="D68" s="13">
        <v>7</v>
      </c>
      <c r="E68" s="12">
        <v>468.4</v>
      </c>
      <c r="F68" s="14">
        <v>66.9142857142857</v>
      </c>
    </row>
    <row r="69" ht="21.95" customHeight="1">
      <c r="A69" s="15">
        <v>1954</v>
      </c>
      <c r="B69" s="11">
        <v>143</v>
      </c>
      <c r="C69" s="12">
        <v>1560</v>
      </c>
      <c r="D69" s="13">
        <v>12</v>
      </c>
      <c r="E69" s="12">
        <v>790.6</v>
      </c>
      <c r="F69" s="14">
        <v>65.8833333333333</v>
      </c>
    </row>
    <row r="70" ht="21.95" customHeight="1">
      <c r="A70" s="15">
        <v>1955</v>
      </c>
      <c r="B70" s="11">
        <v>136</v>
      </c>
      <c r="C70" s="12">
        <v>1281.4</v>
      </c>
      <c r="D70" s="13">
        <v>8</v>
      </c>
      <c r="E70" s="12">
        <v>568.4</v>
      </c>
      <c r="F70" s="14">
        <v>71.05</v>
      </c>
    </row>
    <row r="71" ht="21.95" customHeight="1">
      <c r="A71" s="15">
        <v>1956</v>
      </c>
      <c r="B71" s="11">
        <v>120</v>
      </c>
      <c r="C71" s="12">
        <v>1503.8</v>
      </c>
      <c r="D71" s="13">
        <v>9</v>
      </c>
      <c r="E71" s="12">
        <v>680.6</v>
      </c>
      <c r="F71" s="14">
        <v>75.62222222222221</v>
      </c>
    </row>
    <row r="72" ht="21.95" customHeight="1">
      <c r="A72" s="15">
        <v>1957</v>
      </c>
      <c r="B72" s="11">
        <v>80</v>
      </c>
      <c r="C72" s="12">
        <v>523.6</v>
      </c>
      <c r="D72" s="13">
        <v>2</v>
      </c>
      <c r="E72" s="12">
        <v>102.9</v>
      </c>
      <c r="F72" s="14">
        <v>51.45</v>
      </c>
    </row>
    <row r="73" ht="21.95" customHeight="1">
      <c r="A73" s="15">
        <v>1958</v>
      </c>
      <c r="B73" s="11">
        <v>115</v>
      </c>
      <c r="C73" s="12">
        <v>1184.7</v>
      </c>
      <c r="D73" s="13">
        <v>5</v>
      </c>
      <c r="E73" s="12">
        <v>298.7</v>
      </c>
      <c r="F73" s="14">
        <v>59.74</v>
      </c>
    </row>
    <row r="74" ht="21.95" customHeight="1">
      <c r="A74" s="15">
        <v>1959</v>
      </c>
      <c r="B74" s="11">
        <v>146</v>
      </c>
      <c r="C74" s="12">
        <v>1165.4</v>
      </c>
      <c r="D74" s="13">
        <v>8</v>
      </c>
      <c r="E74" s="12">
        <v>396</v>
      </c>
      <c r="F74" s="14">
        <v>49.5</v>
      </c>
    </row>
    <row r="75" ht="21.95" customHeight="1">
      <c r="A75" s="15">
        <v>1960</v>
      </c>
      <c r="B75" s="11">
        <v>106</v>
      </c>
      <c r="C75" s="12">
        <v>709.2</v>
      </c>
      <c r="D75" s="13">
        <v>4</v>
      </c>
      <c r="E75" s="12">
        <v>222.5</v>
      </c>
      <c r="F75" s="14">
        <v>55.625</v>
      </c>
    </row>
    <row r="76" ht="21.95" customHeight="1">
      <c r="A76" s="15">
        <v>1961</v>
      </c>
      <c r="B76" s="11">
        <v>134</v>
      </c>
      <c r="C76" s="12">
        <v>1075.4</v>
      </c>
      <c r="D76" s="13">
        <v>3</v>
      </c>
      <c r="E76" s="12">
        <v>207.3</v>
      </c>
      <c r="F76" s="14">
        <v>69.09999999999999</v>
      </c>
    </row>
    <row r="77" ht="21.95" customHeight="1">
      <c r="A77" s="15">
        <v>1962</v>
      </c>
      <c r="B77" s="11">
        <v>131</v>
      </c>
      <c r="C77" s="12">
        <v>1052.2</v>
      </c>
      <c r="D77" s="13">
        <v>4</v>
      </c>
      <c r="E77" s="12">
        <v>218.2</v>
      </c>
      <c r="F77" s="14">
        <v>54.55</v>
      </c>
    </row>
    <row r="78" ht="21.95" customHeight="1">
      <c r="A78" s="15">
        <v>1963</v>
      </c>
      <c r="B78" s="11">
        <v>134</v>
      </c>
      <c r="C78" s="12">
        <v>1247.7</v>
      </c>
      <c r="D78" s="13">
        <v>6</v>
      </c>
      <c r="E78" s="12">
        <v>430.6</v>
      </c>
      <c r="F78" s="14">
        <v>71.76666666666669</v>
      </c>
    </row>
    <row r="79" ht="21.95" customHeight="1">
      <c r="A79" s="15">
        <v>1964</v>
      </c>
      <c r="B79" s="11">
        <v>112</v>
      </c>
      <c r="C79" s="12">
        <v>1224.5</v>
      </c>
      <c r="D79" s="13">
        <v>6</v>
      </c>
      <c r="E79" s="12">
        <v>506</v>
      </c>
      <c r="F79" s="14">
        <v>84.3333333333333</v>
      </c>
    </row>
    <row r="80" ht="21.95" customHeight="1">
      <c r="A80" s="15">
        <v>1965</v>
      </c>
      <c r="B80" s="11">
        <v>114</v>
      </c>
      <c r="C80" s="12">
        <v>1042.8</v>
      </c>
      <c r="D80" s="13">
        <v>6</v>
      </c>
      <c r="E80" s="12">
        <v>523.8</v>
      </c>
      <c r="F80" s="14">
        <v>87.3</v>
      </c>
    </row>
    <row r="81" ht="21.95" customHeight="1">
      <c r="A81" s="15">
        <v>1966</v>
      </c>
      <c r="B81" s="11">
        <v>111</v>
      </c>
      <c r="C81" s="12">
        <v>1113.5</v>
      </c>
      <c r="D81" s="13">
        <v>7</v>
      </c>
      <c r="E81" s="12">
        <v>499.8</v>
      </c>
      <c r="F81" s="14">
        <v>71.40000000000001</v>
      </c>
    </row>
    <row r="82" ht="21.95" customHeight="1">
      <c r="A82" s="15">
        <v>1967</v>
      </c>
      <c r="B82" s="11">
        <v>135</v>
      </c>
      <c r="C82" s="12">
        <v>1798.5</v>
      </c>
      <c r="D82" s="13">
        <v>12</v>
      </c>
      <c r="E82" s="12">
        <v>1005.2</v>
      </c>
      <c r="F82" s="14">
        <v>83.76666666666669</v>
      </c>
    </row>
    <row r="83" ht="21.95" customHeight="1">
      <c r="A83" s="15">
        <v>1968</v>
      </c>
      <c r="B83" s="11">
        <v>94</v>
      </c>
      <c r="C83" s="12">
        <v>851.9</v>
      </c>
      <c r="D83" s="13">
        <v>3</v>
      </c>
      <c r="E83" s="12">
        <v>291.1</v>
      </c>
      <c r="F83" s="14">
        <v>97.0333333333333</v>
      </c>
    </row>
    <row r="84" ht="21.95" customHeight="1">
      <c r="A84" s="15">
        <v>1969</v>
      </c>
      <c r="B84" s="11">
        <v>116</v>
      </c>
      <c r="C84" s="12">
        <v>1046.2</v>
      </c>
      <c r="D84" s="13">
        <v>5</v>
      </c>
      <c r="E84" s="12">
        <v>334</v>
      </c>
      <c r="F84" s="14">
        <v>66.8</v>
      </c>
    </row>
    <row r="85" ht="21.95" customHeight="1">
      <c r="A85" s="15">
        <v>1970</v>
      </c>
      <c r="B85" s="11">
        <v>118</v>
      </c>
      <c r="C85" s="12">
        <v>1440.1</v>
      </c>
      <c r="D85" s="13">
        <v>9</v>
      </c>
      <c r="E85" s="12">
        <v>643.9</v>
      </c>
      <c r="F85" s="14">
        <v>71.54444444444439</v>
      </c>
    </row>
    <row r="86" ht="21.95" customHeight="1">
      <c r="A86" s="15">
        <v>1971</v>
      </c>
      <c r="B86" s="11">
        <v>124</v>
      </c>
      <c r="C86" s="12">
        <v>1374.6</v>
      </c>
      <c r="D86" s="13">
        <v>12</v>
      </c>
      <c r="E86" s="12">
        <v>689.8</v>
      </c>
      <c r="F86" s="14">
        <v>57.4833333333333</v>
      </c>
    </row>
    <row r="87" ht="21.95" customHeight="1">
      <c r="A87" s="15">
        <v>1972</v>
      </c>
      <c r="B87" s="11">
        <v>121</v>
      </c>
      <c r="C87" s="12">
        <v>1889.5</v>
      </c>
      <c r="D87" s="13">
        <v>11</v>
      </c>
      <c r="E87" s="12">
        <v>1104.4</v>
      </c>
      <c r="F87" s="14">
        <v>100.4</v>
      </c>
    </row>
    <row r="88" ht="21.95" customHeight="1">
      <c r="A88" s="15">
        <v>1973</v>
      </c>
      <c r="B88" s="11">
        <v>126</v>
      </c>
      <c r="C88" s="12">
        <v>1262.1</v>
      </c>
      <c r="D88" s="13">
        <v>8</v>
      </c>
      <c r="E88" s="12">
        <v>560.5</v>
      </c>
      <c r="F88" s="14">
        <v>70.0625</v>
      </c>
    </row>
    <row r="89" ht="21.95" customHeight="1">
      <c r="A89" s="15">
        <v>1974</v>
      </c>
      <c r="B89" s="11">
        <v>140</v>
      </c>
      <c r="C89" s="12">
        <v>2193.7</v>
      </c>
      <c r="D89" s="13">
        <v>13</v>
      </c>
      <c r="E89" s="12">
        <v>1363.8</v>
      </c>
      <c r="F89" s="14">
        <v>104.907692307692</v>
      </c>
    </row>
    <row r="90" ht="21.95" customHeight="1">
      <c r="A90" s="15">
        <v>1975</v>
      </c>
      <c r="B90" s="11">
        <v>135</v>
      </c>
      <c r="C90" s="12">
        <v>1091</v>
      </c>
      <c r="D90" s="13">
        <v>7</v>
      </c>
      <c r="E90" s="12">
        <v>476.4</v>
      </c>
      <c r="F90" s="14">
        <v>68.05714285714291</v>
      </c>
    </row>
    <row r="91" ht="21.95" customHeight="1">
      <c r="A91" s="15">
        <v>1976</v>
      </c>
      <c r="B91" s="11">
        <v>130</v>
      </c>
      <c r="C91" s="12">
        <v>1312.2</v>
      </c>
      <c r="D91" s="13">
        <v>11</v>
      </c>
      <c r="E91" s="12">
        <v>633</v>
      </c>
      <c r="F91" s="14">
        <v>57.5454545454545</v>
      </c>
    </row>
    <row r="92" ht="21.95" customHeight="1">
      <c r="A92" s="15">
        <v>1977</v>
      </c>
      <c r="B92" s="11">
        <v>88</v>
      </c>
      <c r="C92" s="12">
        <v>659.7</v>
      </c>
      <c r="D92" s="13">
        <v>4</v>
      </c>
      <c r="E92" s="12">
        <v>239.2</v>
      </c>
      <c r="F92" s="14">
        <v>59.8</v>
      </c>
    </row>
    <row r="93" ht="21.95" customHeight="1">
      <c r="A93" s="15">
        <v>1978</v>
      </c>
      <c r="B93" s="11">
        <v>136</v>
      </c>
      <c r="C93" s="12">
        <v>964.6</v>
      </c>
      <c r="D93" s="13">
        <v>2</v>
      </c>
      <c r="E93" s="12">
        <v>100.8</v>
      </c>
      <c r="F93" s="14">
        <v>50.4</v>
      </c>
    </row>
    <row r="94" ht="21.95" customHeight="1">
      <c r="A94" s="15">
        <v>1979</v>
      </c>
      <c r="B94" s="11">
        <v>104</v>
      </c>
      <c r="C94" s="12">
        <v>748</v>
      </c>
      <c r="D94" s="13">
        <v>4</v>
      </c>
      <c r="E94" s="12">
        <v>206.6</v>
      </c>
      <c r="F94" s="14">
        <v>51.65</v>
      </c>
    </row>
    <row r="95" ht="21.95" customHeight="1">
      <c r="A95" s="15">
        <v>1980</v>
      </c>
      <c r="B95" s="11">
        <v>97</v>
      </c>
      <c r="C95" s="12">
        <v>1136</v>
      </c>
      <c r="D95" s="13">
        <v>7</v>
      </c>
      <c r="E95" s="12">
        <v>612.8</v>
      </c>
      <c r="F95" s="14">
        <v>87.5428571428571</v>
      </c>
    </row>
    <row r="96" ht="21.95" customHeight="1">
      <c r="A96" s="15">
        <v>1981</v>
      </c>
      <c r="B96" s="11">
        <v>113</v>
      </c>
      <c r="C96" s="12">
        <v>1451.8</v>
      </c>
      <c r="D96" s="13">
        <v>10</v>
      </c>
      <c r="E96" s="12">
        <v>851</v>
      </c>
      <c r="F96" s="14">
        <v>85.09999999999999</v>
      </c>
    </row>
    <row r="97" ht="21.95" customHeight="1">
      <c r="A97" s="15">
        <v>1982</v>
      </c>
      <c r="B97" s="11">
        <v>126</v>
      </c>
      <c r="C97" s="12">
        <v>1041.8</v>
      </c>
      <c r="D97" s="13">
        <v>4</v>
      </c>
      <c r="E97" s="12">
        <v>217.4</v>
      </c>
      <c r="F97" s="14">
        <v>54.35</v>
      </c>
    </row>
    <row r="98" ht="21.95" customHeight="1">
      <c r="A98" s="15">
        <v>1983</v>
      </c>
      <c r="B98" s="11">
        <v>134</v>
      </c>
      <c r="C98" s="12">
        <v>1472.6</v>
      </c>
      <c r="D98" s="13">
        <v>10</v>
      </c>
      <c r="E98" s="12">
        <v>596.8</v>
      </c>
      <c r="F98" s="14">
        <v>59.68</v>
      </c>
    </row>
    <row r="99" ht="21.95" customHeight="1">
      <c r="A99" s="15">
        <v>1984</v>
      </c>
      <c r="B99" s="11">
        <v>123</v>
      </c>
      <c r="C99" s="12">
        <v>1039.6</v>
      </c>
      <c r="D99" s="13">
        <v>3</v>
      </c>
      <c r="E99" s="12">
        <v>310.6</v>
      </c>
      <c r="F99" s="14">
        <v>103.533333333333</v>
      </c>
    </row>
    <row r="100" ht="21.95" customHeight="1">
      <c r="A100" s="15">
        <v>1985</v>
      </c>
      <c r="B100" s="11">
        <v>125</v>
      </c>
      <c r="C100" s="12">
        <v>1140.6</v>
      </c>
      <c r="D100" s="13">
        <v>6</v>
      </c>
      <c r="E100" s="12">
        <v>379.6</v>
      </c>
      <c r="F100" s="14">
        <v>63.2666666666667</v>
      </c>
    </row>
    <row r="101" ht="21.95" customHeight="1">
      <c r="A101" s="15">
        <v>1986</v>
      </c>
      <c r="B101" s="11">
        <v>109</v>
      </c>
      <c r="C101" s="12">
        <v>740</v>
      </c>
      <c r="D101" s="13">
        <v>3</v>
      </c>
      <c r="E101" s="12">
        <v>149.2</v>
      </c>
      <c r="F101" s="14">
        <v>49.7333333333333</v>
      </c>
    </row>
    <row r="102" ht="21.95" customHeight="1">
      <c r="A102" s="15">
        <v>1987</v>
      </c>
      <c r="B102" s="11">
        <v>130</v>
      </c>
      <c r="C102" s="12">
        <v>1047.6</v>
      </c>
      <c r="D102" s="13">
        <v>5</v>
      </c>
      <c r="E102" s="12">
        <v>323</v>
      </c>
      <c r="F102" s="14">
        <v>64.59999999999999</v>
      </c>
    </row>
    <row r="103" ht="21.95" customHeight="1">
      <c r="A103" s="15">
        <v>1988</v>
      </c>
      <c r="B103" s="11">
        <v>128</v>
      </c>
      <c r="C103" s="12">
        <v>1414.4</v>
      </c>
      <c r="D103" s="13">
        <v>11</v>
      </c>
      <c r="E103" s="12">
        <v>740.8</v>
      </c>
      <c r="F103" s="14">
        <v>67.3454545454545</v>
      </c>
    </row>
    <row r="104" ht="21.95" customHeight="1">
      <c r="A104" s="15">
        <v>1989</v>
      </c>
      <c r="B104" s="11">
        <v>134</v>
      </c>
      <c r="C104" s="12">
        <v>1315.4</v>
      </c>
      <c r="D104" s="13">
        <v>4</v>
      </c>
      <c r="E104" s="12">
        <v>426.2</v>
      </c>
      <c r="F104" s="14">
        <v>106.55</v>
      </c>
    </row>
    <row r="105" ht="21.95" customHeight="1">
      <c r="A105" s="15">
        <v>1990</v>
      </c>
      <c r="B105" s="11">
        <v>113</v>
      </c>
      <c r="C105" s="12">
        <v>1342.2</v>
      </c>
      <c r="D105" s="13">
        <v>11</v>
      </c>
      <c r="E105" s="12">
        <v>756.2</v>
      </c>
      <c r="F105" s="14">
        <v>68.74545454545451</v>
      </c>
    </row>
    <row r="106" ht="21.95" customHeight="1">
      <c r="A106" s="15">
        <v>1991</v>
      </c>
      <c r="B106" s="11">
        <v>98</v>
      </c>
      <c r="C106" s="12">
        <v>861.2</v>
      </c>
      <c r="D106" s="13">
        <v>5</v>
      </c>
      <c r="E106" s="12">
        <v>379.6</v>
      </c>
      <c r="F106" s="14">
        <v>75.92</v>
      </c>
    </row>
    <row r="107" ht="21.95" customHeight="1">
      <c r="A107" s="15">
        <v>1992</v>
      </c>
      <c r="B107" s="11">
        <v>111</v>
      </c>
      <c r="C107" s="12">
        <v>1203.4</v>
      </c>
      <c r="D107" s="13">
        <v>5</v>
      </c>
      <c r="E107" s="12">
        <v>487.4</v>
      </c>
      <c r="F107" s="14">
        <v>97.48</v>
      </c>
    </row>
    <row r="108" ht="21.95" customHeight="1">
      <c r="A108" s="15">
        <v>1993</v>
      </c>
      <c r="B108" s="11">
        <v>107</v>
      </c>
      <c r="C108" s="12">
        <v>608.4</v>
      </c>
      <c r="D108" s="13">
        <v>2</v>
      </c>
      <c r="E108" s="12">
        <v>92.59999999999999</v>
      </c>
      <c r="F108" s="14">
        <v>46.3</v>
      </c>
    </row>
    <row r="109" ht="21.95" customHeight="1">
      <c r="A109" s="15">
        <v>1994</v>
      </c>
      <c r="B109" s="11">
        <v>76</v>
      </c>
      <c r="C109" s="12">
        <v>926.6</v>
      </c>
      <c r="D109" s="13">
        <v>2</v>
      </c>
      <c r="E109" s="12">
        <v>246.4</v>
      </c>
      <c r="F109" s="14">
        <v>123.2</v>
      </c>
    </row>
    <row r="110" ht="21.95" customHeight="1">
      <c r="A110" s="15">
        <v>1995</v>
      </c>
      <c r="B110" s="11">
        <v>66</v>
      </c>
      <c r="C110" s="12">
        <v>1067.4</v>
      </c>
      <c r="D110" s="13">
        <v>8</v>
      </c>
      <c r="E110" s="12">
        <v>558.8</v>
      </c>
      <c r="F110" s="14">
        <v>69.84999999999999</v>
      </c>
    </row>
    <row r="111" ht="21.95" customHeight="1">
      <c r="A111" s="15">
        <v>1996</v>
      </c>
      <c r="B111" s="11">
        <v>79</v>
      </c>
      <c r="C111" s="12">
        <v>1560.6</v>
      </c>
      <c r="D111" s="13">
        <v>6</v>
      </c>
      <c r="E111" s="12">
        <v>900.2</v>
      </c>
      <c r="F111" s="14">
        <v>150.033333333333</v>
      </c>
    </row>
    <row r="112" ht="21.95" customHeight="1">
      <c r="A112" s="15">
        <v>1997</v>
      </c>
      <c r="B112" s="11">
        <v>73</v>
      </c>
      <c r="C112" s="12">
        <v>855.2</v>
      </c>
      <c r="D112" s="13">
        <v>6</v>
      </c>
      <c r="E112" s="12">
        <v>350.8</v>
      </c>
      <c r="F112" s="14">
        <v>58.4666666666667</v>
      </c>
    </row>
    <row r="113" ht="21.95" customHeight="1">
      <c r="A113" s="15">
        <v>1998</v>
      </c>
      <c r="B113" s="11">
        <v>82</v>
      </c>
      <c r="C113" s="12">
        <v>1035.4</v>
      </c>
      <c r="D113" s="13">
        <v>10</v>
      </c>
      <c r="E113" s="12">
        <v>544.4</v>
      </c>
      <c r="F113" s="14">
        <v>54.44</v>
      </c>
    </row>
    <row r="114" ht="21.95" customHeight="1">
      <c r="A114" s="15">
        <v>1999</v>
      </c>
      <c r="B114" s="11">
        <v>109</v>
      </c>
      <c r="C114" s="12">
        <v>1447.2</v>
      </c>
      <c r="D114" s="13">
        <v>11</v>
      </c>
      <c r="E114" s="12">
        <v>672.4</v>
      </c>
      <c r="F114" s="14">
        <v>61.1272727272727</v>
      </c>
    </row>
    <row r="115" ht="21.95" customHeight="1">
      <c r="A115" s="15">
        <v>2000</v>
      </c>
      <c r="B115" s="11">
        <v>128</v>
      </c>
      <c r="C115" s="12">
        <v>659.8</v>
      </c>
      <c r="D115" s="13">
        <v>1</v>
      </c>
      <c r="E115" s="12">
        <v>48</v>
      </c>
      <c r="F115" s="14">
        <v>48</v>
      </c>
    </row>
    <row r="116" ht="21.95" customHeight="1">
      <c r="A116" s="15">
        <v>2001</v>
      </c>
      <c r="B116" s="11">
        <v>119</v>
      </c>
      <c r="C116" s="12">
        <v>1061.2</v>
      </c>
      <c r="D116" s="13">
        <v>6</v>
      </c>
      <c r="E116" s="12">
        <v>528</v>
      </c>
      <c r="F116" s="14">
        <v>88</v>
      </c>
    </row>
    <row r="117" ht="21.95" customHeight="1">
      <c r="A117" s="15">
        <v>2002</v>
      </c>
      <c r="B117" s="11">
        <v>102</v>
      </c>
      <c r="C117" s="12">
        <v>708.6</v>
      </c>
      <c r="D117" s="13">
        <v>5</v>
      </c>
      <c r="E117" s="12">
        <v>214</v>
      </c>
      <c r="F117" s="14">
        <v>42.8</v>
      </c>
    </row>
    <row r="118" ht="21.95" customHeight="1">
      <c r="A118" s="15">
        <v>2003</v>
      </c>
      <c r="B118" s="11">
        <v>117</v>
      </c>
      <c r="C118" s="12">
        <v>826.4</v>
      </c>
      <c r="D118" s="13">
        <v>4</v>
      </c>
      <c r="E118" s="12">
        <v>188.8</v>
      </c>
      <c r="F118" s="14">
        <v>47.2</v>
      </c>
    </row>
    <row r="119" ht="21.95" customHeight="1">
      <c r="A119" s="15">
        <v>2004</v>
      </c>
      <c r="B119" s="11">
        <v>97</v>
      </c>
      <c r="C119" s="12">
        <v>1056.6</v>
      </c>
      <c r="D119" s="13">
        <v>9</v>
      </c>
      <c r="E119" s="12">
        <v>561.8</v>
      </c>
      <c r="F119" s="14">
        <v>62.4222222222222</v>
      </c>
    </row>
    <row r="120" ht="21.95" customHeight="1">
      <c r="A120" s="15">
        <v>2005</v>
      </c>
      <c r="B120" s="11">
        <v>122</v>
      </c>
      <c r="C120" s="12">
        <v>718</v>
      </c>
      <c r="D120" s="13">
        <v>2</v>
      </c>
      <c r="E120" s="12">
        <v>84.59999999999999</v>
      </c>
      <c r="F120" s="14">
        <v>42.3</v>
      </c>
    </row>
    <row r="121" ht="21.95" customHeight="1">
      <c r="A121" s="15">
        <v>2006</v>
      </c>
      <c r="B121" s="11">
        <v>111</v>
      </c>
      <c r="C121" s="12">
        <v>795.6</v>
      </c>
      <c r="D121" s="13">
        <v>3</v>
      </c>
      <c r="E121" s="12">
        <v>132.2</v>
      </c>
      <c r="F121" s="14">
        <v>44.0666666666667</v>
      </c>
    </row>
    <row r="122" ht="21.95" customHeight="1">
      <c r="A122" s="15">
        <v>2007</v>
      </c>
      <c r="B122" s="11">
        <v>139</v>
      </c>
      <c r="C122" s="12">
        <v>652.4</v>
      </c>
      <c r="D122" s="13">
        <v>1</v>
      </c>
      <c r="E122" s="12">
        <v>52.6</v>
      </c>
      <c r="F122" s="14">
        <v>52.6</v>
      </c>
    </row>
    <row r="123" ht="21.95" customHeight="1">
      <c r="A123" s="15">
        <v>2008</v>
      </c>
      <c r="B123" s="11">
        <v>139</v>
      </c>
      <c r="C123" s="12">
        <v>1240.8</v>
      </c>
      <c r="D123" s="13">
        <v>9</v>
      </c>
      <c r="E123" s="12">
        <v>470.2</v>
      </c>
      <c r="F123" s="14">
        <v>52.2444444444444</v>
      </c>
    </row>
    <row r="124" ht="21.95" customHeight="1">
      <c r="A124" s="15">
        <v>2009</v>
      </c>
      <c r="B124" s="11">
        <v>123</v>
      </c>
      <c r="C124" s="12">
        <v>1072.4</v>
      </c>
      <c r="D124" s="13">
        <v>6</v>
      </c>
      <c r="E124" s="12">
        <v>372.8</v>
      </c>
      <c r="F124" s="14">
        <v>62.1333333333333</v>
      </c>
    </row>
    <row r="125" ht="21.95" customHeight="1">
      <c r="A125" s="15">
        <v>2010</v>
      </c>
      <c r="B125" s="11">
        <v>156</v>
      </c>
      <c r="C125" s="12">
        <v>1658.6</v>
      </c>
      <c r="D125" s="13">
        <v>12</v>
      </c>
      <c r="E125" s="12">
        <v>851.4</v>
      </c>
      <c r="F125" s="14">
        <v>70.95</v>
      </c>
    </row>
    <row r="126" ht="21.95" customHeight="1">
      <c r="A126" s="15">
        <v>2011</v>
      </c>
      <c r="B126" s="11">
        <v>134</v>
      </c>
      <c r="C126" s="12">
        <v>1175.6</v>
      </c>
      <c r="D126" s="13">
        <v>4</v>
      </c>
      <c r="E126" s="12">
        <v>261.4</v>
      </c>
      <c r="F126" s="14">
        <v>65.34999999999999</v>
      </c>
    </row>
    <row r="127" ht="21.95" customHeight="1">
      <c r="A127" s="15">
        <v>2012</v>
      </c>
      <c r="B127" s="11">
        <v>119</v>
      </c>
      <c r="C127" s="12">
        <v>1177.2</v>
      </c>
      <c r="D127" s="13">
        <v>5</v>
      </c>
      <c r="E127" s="12">
        <v>411.6</v>
      </c>
      <c r="F127" s="14">
        <v>82.31999999999999</v>
      </c>
    </row>
    <row r="128" ht="21.95" customHeight="1">
      <c r="A128" s="15">
        <v>2013</v>
      </c>
      <c r="B128" s="11">
        <v>137</v>
      </c>
      <c r="C128" s="12">
        <v>1111.6</v>
      </c>
      <c r="D128" s="13">
        <v>7</v>
      </c>
      <c r="E128" s="12">
        <v>514</v>
      </c>
      <c r="F128" s="14">
        <v>73.4285714285714</v>
      </c>
    </row>
    <row r="129" ht="21.95" customHeight="1">
      <c r="A129" s="15">
        <v>2014</v>
      </c>
      <c r="B129" s="11">
        <v>117</v>
      </c>
      <c r="C129" s="12">
        <v>790.2</v>
      </c>
      <c r="D129" s="13">
        <v>6</v>
      </c>
      <c r="E129" s="12">
        <v>367.8</v>
      </c>
      <c r="F129" s="14">
        <v>61.3</v>
      </c>
    </row>
    <row r="130" ht="21.95" customHeight="1">
      <c r="A130" s="15">
        <v>2015</v>
      </c>
      <c r="B130" s="11">
        <v>139</v>
      </c>
      <c r="C130" s="12">
        <v>1445.4</v>
      </c>
      <c r="D130" s="13">
        <v>10</v>
      </c>
      <c r="E130" s="12">
        <v>834</v>
      </c>
      <c r="F130" s="14">
        <v>83.40000000000001</v>
      </c>
    </row>
    <row r="131" ht="21.95" customHeight="1">
      <c r="A131" s="15">
        <v>2016</v>
      </c>
      <c r="B131" s="11">
        <v>124</v>
      </c>
      <c r="C131" s="12">
        <v>759.6</v>
      </c>
      <c r="D131" s="13">
        <v>3</v>
      </c>
      <c r="E131" s="12">
        <v>247.4</v>
      </c>
      <c r="F131" s="14">
        <v>82.4666666666667</v>
      </c>
    </row>
    <row r="132" ht="21.95" customHeight="1">
      <c r="A132" s="15">
        <v>2017</v>
      </c>
      <c r="B132" s="11">
        <v>114</v>
      </c>
      <c r="C132" s="12">
        <v>968</v>
      </c>
      <c r="D132" s="13">
        <v>5</v>
      </c>
      <c r="E132" s="12">
        <v>368.4</v>
      </c>
      <c r="F132" s="14">
        <v>73.68000000000001</v>
      </c>
    </row>
    <row r="133" ht="21.95" customHeight="1">
      <c r="A133" s="15">
        <v>2018</v>
      </c>
      <c r="B133" s="11">
        <v>132</v>
      </c>
      <c r="C133" s="12">
        <v>859.2</v>
      </c>
      <c r="D133" s="13">
        <v>4</v>
      </c>
      <c r="E133" s="12">
        <v>300.8</v>
      </c>
      <c r="F133" s="14">
        <v>75.2</v>
      </c>
    </row>
    <row r="134" ht="21.95" customHeight="1">
      <c r="A134" s="15">
        <v>2019</v>
      </c>
      <c r="B134" s="11">
        <v>99</v>
      </c>
      <c r="C134" s="12">
        <v>654.6</v>
      </c>
      <c r="D134" s="13">
        <v>3</v>
      </c>
      <c r="E134" s="12">
        <v>224</v>
      </c>
      <c r="F134" s="14">
        <v>74.6666666666667</v>
      </c>
    </row>
    <row r="135" ht="21.95" customHeight="1">
      <c r="A135" s="15">
        <v>2020</v>
      </c>
      <c r="B135" s="11">
        <v>112</v>
      </c>
      <c r="C135" s="12">
        <v>1024.8</v>
      </c>
      <c r="D135" s="13">
        <v>6</v>
      </c>
      <c r="E135" s="12">
        <v>418</v>
      </c>
      <c r="F135" s="14">
        <v>69.6666666666667</v>
      </c>
    </row>
    <row r="136" ht="22.75" customHeight="1">
      <c r="A136" s="16">
        <v>2021</v>
      </c>
      <c r="B136" s="17">
        <v>136</v>
      </c>
      <c r="C136" s="18">
        <v>1386.2</v>
      </c>
      <c r="D136" s="19">
        <v>7</v>
      </c>
      <c r="E136" s="18">
        <v>515.4</v>
      </c>
      <c r="F136" s="20">
        <v>73.62857142857141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30</v>
      </c>
      <c r="C1" t="s" s="22">
        <v>31</v>
      </c>
      <c r="D1" t="s" s="22">
        <v>32</v>
      </c>
      <c r="E1" s="23"/>
      <c r="F1" s="23"/>
      <c r="G1" s="24"/>
    </row>
    <row r="2" ht="22.15" customHeight="1">
      <c r="A2" t="s" s="5">
        <v>5</v>
      </c>
      <c r="B2" s="6">
        <f>'Rainfall tables 95th percentile'!D2</f>
        <v>7</v>
      </c>
      <c r="C2" s="8">
        <f>'Rainfall tables 95th percentile'!E2</f>
        <v>948.7</v>
      </c>
      <c r="D2" s="8">
        <f>'Rainfall tables 95th percentile'!F2</f>
        <v>135.528571428571</v>
      </c>
      <c r="E2" s="25"/>
      <c r="F2" s="25"/>
      <c r="G2" s="26"/>
    </row>
    <row r="3" ht="21.95" customHeight="1">
      <c r="A3" t="s" s="10">
        <v>6</v>
      </c>
      <c r="B3" s="11">
        <f>'Rainfall tables 95th percentile'!D3</f>
        <v>4</v>
      </c>
      <c r="C3" s="13">
        <f>'Rainfall tables 95th percentile'!E3</f>
        <v>200.4</v>
      </c>
      <c r="D3" s="13">
        <f>'Rainfall tables 95th percentile'!F3</f>
        <v>50.1</v>
      </c>
      <c r="E3" s="27"/>
      <c r="F3" s="27"/>
      <c r="G3" s="28"/>
    </row>
    <row r="4" ht="21.95" customHeight="1">
      <c r="A4" t="s" s="10">
        <v>7</v>
      </c>
      <c r="B4" s="11">
        <f>'Rainfall tables 95th percentile'!D4</f>
        <v>8</v>
      </c>
      <c r="C4" s="13">
        <f>'Rainfall tables 95th percentile'!E4</f>
        <v>459.7</v>
      </c>
      <c r="D4" s="13">
        <f>'Rainfall tables 95th percentile'!F4</f>
        <v>57.4625</v>
      </c>
      <c r="E4" s="27"/>
      <c r="F4" s="27"/>
      <c r="G4" s="28"/>
    </row>
    <row r="5" ht="21.95" customHeight="1">
      <c r="A5" t="s" s="10">
        <v>8</v>
      </c>
      <c r="B5" s="11">
        <f>'Rainfall tables 95th percentile'!D5</f>
        <v>18</v>
      </c>
      <c r="C5" s="13">
        <f>'Rainfall tables 95th percentile'!E5</f>
        <v>1043.3</v>
      </c>
      <c r="D5" s="13">
        <f>'Rainfall tables 95th percentile'!F5</f>
        <v>57.9611111111111</v>
      </c>
      <c r="E5" s="27"/>
      <c r="F5" s="27"/>
      <c r="G5" s="28"/>
    </row>
    <row r="6" ht="21.95" customHeight="1">
      <c r="A6" t="s" s="10">
        <v>9</v>
      </c>
      <c r="B6" s="11">
        <f>'Rainfall tables 95th percentile'!D6</f>
        <v>5</v>
      </c>
      <c r="C6" s="13">
        <f>'Rainfall tables 95th percentile'!E6</f>
        <v>261.3</v>
      </c>
      <c r="D6" s="13">
        <f>'Rainfall tables 95th percentile'!F6</f>
        <v>52.26</v>
      </c>
      <c r="E6" s="27"/>
      <c r="F6" s="27"/>
      <c r="G6" s="28"/>
    </row>
    <row r="7" ht="21.95" customHeight="1">
      <c r="A7" t="s" s="10">
        <v>10</v>
      </c>
      <c r="B7" s="11">
        <f>'Rainfall tables 95th percentile'!D7</f>
        <v>10</v>
      </c>
      <c r="C7" s="13">
        <f>'Rainfall tables 95th percentile'!E7</f>
        <v>762.8</v>
      </c>
      <c r="D7" s="13">
        <f>'Rainfall tables 95th percentile'!F7</f>
        <v>76.28</v>
      </c>
      <c r="E7" s="27"/>
      <c r="F7" s="27"/>
      <c r="G7" s="28"/>
    </row>
    <row r="8" ht="21.95" customHeight="1">
      <c r="A8" t="s" s="10">
        <v>11</v>
      </c>
      <c r="B8" s="11">
        <f>'Rainfall tables 95th percentile'!D8</f>
        <v>15</v>
      </c>
      <c r="C8" s="13">
        <f>'Rainfall tables 95th percentile'!E8</f>
        <v>1361.5</v>
      </c>
      <c r="D8" s="13">
        <f>'Rainfall tables 95th percentile'!F8</f>
        <v>90.76666666666669</v>
      </c>
      <c r="E8" s="27"/>
      <c r="F8" s="27"/>
      <c r="G8" s="28"/>
    </row>
    <row r="9" ht="21.95" customHeight="1">
      <c r="A9" t="s" s="10">
        <v>12</v>
      </c>
      <c r="B9" s="11">
        <f>'Rainfall tables 95th percentile'!D9</f>
        <v>7</v>
      </c>
      <c r="C9" s="13">
        <f>'Rainfall tables 95th percentile'!E9</f>
        <v>435.3</v>
      </c>
      <c r="D9" s="13">
        <f>'Rainfall tables 95th percentile'!F9</f>
        <v>62.1857142857143</v>
      </c>
      <c r="E9" s="27"/>
      <c r="F9" s="27"/>
      <c r="G9" s="28"/>
    </row>
    <row r="10" ht="21.95" customHeight="1">
      <c r="A10" t="s" s="10">
        <v>13</v>
      </c>
      <c r="B10" s="11">
        <f>'Rainfall tables 95th percentile'!D10</f>
        <v>11</v>
      </c>
      <c r="C10" s="13">
        <f>'Rainfall tables 95th percentile'!E10</f>
        <v>790.1</v>
      </c>
      <c r="D10" s="13">
        <f>'Rainfall tables 95th percentile'!F10</f>
        <v>71.8272727272727</v>
      </c>
      <c r="E10" s="27"/>
      <c r="F10" s="27"/>
      <c r="G10" s="28"/>
    </row>
    <row r="11" ht="21.95" customHeight="1">
      <c r="A11" t="s" s="10">
        <v>14</v>
      </c>
      <c r="B11" s="11">
        <f>'Rainfall tables 95th percentile'!D11</f>
        <v>5</v>
      </c>
      <c r="C11" s="13">
        <f>'Rainfall tables 95th percentile'!E11</f>
        <v>280</v>
      </c>
      <c r="D11" s="13">
        <f>'Rainfall tables 95th percentile'!F11</f>
        <v>56</v>
      </c>
      <c r="E11" s="27"/>
      <c r="F11" s="27"/>
      <c r="G11" s="28"/>
    </row>
    <row r="12" ht="21.95" customHeight="1">
      <c r="A12" t="s" s="10">
        <v>15</v>
      </c>
      <c r="B12" s="11">
        <f>'Rainfall tables 95th percentile'!D12</f>
        <v>5</v>
      </c>
      <c r="C12" s="13">
        <f>'Rainfall tables 95th percentile'!E12</f>
        <v>297.7</v>
      </c>
      <c r="D12" s="13">
        <f>'Rainfall tables 95th percentile'!F12</f>
        <v>59.54</v>
      </c>
      <c r="E12" s="27"/>
      <c r="F12" s="27"/>
      <c r="G12" s="28"/>
    </row>
    <row r="13" ht="21.95" customHeight="1">
      <c r="A13" t="s" s="10">
        <v>16</v>
      </c>
      <c r="B13" s="11">
        <f>'Rainfall tables 95th percentile'!D13</f>
        <v>10</v>
      </c>
      <c r="C13" s="13">
        <f>'Rainfall tables 95th percentile'!E13</f>
        <v>781.8</v>
      </c>
      <c r="D13" s="13">
        <f>'Rainfall tables 95th percentile'!F13</f>
        <v>78.18000000000001</v>
      </c>
      <c r="E13" s="27"/>
      <c r="F13" s="27"/>
      <c r="G13" s="28"/>
    </row>
    <row r="14" ht="21.95" customHeight="1">
      <c r="A14" t="s" s="10">
        <v>17</v>
      </c>
      <c r="B14" s="11">
        <f>'Rainfall tables 95th percentile'!D14</f>
        <v>5</v>
      </c>
      <c r="C14" s="13">
        <f>'Rainfall tables 95th percentile'!E14</f>
        <v>248.6</v>
      </c>
      <c r="D14" s="13">
        <f>'Rainfall tables 95th percentile'!F14</f>
        <v>49.72</v>
      </c>
      <c r="E14" s="27"/>
      <c r="F14" s="27"/>
      <c r="G14" s="28"/>
    </row>
    <row r="15" ht="21.95" customHeight="1">
      <c r="A15" t="s" s="10">
        <v>18</v>
      </c>
      <c r="B15" s="11">
        <f>'Rainfall tables 95th percentile'!D15</f>
        <v>4</v>
      </c>
      <c r="C15" s="13">
        <f>'Rainfall tables 95th percentile'!E15</f>
        <v>273.4</v>
      </c>
      <c r="D15" s="13">
        <f>'Rainfall tables 95th percentile'!F15</f>
        <v>68.34999999999999</v>
      </c>
      <c r="E15" s="27"/>
      <c r="F15" s="27"/>
      <c r="G15" s="28"/>
    </row>
    <row r="16" ht="21.95" customHeight="1">
      <c r="A16" t="s" s="10">
        <v>19</v>
      </c>
      <c r="B16" s="11">
        <f>'Rainfall tables 95th percentile'!D16</f>
        <v>5</v>
      </c>
      <c r="C16" s="13">
        <f>'Rainfall tables 95th percentile'!E16</f>
        <v>354.4</v>
      </c>
      <c r="D16" s="13">
        <f>'Rainfall tables 95th percentile'!F16</f>
        <v>70.88</v>
      </c>
      <c r="E16" s="27"/>
      <c r="F16" s="27"/>
      <c r="G16" s="28"/>
    </row>
    <row r="17" ht="21.95" customHeight="1">
      <c r="A17" t="s" s="10">
        <v>20</v>
      </c>
      <c r="B17" s="11">
        <f>'Rainfall tables 95th percentile'!D17</f>
        <v>1</v>
      </c>
      <c r="C17" s="13">
        <f>'Rainfall tables 95th percentile'!E17</f>
        <v>40.4</v>
      </c>
      <c r="D17" s="13">
        <f>'Rainfall tables 95th percentile'!F17</f>
        <v>40.4</v>
      </c>
      <c r="E17" s="27"/>
      <c r="F17" s="27"/>
      <c r="G17" s="28"/>
    </row>
    <row r="18" ht="21.95" customHeight="1">
      <c r="A18" t="s" s="10">
        <v>21</v>
      </c>
      <c r="B18" s="11">
        <f>'Rainfall tables 95th percentile'!D18</f>
        <v>5</v>
      </c>
      <c r="C18" s="13">
        <f>'Rainfall tables 95th percentile'!E18</f>
        <v>374.4</v>
      </c>
      <c r="D18" s="13">
        <f>'Rainfall tables 95th percentile'!F18</f>
        <v>74.88</v>
      </c>
      <c r="E18" s="27"/>
      <c r="F18" s="27"/>
      <c r="G18" s="28"/>
    </row>
    <row r="19" ht="21.95" customHeight="1">
      <c r="A19" t="s" s="10">
        <v>22</v>
      </c>
      <c r="B19" s="11">
        <f>'Rainfall tables 95th percentile'!D19</f>
        <v>5</v>
      </c>
      <c r="C19" s="13">
        <f>'Rainfall tables 95th percentile'!E19</f>
        <v>236.8</v>
      </c>
      <c r="D19" s="13">
        <f>'Rainfall tables 95th percentile'!F19</f>
        <v>47.36</v>
      </c>
      <c r="E19" s="27"/>
      <c r="F19" s="27"/>
      <c r="G19" s="28"/>
    </row>
    <row r="20" ht="21.95" customHeight="1">
      <c r="A20" t="s" s="10">
        <v>23</v>
      </c>
      <c r="B20" s="11">
        <f>'Rainfall tables 95th percentile'!D20</f>
        <v>5</v>
      </c>
      <c r="C20" s="13">
        <f>'Rainfall tables 95th percentile'!E20</f>
        <v>384.4</v>
      </c>
      <c r="D20" s="13">
        <f>'Rainfall tables 95th percentile'!F20</f>
        <v>76.88</v>
      </c>
      <c r="E20" s="27"/>
      <c r="F20" s="27"/>
      <c r="G20" s="28"/>
    </row>
    <row r="21" ht="21.95" customHeight="1">
      <c r="A21" t="s" s="10">
        <v>24</v>
      </c>
      <c r="B21" s="11">
        <f>'Rainfall tables 95th percentile'!D21</f>
        <v>5</v>
      </c>
      <c r="C21" s="13">
        <f>'Rainfall tables 95th percentile'!E21</f>
        <v>322.1</v>
      </c>
      <c r="D21" s="13">
        <f>'Rainfall tables 95th percentile'!F21</f>
        <v>64.42</v>
      </c>
      <c r="E21" s="27"/>
      <c r="F21" s="27"/>
      <c r="G21" s="28"/>
    </row>
    <row r="22" ht="21.95" customHeight="1">
      <c r="A22" t="s" s="10">
        <v>25</v>
      </c>
      <c r="B22" s="11">
        <f>'Rainfall tables 95th percentile'!D22</f>
        <v>2</v>
      </c>
      <c r="C22" s="13">
        <f>'Rainfall tables 95th percentile'!E22</f>
        <v>123</v>
      </c>
      <c r="D22" s="13">
        <f>'Rainfall tables 95th percentile'!F22</f>
        <v>61.5</v>
      </c>
      <c r="E22" s="27"/>
      <c r="F22" s="27"/>
      <c r="G22" s="28"/>
    </row>
    <row r="23" ht="21.95" customHeight="1">
      <c r="A23" t="s" s="10">
        <v>26</v>
      </c>
      <c r="B23" s="11">
        <f>'Rainfall tables 95th percentile'!D23</f>
        <v>7</v>
      </c>
      <c r="C23" s="13">
        <f>'Rainfall tables 95th percentile'!E23</f>
        <v>570.4</v>
      </c>
      <c r="D23" s="13">
        <f>'Rainfall tables 95th percentile'!F23</f>
        <v>81.48571428571429</v>
      </c>
      <c r="E23" s="27"/>
      <c r="F23" s="27"/>
      <c r="G23" s="28"/>
    </row>
    <row r="24" ht="21.95" customHeight="1">
      <c r="A24" t="s" s="10">
        <v>27</v>
      </c>
      <c r="B24" s="11">
        <f>'Rainfall tables 95th percentile'!D24</f>
        <v>4</v>
      </c>
      <c r="C24" s="13">
        <f>'Rainfall tables 95th percentile'!E24</f>
        <v>189</v>
      </c>
      <c r="D24" s="13">
        <f>'Rainfall tables 95th percentile'!F24</f>
        <v>47.25</v>
      </c>
      <c r="E24" s="27"/>
      <c r="F24" s="27"/>
      <c r="G24" s="28"/>
    </row>
    <row r="25" ht="21.95" customHeight="1">
      <c r="A25" s="15">
        <v>1910</v>
      </c>
      <c r="B25" s="11">
        <f>'Rainfall tables 95th percentile'!D25</f>
        <v>6</v>
      </c>
      <c r="C25" s="13">
        <f>'Rainfall tables 95th percentile'!E25</f>
        <v>508.7</v>
      </c>
      <c r="D25" s="13">
        <f>'Rainfall tables 95th percentile'!F25</f>
        <v>84.7833333333333</v>
      </c>
      <c r="E25" s="27"/>
      <c r="F25" s="27"/>
      <c r="G25" s="28"/>
    </row>
    <row r="26" ht="21.95" customHeight="1">
      <c r="A26" s="15">
        <v>1911</v>
      </c>
      <c r="B26" s="11">
        <f>'Rainfall tables 95th percentile'!D26</f>
        <v>2</v>
      </c>
      <c r="C26" s="13">
        <f>'Rainfall tables 95th percentile'!E26</f>
        <v>122</v>
      </c>
      <c r="D26" s="13">
        <f>'Rainfall tables 95th percentile'!F26</f>
        <v>61</v>
      </c>
      <c r="E26" s="27"/>
      <c r="F26" s="27"/>
      <c r="G26" s="28"/>
    </row>
    <row r="27" ht="21.95" customHeight="1">
      <c r="A27" s="15">
        <v>1912</v>
      </c>
      <c r="B27" s="11">
        <f>'Rainfall tables 95th percentile'!D27</f>
        <v>5</v>
      </c>
      <c r="C27" s="13">
        <f>'Rainfall tables 95th percentile'!E27</f>
        <v>321.8</v>
      </c>
      <c r="D27" s="13">
        <f>'Rainfall tables 95th percentile'!F27</f>
        <v>64.36</v>
      </c>
      <c r="E27" s="27"/>
      <c r="F27" s="27"/>
      <c r="G27" s="28"/>
    </row>
    <row r="28" ht="21.95" customHeight="1">
      <c r="A28" s="15">
        <v>1913</v>
      </c>
      <c r="B28" s="11">
        <f>'Rainfall tables 95th percentile'!D28</f>
        <v>5</v>
      </c>
      <c r="C28" s="13">
        <f>'Rainfall tables 95th percentile'!E28</f>
        <v>294.9</v>
      </c>
      <c r="D28" s="13">
        <f>'Rainfall tables 95th percentile'!F28</f>
        <v>58.98</v>
      </c>
      <c r="E28" s="27"/>
      <c r="F28" s="27"/>
      <c r="G28" s="28"/>
    </row>
    <row r="29" ht="21.95" customHeight="1">
      <c r="A29" s="15">
        <v>1914</v>
      </c>
      <c r="B29" s="11">
        <f>'Rainfall tables 95th percentile'!D29</f>
        <v>4</v>
      </c>
      <c r="C29" s="13">
        <f>'Rainfall tables 95th percentile'!E29</f>
        <v>184.4</v>
      </c>
      <c r="D29" s="13">
        <f>'Rainfall tables 95th percentile'!F29</f>
        <v>46.1</v>
      </c>
      <c r="E29" s="27"/>
      <c r="F29" s="27"/>
      <c r="G29" s="28"/>
    </row>
    <row r="30" ht="21.95" customHeight="1">
      <c r="A30" s="15">
        <v>1915</v>
      </c>
      <c r="B30" s="11">
        <f>'Rainfall tables 95th percentile'!D30</f>
        <v>1</v>
      </c>
      <c r="C30" s="13">
        <f>'Rainfall tables 95th percentile'!E30</f>
        <v>140.2</v>
      </c>
      <c r="D30" s="13">
        <f>'Rainfall tables 95th percentile'!F30</f>
        <v>140.2</v>
      </c>
      <c r="E30" s="27"/>
      <c r="F30" s="27"/>
      <c r="G30" s="28"/>
    </row>
    <row r="31" ht="21.95" customHeight="1">
      <c r="A31" s="15">
        <v>1916</v>
      </c>
      <c r="B31" s="11">
        <f>'Rainfall tables 95th percentile'!D31</f>
        <v>8</v>
      </c>
      <c r="C31" s="13">
        <f>'Rainfall tables 95th percentile'!E31</f>
        <v>567.1</v>
      </c>
      <c r="D31" s="13">
        <f>'Rainfall tables 95th percentile'!F31</f>
        <v>70.8875</v>
      </c>
      <c r="E31" s="27"/>
      <c r="F31" s="27"/>
      <c r="G31" s="28"/>
    </row>
    <row r="32" ht="21.95" customHeight="1">
      <c r="A32" s="15">
        <v>1917</v>
      </c>
      <c r="B32" s="11">
        <f>'Rainfall tables 95th percentile'!D32</f>
        <v>6</v>
      </c>
      <c r="C32" s="13">
        <f>'Rainfall tables 95th percentile'!E32</f>
        <v>346.2</v>
      </c>
      <c r="D32" s="13">
        <f>'Rainfall tables 95th percentile'!F32</f>
        <v>57.7</v>
      </c>
      <c r="E32" s="27"/>
      <c r="F32" s="27"/>
      <c r="G32" s="28"/>
    </row>
    <row r="33" ht="21.95" customHeight="1">
      <c r="A33" s="15">
        <v>1918</v>
      </c>
      <c r="B33" s="11">
        <f>'Rainfall tables 95th percentile'!D33</f>
        <v>3</v>
      </c>
      <c r="C33" s="13">
        <f>'Rainfall tables 95th percentile'!E33</f>
        <v>125.7</v>
      </c>
      <c r="D33" s="13">
        <f>'Rainfall tables 95th percentile'!F33</f>
        <v>41.9</v>
      </c>
      <c r="E33" s="27"/>
      <c r="F33" s="27"/>
      <c r="G33" s="28"/>
    </row>
    <row r="34" ht="21.95" customHeight="1">
      <c r="A34" s="15">
        <v>1919</v>
      </c>
      <c r="B34" s="11">
        <f>'Rainfall tables 95th percentile'!D34</f>
        <v>2</v>
      </c>
      <c r="C34" s="13">
        <f>'Rainfall tables 95th percentile'!E34</f>
        <v>105.6</v>
      </c>
      <c r="D34" s="13">
        <f>'Rainfall tables 95th percentile'!F34</f>
        <v>52.8</v>
      </c>
      <c r="E34" s="27"/>
      <c r="F34" s="27"/>
      <c r="G34" s="28"/>
    </row>
    <row r="35" ht="21.95" customHeight="1">
      <c r="A35" s="15">
        <v>1920</v>
      </c>
      <c r="B35" s="11">
        <f>'Rainfall tables 95th percentile'!D35</f>
        <v>3</v>
      </c>
      <c r="C35" s="13">
        <f>'Rainfall tables 95th percentile'!E35</f>
        <v>232.7</v>
      </c>
      <c r="D35" s="13">
        <f>'Rainfall tables 95th percentile'!F35</f>
        <v>77.56666666666671</v>
      </c>
      <c r="E35" s="27"/>
      <c r="F35" s="27"/>
      <c r="G35" s="28"/>
    </row>
    <row r="36" ht="21.95" customHeight="1">
      <c r="A36" s="15">
        <v>1921</v>
      </c>
      <c r="B36" s="11">
        <f>'Rainfall tables 95th percentile'!D36</f>
        <v>5</v>
      </c>
      <c r="C36" s="13">
        <f>'Rainfall tables 95th percentile'!E36</f>
        <v>402</v>
      </c>
      <c r="D36" s="13">
        <f>'Rainfall tables 95th percentile'!F36</f>
        <v>80.40000000000001</v>
      </c>
      <c r="E36" s="27"/>
      <c r="F36" s="27"/>
      <c r="G36" s="28"/>
    </row>
    <row r="37" ht="21.95" customHeight="1">
      <c r="A37" s="15">
        <v>1922</v>
      </c>
      <c r="B37" s="11">
        <f>'Rainfall tables 95th percentile'!D37</f>
        <v>4</v>
      </c>
      <c r="C37" s="13">
        <f>'Rainfall tables 95th percentile'!E37</f>
        <v>210.1</v>
      </c>
      <c r="D37" s="13">
        <f>'Rainfall tables 95th percentile'!F37</f>
        <v>52.525</v>
      </c>
      <c r="E37" s="27"/>
      <c r="F37" s="27"/>
      <c r="G37" s="28"/>
    </row>
    <row r="38" ht="21.95" customHeight="1">
      <c r="A38" s="15">
        <v>1923</v>
      </c>
      <c r="B38" s="11">
        <f>'Rainfall tables 95th percentile'!D38</f>
        <v>3</v>
      </c>
      <c r="C38" s="13">
        <f>'Rainfall tables 95th percentile'!E38</f>
        <v>163.4</v>
      </c>
      <c r="D38" s="13">
        <f>'Rainfall tables 95th percentile'!F38</f>
        <v>54.4666666666667</v>
      </c>
      <c r="E38" s="27"/>
      <c r="F38" s="27"/>
      <c r="G38" s="28"/>
    </row>
    <row r="39" ht="21.95" customHeight="1">
      <c r="A39" s="15">
        <v>1924</v>
      </c>
      <c r="B39" s="11">
        <f>'Rainfall tables 95th percentile'!D39</f>
        <v>5</v>
      </c>
      <c r="C39" s="13">
        <f>'Rainfall tables 95th percentile'!E39</f>
        <v>259.1</v>
      </c>
      <c r="D39" s="13">
        <f>'Rainfall tables 95th percentile'!F39</f>
        <v>51.82</v>
      </c>
      <c r="E39" s="27"/>
      <c r="F39" s="27"/>
      <c r="G39" s="28"/>
    </row>
    <row r="40" ht="21.95" customHeight="1">
      <c r="A40" s="15">
        <v>1925</v>
      </c>
      <c r="B40" s="11">
        <f>'Rainfall tables 95th percentile'!D40</f>
        <v>6</v>
      </c>
      <c r="C40" s="13">
        <f>'Rainfall tables 95th percentile'!E40</f>
        <v>321.4</v>
      </c>
      <c r="D40" s="13">
        <f>'Rainfall tables 95th percentile'!F40</f>
        <v>53.5666666666667</v>
      </c>
      <c r="E40" s="27"/>
      <c r="F40" s="27"/>
      <c r="G40" s="28"/>
    </row>
    <row r="41" ht="21.95" customHeight="1">
      <c r="A41" s="15">
        <v>1926</v>
      </c>
      <c r="B41" s="11">
        <f>'Rainfall tables 95th percentile'!D41</f>
        <v>6</v>
      </c>
      <c r="C41" s="13">
        <f>'Rainfall tables 95th percentile'!E41</f>
        <v>270.7</v>
      </c>
      <c r="D41" s="13">
        <f>'Rainfall tables 95th percentile'!F41</f>
        <v>45.1166666666667</v>
      </c>
      <c r="E41" s="27"/>
      <c r="F41" s="27"/>
      <c r="G41" s="28"/>
    </row>
    <row r="42" ht="21.95" customHeight="1">
      <c r="A42" s="15">
        <v>1927</v>
      </c>
      <c r="B42" s="11">
        <f>'Rainfall tables 95th percentile'!D42</f>
        <v>14</v>
      </c>
      <c r="C42" s="13">
        <f>'Rainfall tables 95th percentile'!E42</f>
        <v>834.6</v>
      </c>
      <c r="D42" s="13">
        <f>'Rainfall tables 95th percentile'!F42</f>
        <v>59.6142857142857</v>
      </c>
      <c r="E42" s="27"/>
      <c r="F42" s="27"/>
      <c r="G42" s="28"/>
    </row>
    <row r="43" ht="21.95" customHeight="1">
      <c r="A43" s="15">
        <v>1928</v>
      </c>
      <c r="B43" s="11">
        <f>'Rainfall tables 95th percentile'!D43</f>
        <v>7</v>
      </c>
      <c r="C43" s="13">
        <f>'Rainfall tables 95th percentile'!E43</f>
        <v>567.2</v>
      </c>
      <c r="D43" s="13">
        <f>'Rainfall tables 95th percentile'!F43</f>
        <v>81.0285714285714</v>
      </c>
      <c r="E43" s="27"/>
      <c r="F43" s="27"/>
      <c r="G43" s="28"/>
    </row>
    <row r="44" ht="21.95" customHeight="1">
      <c r="A44" s="15">
        <v>1929</v>
      </c>
      <c r="B44" s="11">
        <f>'Rainfall tables 95th percentile'!D44</f>
        <v>3</v>
      </c>
      <c r="C44" s="13">
        <f>'Rainfall tables 95th percentile'!E44</f>
        <v>253.4</v>
      </c>
      <c r="D44" s="13">
        <f>'Rainfall tables 95th percentile'!F44</f>
        <v>84.4666666666667</v>
      </c>
      <c r="E44" s="27"/>
      <c r="F44" s="27"/>
      <c r="G44" s="28"/>
    </row>
    <row r="45" ht="21.95" customHeight="1">
      <c r="A45" s="15">
        <v>1930</v>
      </c>
      <c r="B45" s="11">
        <f>'Rainfall tables 95th percentile'!D45</f>
        <v>4</v>
      </c>
      <c r="C45" s="13">
        <f>'Rainfall tables 95th percentile'!E45</f>
        <v>338.1</v>
      </c>
      <c r="D45" s="13">
        <f>'Rainfall tables 95th percentile'!F45</f>
        <v>84.52500000000001</v>
      </c>
      <c r="E45" s="27"/>
      <c r="F45" s="27"/>
      <c r="G45" s="28"/>
    </row>
    <row r="46" ht="21.95" customHeight="1">
      <c r="A46" s="15">
        <v>1931</v>
      </c>
      <c r="B46" s="11">
        <f>'Rainfall tables 95th percentile'!D46</f>
        <v>8</v>
      </c>
      <c r="C46" s="13">
        <f>'Rainfall tables 95th percentile'!E46</f>
        <v>827.7</v>
      </c>
      <c r="D46" s="13">
        <f>'Rainfall tables 95th percentile'!F46</f>
        <v>103.4625</v>
      </c>
      <c r="E46" s="27"/>
      <c r="F46" s="27"/>
      <c r="G46" s="28"/>
    </row>
    <row r="47" ht="21.95" customHeight="1">
      <c r="A47" s="15">
        <v>1932</v>
      </c>
      <c r="B47" s="11">
        <f>'Rainfall tables 95th percentile'!D47</f>
        <v>3</v>
      </c>
      <c r="C47" s="13">
        <f>'Rainfall tables 95th percentile'!E47</f>
        <v>166.2</v>
      </c>
      <c r="D47" s="13">
        <f>'Rainfall tables 95th percentile'!F47</f>
        <v>55.4</v>
      </c>
      <c r="E47" s="27"/>
      <c r="F47" s="27"/>
      <c r="G47" s="28"/>
    </row>
    <row r="48" ht="21.95" customHeight="1">
      <c r="A48" s="15">
        <v>1933</v>
      </c>
      <c r="B48" s="11">
        <f>'Rainfall tables 95th percentile'!D48</f>
        <v>6</v>
      </c>
      <c r="C48" s="13">
        <f>'Rainfall tables 95th percentile'!E48</f>
        <v>435.2</v>
      </c>
      <c r="D48" s="13">
        <f>'Rainfall tables 95th percentile'!F48</f>
        <v>72.5333333333333</v>
      </c>
      <c r="E48" s="27"/>
      <c r="F48" s="27"/>
      <c r="G48" s="28"/>
    </row>
    <row r="49" ht="21.95" customHeight="1">
      <c r="A49" s="15">
        <v>1934</v>
      </c>
      <c r="B49" s="11">
        <f>'Rainfall tables 95th percentile'!D49</f>
        <v>11</v>
      </c>
      <c r="C49" s="13">
        <f>'Rainfall tables 95th percentile'!E49</f>
        <v>717.1</v>
      </c>
      <c r="D49" s="13">
        <f>'Rainfall tables 95th percentile'!F49</f>
        <v>65.1909090909091</v>
      </c>
      <c r="E49" s="27"/>
      <c r="F49" s="27"/>
      <c r="G49" s="28"/>
    </row>
    <row r="50" ht="21.95" customHeight="1">
      <c r="A50" s="15">
        <v>1935</v>
      </c>
      <c r="B50" s="11">
        <f>'Rainfall tables 95th percentile'!D50</f>
        <v>2</v>
      </c>
      <c r="C50" s="13">
        <f>'Rainfall tables 95th percentile'!E50</f>
        <v>84</v>
      </c>
      <c r="D50" s="13">
        <f>'Rainfall tables 95th percentile'!F50</f>
        <v>42</v>
      </c>
      <c r="E50" s="27"/>
      <c r="F50" s="27"/>
      <c r="G50" s="28"/>
    </row>
    <row r="51" ht="21.95" customHeight="1">
      <c r="A51" s="15">
        <v>1936</v>
      </c>
      <c r="B51" s="11">
        <f>'Rainfall tables 95th percentile'!D51</f>
        <v>3</v>
      </c>
      <c r="C51" s="13">
        <f>'Rainfall tables 95th percentile'!E51</f>
        <v>123.1</v>
      </c>
      <c r="D51" s="13">
        <f>'Rainfall tables 95th percentile'!F51</f>
        <v>41.0333333333333</v>
      </c>
      <c r="E51" s="27"/>
      <c r="F51" s="27"/>
      <c r="G51" s="28"/>
    </row>
    <row r="52" ht="21.95" customHeight="1">
      <c r="A52" s="15">
        <v>1937</v>
      </c>
      <c r="B52" s="11">
        <f>'Rainfall tables 95th percentile'!D52</f>
        <v>3</v>
      </c>
      <c r="C52" s="13">
        <f>'Rainfall tables 95th percentile'!E52</f>
        <v>167.9</v>
      </c>
      <c r="D52" s="13">
        <f>'Rainfall tables 95th percentile'!F52</f>
        <v>55.9666666666667</v>
      </c>
      <c r="E52" s="27"/>
      <c r="F52" s="27"/>
      <c r="G52" s="28"/>
    </row>
    <row r="53" ht="21.95" customHeight="1">
      <c r="A53" s="15">
        <v>1938</v>
      </c>
      <c r="B53" s="11">
        <f>'Rainfall tables 95th percentile'!D53</f>
        <v>7</v>
      </c>
      <c r="C53" s="13">
        <f>'Rainfall tables 95th percentile'!E53</f>
        <v>476.3</v>
      </c>
      <c r="D53" s="13">
        <f>'Rainfall tables 95th percentile'!F53</f>
        <v>68.0428571428571</v>
      </c>
      <c r="E53" s="27"/>
      <c r="F53" s="27"/>
      <c r="G53" s="28"/>
    </row>
    <row r="54" ht="21.95" customHeight="1">
      <c r="A54" s="15">
        <v>1939</v>
      </c>
      <c r="B54" s="11">
        <f>'Rainfall tables 95th percentile'!D54</f>
        <v>6</v>
      </c>
      <c r="C54" s="13">
        <f>'Rainfall tables 95th percentile'!E54</f>
        <v>389.1</v>
      </c>
      <c r="D54" s="13">
        <f>'Rainfall tables 95th percentile'!F54</f>
        <v>64.84999999999999</v>
      </c>
      <c r="E54" s="27"/>
      <c r="F54" s="27"/>
      <c r="G54" s="28"/>
    </row>
    <row r="55" ht="21.95" customHeight="1">
      <c r="A55" s="15">
        <v>1940</v>
      </c>
      <c r="B55" s="11">
        <f>'Rainfall tables 95th percentile'!D55</f>
        <v>7</v>
      </c>
      <c r="C55" s="13">
        <f>'Rainfall tables 95th percentile'!E55</f>
        <v>387.7</v>
      </c>
      <c r="D55" s="13">
        <f>'Rainfall tables 95th percentile'!F55</f>
        <v>55.3857142857143</v>
      </c>
      <c r="E55" s="27"/>
      <c r="F55" s="27"/>
      <c r="G55" s="28"/>
    </row>
    <row r="56" ht="21.95" customHeight="1">
      <c r="A56" s="15">
        <v>1941</v>
      </c>
      <c r="B56" s="11">
        <f>'Rainfall tables 95th percentile'!D56</f>
        <v>4</v>
      </c>
      <c r="C56" s="13">
        <f>'Rainfall tables 95th percentile'!E56</f>
        <v>257.3</v>
      </c>
      <c r="D56" s="13">
        <f>'Rainfall tables 95th percentile'!F56</f>
        <v>64.325</v>
      </c>
      <c r="E56" s="27"/>
      <c r="F56" s="27"/>
      <c r="G56" s="28"/>
    </row>
    <row r="57" ht="21.95" customHeight="1">
      <c r="A57" s="15">
        <v>1942</v>
      </c>
      <c r="B57" s="11">
        <f>'Rainfall tables 95th percentile'!D57</f>
        <v>5</v>
      </c>
      <c r="C57" s="13">
        <f>'Rainfall tables 95th percentile'!E57</f>
        <v>395.7</v>
      </c>
      <c r="D57" s="13">
        <f>'Rainfall tables 95th percentile'!F57</f>
        <v>79.14</v>
      </c>
      <c r="E57" s="27"/>
      <c r="F57" s="27"/>
      <c r="G57" s="28"/>
    </row>
    <row r="58" ht="21.95" customHeight="1">
      <c r="A58" s="15">
        <v>1943</v>
      </c>
      <c r="B58" s="11">
        <f>'Rainfall tables 95th percentile'!D58</f>
        <v>6</v>
      </c>
      <c r="C58" s="13">
        <f>'Rainfall tables 95th percentile'!E58</f>
        <v>396</v>
      </c>
      <c r="D58" s="13">
        <f>'Rainfall tables 95th percentile'!F58</f>
        <v>66</v>
      </c>
      <c r="E58" s="27"/>
      <c r="F58" s="27"/>
      <c r="G58" s="28"/>
    </row>
    <row r="59" ht="21.95" customHeight="1">
      <c r="A59" s="15">
        <v>1944</v>
      </c>
      <c r="B59" s="11">
        <f>'Rainfall tables 95th percentile'!D59</f>
        <v>2</v>
      </c>
      <c r="C59" s="13">
        <f>'Rainfall tables 95th percentile'!E59</f>
        <v>106.4</v>
      </c>
      <c r="D59" s="13">
        <f>'Rainfall tables 95th percentile'!F59</f>
        <v>53.2</v>
      </c>
      <c r="E59" s="27"/>
      <c r="F59" s="27"/>
      <c r="G59" s="28"/>
    </row>
    <row r="60" ht="21.95" customHeight="1">
      <c r="A60" s="15">
        <v>1945</v>
      </c>
      <c r="B60" s="11">
        <f>'Rainfall tables 95th percentile'!D60</f>
        <v>10</v>
      </c>
      <c r="C60" s="13">
        <f>'Rainfall tables 95th percentile'!E60</f>
        <v>510.7</v>
      </c>
      <c r="D60" s="13">
        <f>'Rainfall tables 95th percentile'!F60</f>
        <v>51.07</v>
      </c>
      <c r="E60" s="27"/>
      <c r="F60" s="27"/>
      <c r="G60" s="28"/>
    </row>
    <row r="61" ht="21.95" customHeight="1">
      <c r="A61" s="15">
        <v>1946</v>
      </c>
      <c r="B61" s="11">
        <f>'Rainfall tables 95th percentile'!D61</f>
        <v>7</v>
      </c>
      <c r="C61" s="13">
        <f>'Rainfall tables 95th percentile'!E61</f>
        <v>449.1</v>
      </c>
      <c r="D61" s="13">
        <f>'Rainfall tables 95th percentile'!F61</f>
        <v>64.1571428571429</v>
      </c>
      <c r="E61" s="27"/>
      <c r="F61" s="27"/>
      <c r="G61" s="28"/>
    </row>
    <row r="62" ht="21.95" customHeight="1">
      <c r="A62" s="15">
        <v>1947</v>
      </c>
      <c r="B62" s="11">
        <f>'Rainfall tables 95th percentile'!D62</f>
        <v>8</v>
      </c>
      <c r="C62" s="13">
        <f>'Rainfall tables 95th percentile'!E62</f>
        <v>656.2</v>
      </c>
      <c r="D62" s="13">
        <f>'Rainfall tables 95th percentile'!F62</f>
        <v>82.02500000000001</v>
      </c>
      <c r="E62" s="27"/>
      <c r="F62" s="27"/>
      <c r="G62" s="28"/>
    </row>
    <row r="63" ht="21.95" customHeight="1">
      <c r="A63" s="15">
        <v>1948</v>
      </c>
      <c r="B63" s="11">
        <f>'Rainfall tables 95th percentile'!D63</f>
        <v>3</v>
      </c>
      <c r="C63" s="13">
        <f>'Rainfall tables 95th percentile'!E63</f>
        <v>278.1</v>
      </c>
      <c r="D63" s="13">
        <f>'Rainfall tables 95th percentile'!F63</f>
        <v>92.7</v>
      </c>
      <c r="E63" s="27"/>
      <c r="F63" s="27"/>
      <c r="G63" s="28"/>
    </row>
    <row r="64" ht="21.95" customHeight="1">
      <c r="A64" s="15">
        <v>1949</v>
      </c>
      <c r="B64" s="11">
        <f>'Rainfall tables 95th percentile'!D64</f>
        <v>6</v>
      </c>
      <c r="C64" s="13">
        <f>'Rainfall tables 95th percentile'!E64</f>
        <v>480.4</v>
      </c>
      <c r="D64" s="13">
        <f>'Rainfall tables 95th percentile'!F64</f>
        <v>80.06666666666671</v>
      </c>
      <c r="E64" s="27"/>
      <c r="F64" s="27"/>
      <c r="G64" s="28"/>
    </row>
    <row r="65" ht="21.95" customHeight="1">
      <c r="A65" s="15">
        <v>1950</v>
      </c>
      <c r="B65" s="11">
        <f>'Rainfall tables 95th percentile'!D65</f>
        <v>8</v>
      </c>
      <c r="C65" s="13">
        <f>'Rainfall tables 95th percentile'!E65</f>
        <v>584.8</v>
      </c>
      <c r="D65" s="13">
        <f>'Rainfall tables 95th percentile'!F65</f>
        <v>73.09999999999999</v>
      </c>
      <c r="E65" s="27"/>
      <c r="F65" s="27"/>
      <c r="G65" s="28"/>
    </row>
    <row r="66" ht="21.95" customHeight="1">
      <c r="A66" s="15">
        <v>1951</v>
      </c>
      <c r="B66" s="11">
        <f>'Rainfall tables 95th percentile'!D66</f>
        <v>5</v>
      </c>
      <c r="C66" s="13">
        <f>'Rainfall tables 95th percentile'!E66</f>
        <v>405.1</v>
      </c>
      <c r="D66" s="13">
        <f>'Rainfall tables 95th percentile'!F66</f>
        <v>81.02</v>
      </c>
      <c r="E66" s="27"/>
      <c r="F66" s="27"/>
      <c r="G66" s="28"/>
    </row>
    <row r="67" ht="21.95" customHeight="1">
      <c r="A67" s="15">
        <v>1952</v>
      </c>
      <c r="B67" s="11">
        <f>'Rainfall tables 95th percentile'!D67</f>
        <v>5</v>
      </c>
      <c r="C67" s="13">
        <f>'Rainfall tables 95th percentile'!E67</f>
        <v>274.1</v>
      </c>
      <c r="D67" s="13">
        <f>'Rainfall tables 95th percentile'!F67</f>
        <v>54.82</v>
      </c>
      <c r="E67" s="27"/>
      <c r="F67" s="27"/>
      <c r="G67" s="28"/>
    </row>
    <row r="68" ht="21.95" customHeight="1">
      <c r="A68" s="15">
        <v>1953</v>
      </c>
      <c r="B68" s="11">
        <f>'Rainfall tables 95th percentile'!D68</f>
        <v>7</v>
      </c>
      <c r="C68" s="13">
        <f>'Rainfall tables 95th percentile'!E68</f>
        <v>468.4</v>
      </c>
      <c r="D68" s="13">
        <f>'Rainfall tables 95th percentile'!F68</f>
        <v>66.9142857142857</v>
      </c>
      <c r="E68" s="27"/>
      <c r="F68" s="27"/>
      <c r="G68" s="28"/>
    </row>
    <row r="69" ht="21.95" customHeight="1">
      <c r="A69" s="15">
        <v>1954</v>
      </c>
      <c r="B69" s="11">
        <f>'Rainfall tables 95th percentile'!D69</f>
        <v>12</v>
      </c>
      <c r="C69" s="13">
        <f>'Rainfall tables 95th percentile'!E69</f>
        <v>790.6</v>
      </c>
      <c r="D69" s="13">
        <f>'Rainfall tables 95th percentile'!F69</f>
        <v>65.8833333333333</v>
      </c>
      <c r="E69" s="27"/>
      <c r="F69" s="27"/>
      <c r="G69" s="28"/>
    </row>
    <row r="70" ht="21.95" customHeight="1">
      <c r="A70" s="15">
        <v>1955</v>
      </c>
      <c r="B70" s="11">
        <f>'Rainfall tables 95th percentile'!D70</f>
        <v>8</v>
      </c>
      <c r="C70" s="13">
        <f>'Rainfall tables 95th percentile'!E70</f>
        <v>568.4</v>
      </c>
      <c r="D70" s="13">
        <f>'Rainfall tables 95th percentile'!F70</f>
        <v>71.05</v>
      </c>
      <c r="E70" s="27"/>
      <c r="F70" s="27"/>
      <c r="G70" s="28"/>
    </row>
    <row r="71" ht="21.95" customHeight="1">
      <c r="A71" s="15">
        <v>1956</v>
      </c>
      <c r="B71" s="11">
        <f>'Rainfall tables 95th percentile'!D71</f>
        <v>9</v>
      </c>
      <c r="C71" s="13">
        <f>'Rainfall tables 95th percentile'!E71</f>
        <v>680.6</v>
      </c>
      <c r="D71" s="13">
        <f>'Rainfall tables 95th percentile'!F71</f>
        <v>75.62222222222221</v>
      </c>
      <c r="E71" s="27"/>
      <c r="F71" s="27"/>
      <c r="G71" s="28"/>
    </row>
    <row r="72" ht="21.95" customHeight="1">
      <c r="A72" s="15">
        <v>1957</v>
      </c>
      <c r="B72" s="11">
        <f>'Rainfall tables 95th percentile'!D72</f>
        <v>2</v>
      </c>
      <c r="C72" s="13">
        <f>'Rainfall tables 95th percentile'!E72</f>
        <v>102.9</v>
      </c>
      <c r="D72" s="13">
        <f>'Rainfall tables 95th percentile'!F72</f>
        <v>51.45</v>
      </c>
      <c r="E72" s="27"/>
      <c r="F72" s="27"/>
      <c r="G72" s="28"/>
    </row>
    <row r="73" ht="21.95" customHeight="1">
      <c r="A73" s="15">
        <v>1958</v>
      </c>
      <c r="B73" s="11">
        <f>'Rainfall tables 95th percentile'!D73</f>
        <v>5</v>
      </c>
      <c r="C73" s="13">
        <f>'Rainfall tables 95th percentile'!E73</f>
        <v>298.7</v>
      </c>
      <c r="D73" s="13">
        <f>'Rainfall tables 95th percentile'!F73</f>
        <v>59.74</v>
      </c>
      <c r="E73" s="27"/>
      <c r="F73" s="27"/>
      <c r="G73" s="28"/>
    </row>
    <row r="74" ht="21.95" customHeight="1">
      <c r="A74" s="15">
        <v>1959</v>
      </c>
      <c r="B74" s="11">
        <f>'Rainfall tables 95th percentile'!D74</f>
        <v>8</v>
      </c>
      <c r="C74" s="13">
        <f>'Rainfall tables 95th percentile'!E74</f>
        <v>396</v>
      </c>
      <c r="D74" s="13">
        <f>'Rainfall tables 95th percentile'!F74</f>
        <v>49.5</v>
      </c>
      <c r="E74" s="27"/>
      <c r="F74" s="27"/>
      <c r="G74" s="28"/>
    </row>
    <row r="75" ht="21.95" customHeight="1">
      <c r="A75" s="15">
        <v>1960</v>
      </c>
      <c r="B75" s="11">
        <f>'Rainfall tables 95th percentile'!D75</f>
        <v>4</v>
      </c>
      <c r="C75" s="13">
        <f>'Rainfall tables 95th percentile'!E75</f>
        <v>222.5</v>
      </c>
      <c r="D75" s="13">
        <f>'Rainfall tables 95th percentile'!F75</f>
        <v>55.625</v>
      </c>
      <c r="E75" s="27"/>
      <c r="F75" s="27"/>
      <c r="G75" s="28"/>
    </row>
    <row r="76" ht="21.95" customHeight="1">
      <c r="A76" s="15">
        <v>1961</v>
      </c>
      <c r="B76" s="11">
        <f>'Rainfall tables 95th percentile'!D76</f>
        <v>3</v>
      </c>
      <c r="C76" s="13">
        <f>'Rainfall tables 95th percentile'!E76</f>
        <v>207.3</v>
      </c>
      <c r="D76" s="13">
        <f>'Rainfall tables 95th percentile'!F76</f>
        <v>69.09999999999999</v>
      </c>
      <c r="E76" s="27"/>
      <c r="F76" s="27"/>
      <c r="G76" s="28"/>
    </row>
    <row r="77" ht="21.95" customHeight="1">
      <c r="A77" s="15">
        <v>1962</v>
      </c>
      <c r="B77" s="11">
        <f>'Rainfall tables 95th percentile'!D77</f>
        <v>4</v>
      </c>
      <c r="C77" s="13">
        <f>'Rainfall tables 95th percentile'!E77</f>
        <v>218.2</v>
      </c>
      <c r="D77" s="13">
        <f>'Rainfall tables 95th percentile'!F77</f>
        <v>54.55</v>
      </c>
      <c r="E77" s="27"/>
      <c r="F77" s="27"/>
      <c r="G77" s="28"/>
    </row>
    <row r="78" ht="21.95" customHeight="1">
      <c r="A78" s="15">
        <v>1963</v>
      </c>
      <c r="B78" s="11">
        <f>'Rainfall tables 95th percentile'!D78</f>
        <v>6</v>
      </c>
      <c r="C78" s="13">
        <f>'Rainfall tables 95th percentile'!E78</f>
        <v>430.6</v>
      </c>
      <c r="D78" s="13">
        <f>'Rainfall tables 95th percentile'!F78</f>
        <v>71.76666666666669</v>
      </c>
      <c r="E78" s="27"/>
      <c r="F78" s="27"/>
      <c r="G78" s="28"/>
    </row>
    <row r="79" ht="21.95" customHeight="1">
      <c r="A79" s="15">
        <v>1964</v>
      </c>
      <c r="B79" s="11">
        <f>'Rainfall tables 95th percentile'!D79</f>
        <v>6</v>
      </c>
      <c r="C79" s="13">
        <f>'Rainfall tables 95th percentile'!E79</f>
        <v>506</v>
      </c>
      <c r="D79" s="13">
        <f>'Rainfall tables 95th percentile'!F79</f>
        <v>84.3333333333333</v>
      </c>
      <c r="E79" s="27"/>
      <c r="F79" s="27"/>
      <c r="G79" s="28"/>
    </row>
    <row r="80" ht="21.95" customHeight="1">
      <c r="A80" s="15">
        <v>1965</v>
      </c>
      <c r="B80" s="11">
        <f>'Rainfall tables 95th percentile'!D80</f>
        <v>6</v>
      </c>
      <c r="C80" s="13">
        <f>'Rainfall tables 95th percentile'!E80</f>
        <v>523.8</v>
      </c>
      <c r="D80" s="13">
        <f>'Rainfall tables 95th percentile'!F80</f>
        <v>87.3</v>
      </c>
      <c r="E80" s="27"/>
      <c r="F80" s="27"/>
      <c r="G80" s="28"/>
    </row>
    <row r="81" ht="21.95" customHeight="1">
      <c r="A81" s="15">
        <v>1966</v>
      </c>
      <c r="B81" s="11">
        <f>'Rainfall tables 95th percentile'!D81</f>
        <v>7</v>
      </c>
      <c r="C81" s="13">
        <f>'Rainfall tables 95th percentile'!E81</f>
        <v>499.8</v>
      </c>
      <c r="D81" s="13">
        <f>'Rainfall tables 95th percentile'!F81</f>
        <v>71.40000000000001</v>
      </c>
      <c r="E81" s="27"/>
      <c r="F81" s="27"/>
      <c r="G81" s="28"/>
    </row>
    <row r="82" ht="21.95" customHeight="1">
      <c r="A82" s="15">
        <v>1967</v>
      </c>
      <c r="B82" s="11">
        <f>'Rainfall tables 95th percentile'!D82</f>
        <v>12</v>
      </c>
      <c r="C82" s="13">
        <f>'Rainfall tables 95th percentile'!E82</f>
        <v>1005.2</v>
      </c>
      <c r="D82" s="13">
        <f>'Rainfall tables 95th percentile'!F82</f>
        <v>83.76666666666669</v>
      </c>
      <c r="E82" s="27"/>
      <c r="F82" s="27"/>
      <c r="G82" s="28"/>
    </row>
    <row r="83" ht="21.95" customHeight="1">
      <c r="A83" s="15">
        <v>1968</v>
      </c>
      <c r="B83" s="11">
        <f>'Rainfall tables 95th percentile'!D83</f>
        <v>3</v>
      </c>
      <c r="C83" s="13">
        <f>'Rainfall tables 95th percentile'!E83</f>
        <v>291.1</v>
      </c>
      <c r="D83" s="13">
        <f>'Rainfall tables 95th percentile'!F83</f>
        <v>97.0333333333333</v>
      </c>
      <c r="E83" s="27"/>
      <c r="F83" s="27"/>
      <c r="G83" s="28"/>
    </row>
    <row r="84" ht="21.95" customHeight="1">
      <c r="A84" s="15">
        <v>1969</v>
      </c>
      <c r="B84" s="11">
        <f>'Rainfall tables 95th percentile'!D84</f>
        <v>5</v>
      </c>
      <c r="C84" s="13">
        <f>'Rainfall tables 95th percentile'!E84</f>
        <v>334</v>
      </c>
      <c r="D84" s="13">
        <f>'Rainfall tables 95th percentile'!F84</f>
        <v>66.8</v>
      </c>
      <c r="E84" s="27"/>
      <c r="F84" s="27"/>
      <c r="G84" s="28"/>
    </row>
    <row r="85" ht="21.95" customHeight="1">
      <c r="A85" s="15">
        <v>1970</v>
      </c>
      <c r="B85" s="11">
        <f>'Rainfall tables 95th percentile'!D85</f>
        <v>9</v>
      </c>
      <c r="C85" s="13">
        <f>'Rainfall tables 95th percentile'!E85</f>
        <v>643.9</v>
      </c>
      <c r="D85" s="13">
        <f>'Rainfall tables 95th percentile'!F85</f>
        <v>71.54444444444439</v>
      </c>
      <c r="E85" s="27"/>
      <c r="F85" s="27"/>
      <c r="G85" s="28"/>
    </row>
    <row r="86" ht="21.95" customHeight="1">
      <c r="A86" s="15">
        <v>1971</v>
      </c>
      <c r="B86" s="11">
        <f>'Rainfall tables 95th percentile'!D86</f>
        <v>12</v>
      </c>
      <c r="C86" s="13">
        <f>'Rainfall tables 95th percentile'!E86</f>
        <v>689.8</v>
      </c>
      <c r="D86" s="13">
        <f>'Rainfall tables 95th percentile'!F86</f>
        <v>57.4833333333333</v>
      </c>
      <c r="E86" s="27"/>
      <c r="F86" s="27"/>
      <c r="G86" s="28"/>
    </row>
    <row r="87" ht="21.95" customHeight="1">
      <c r="A87" s="15">
        <v>1972</v>
      </c>
      <c r="B87" s="11">
        <f>'Rainfall tables 95th percentile'!D87</f>
        <v>11</v>
      </c>
      <c r="C87" s="13">
        <f>'Rainfall tables 95th percentile'!E87</f>
        <v>1104.4</v>
      </c>
      <c r="D87" s="13">
        <f>'Rainfall tables 95th percentile'!F87</f>
        <v>100.4</v>
      </c>
      <c r="E87" s="27"/>
      <c r="F87" s="27"/>
      <c r="G87" s="28"/>
    </row>
    <row r="88" ht="21.95" customHeight="1">
      <c r="A88" s="15">
        <v>1973</v>
      </c>
      <c r="B88" s="11">
        <f>'Rainfall tables 95th percentile'!D88</f>
        <v>8</v>
      </c>
      <c r="C88" s="13">
        <f>'Rainfall tables 95th percentile'!E88</f>
        <v>560.5</v>
      </c>
      <c r="D88" s="13">
        <f>'Rainfall tables 95th percentile'!F88</f>
        <v>70.0625</v>
      </c>
      <c r="E88" s="27"/>
      <c r="F88" s="27"/>
      <c r="G88" s="28"/>
    </row>
    <row r="89" ht="21.95" customHeight="1">
      <c r="A89" s="15">
        <v>1974</v>
      </c>
      <c r="B89" s="11">
        <f>'Rainfall tables 95th percentile'!D89</f>
        <v>13</v>
      </c>
      <c r="C89" s="13">
        <f>'Rainfall tables 95th percentile'!E89</f>
        <v>1363.8</v>
      </c>
      <c r="D89" s="13">
        <f>'Rainfall tables 95th percentile'!F89</f>
        <v>104.907692307692</v>
      </c>
      <c r="E89" s="27"/>
      <c r="F89" s="27"/>
      <c r="G89" s="28"/>
    </row>
    <row r="90" ht="21.95" customHeight="1">
      <c r="A90" s="15">
        <v>1975</v>
      </c>
      <c r="B90" s="11">
        <f>'Rainfall tables 95th percentile'!D90</f>
        <v>7</v>
      </c>
      <c r="C90" s="13">
        <f>'Rainfall tables 95th percentile'!E90</f>
        <v>476.4</v>
      </c>
      <c r="D90" s="13">
        <f>'Rainfall tables 95th percentile'!F90</f>
        <v>68.05714285714291</v>
      </c>
      <c r="E90" s="27"/>
      <c r="F90" s="27"/>
      <c r="G90" s="28"/>
    </row>
    <row r="91" ht="21.95" customHeight="1">
      <c r="A91" s="15">
        <v>1976</v>
      </c>
      <c r="B91" s="11">
        <f>'Rainfall tables 95th percentile'!D91</f>
        <v>11</v>
      </c>
      <c r="C91" s="13">
        <f>'Rainfall tables 95th percentile'!E91</f>
        <v>633</v>
      </c>
      <c r="D91" s="13">
        <f>'Rainfall tables 95th percentile'!F91</f>
        <v>57.5454545454545</v>
      </c>
      <c r="E91" s="27"/>
      <c r="F91" s="27"/>
      <c r="G91" s="28"/>
    </row>
    <row r="92" ht="21.95" customHeight="1">
      <c r="A92" s="15">
        <v>1977</v>
      </c>
      <c r="B92" s="11">
        <f>'Rainfall tables 95th percentile'!D92</f>
        <v>4</v>
      </c>
      <c r="C92" s="13">
        <f>'Rainfall tables 95th percentile'!E92</f>
        <v>239.2</v>
      </c>
      <c r="D92" s="13">
        <f>'Rainfall tables 95th percentile'!F92</f>
        <v>59.8</v>
      </c>
      <c r="E92" s="27"/>
      <c r="F92" s="27"/>
      <c r="G92" s="28"/>
    </row>
    <row r="93" ht="21.95" customHeight="1">
      <c r="A93" s="15">
        <v>1978</v>
      </c>
      <c r="B93" s="11">
        <f>'Rainfall tables 95th percentile'!D93</f>
        <v>2</v>
      </c>
      <c r="C93" s="13">
        <f>'Rainfall tables 95th percentile'!E93</f>
        <v>100.8</v>
      </c>
      <c r="D93" s="13">
        <f>'Rainfall tables 95th percentile'!F93</f>
        <v>50.4</v>
      </c>
      <c r="E93" s="27"/>
      <c r="F93" s="27"/>
      <c r="G93" s="28"/>
    </row>
    <row r="94" ht="21.95" customHeight="1">
      <c r="A94" s="15">
        <v>1979</v>
      </c>
      <c r="B94" s="11">
        <f>'Rainfall tables 95th percentile'!D94</f>
        <v>4</v>
      </c>
      <c r="C94" s="13">
        <f>'Rainfall tables 95th percentile'!E94</f>
        <v>206.6</v>
      </c>
      <c r="D94" s="13">
        <f>'Rainfall tables 95th percentile'!F94</f>
        <v>51.65</v>
      </c>
      <c r="E94" s="27"/>
      <c r="F94" s="27"/>
      <c r="G94" s="28"/>
    </row>
    <row r="95" ht="21.95" customHeight="1">
      <c r="A95" s="15">
        <v>1980</v>
      </c>
      <c r="B95" s="11">
        <f>'Rainfall tables 95th percentile'!D95</f>
        <v>7</v>
      </c>
      <c r="C95" s="13">
        <f>'Rainfall tables 95th percentile'!E95</f>
        <v>612.8</v>
      </c>
      <c r="D95" s="13">
        <f>'Rainfall tables 95th percentile'!F95</f>
        <v>87.5428571428571</v>
      </c>
      <c r="E95" s="27"/>
      <c r="F95" s="27"/>
      <c r="G95" s="28"/>
    </row>
    <row r="96" ht="21.95" customHeight="1">
      <c r="A96" s="15">
        <v>1981</v>
      </c>
      <c r="B96" s="11">
        <f>'Rainfall tables 95th percentile'!D96</f>
        <v>10</v>
      </c>
      <c r="C96" s="13">
        <f>'Rainfall tables 95th percentile'!E96</f>
        <v>851</v>
      </c>
      <c r="D96" s="13">
        <f>'Rainfall tables 95th percentile'!F96</f>
        <v>85.09999999999999</v>
      </c>
      <c r="E96" s="27"/>
      <c r="F96" s="27"/>
      <c r="G96" s="28"/>
    </row>
    <row r="97" ht="21.95" customHeight="1">
      <c r="A97" s="15">
        <v>1982</v>
      </c>
      <c r="B97" s="11">
        <f>'Rainfall tables 95th percentile'!D97</f>
        <v>4</v>
      </c>
      <c r="C97" s="13">
        <f>'Rainfall tables 95th percentile'!E97</f>
        <v>217.4</v>
      </c>
      <c r="D97" s="13">
        <f>'Rainfall tables 95th percentile'!F97</f>
        <v>54.35</v>
      </c>
      <c r="E97" s="27"/>
      <c r="F97" s="27"/>
      <c r="G97" s="28"/>
    </row>
    <row r="98" ht="21.95" customHeight="1">
      <c r="A98" s="15">
        <v>1983</v>
      </c>
      <c r="B98" s="11">
        <f>'Rainfall tables 95th percentile'!D98</f>
        <v>10</v>
      </c>
      <c r="C98" s="13">
        <f>'Rainfall tables 95th percentile'!E98</f>
        <v>596.8</v>
      </c>
      <c r="D98" s="13">
        <f>'Rainfall tables 95th percentile'!F98</f>
        <v>59.68</v>
      </c>
      <c r="E98" s="27"/>
      <c r="F98" s="27"/>
      <c r="G98" s="28"/>
    </row>
    <row r="99" ht="21.95" customHeight="1">
      <c r="A99" s="15">
        <v>1984</v>
      </c>
      <c r="B99" s="11">
        <f>'Rainfall tables 95th percentile'!D99</f>
        <v>3</v>
      </c>
      <c r="C99" s="13">
        <f>'Rainfall tables 95th percentile'!E99</f>
        <v>310.6</v>
      </c>
      <c r="D99" s="13">
        <f>'Rainfall tables 95th percentile'!F99</f>
        <v>103.533333333333</v>
      </c>
      <c r="E99" s="27"/>
      <c r="F99" s="27"/>
      <c r="G99" s="28"/>
    </row>
    <row r="100" ht="21.95" customHeight="1">
      <c r="A100" s="15">
        <v>1985</v>
      </c>
      <c r="B100" s="11">
        <f>'Rainfall tables 95th percentile'!D100</f>
        <v>6</v>
      </c>
      <c r="C100" s="13">
        <f>'Rainfall tables 95th percentile'!E100</f>
        <v>379.6</v>
      </c>
      <c r="D100" s="13">
        <f>'Rainfall tables 95th percentile'!F100</f>
        <v>63.2666666666667</v>
      </c>
      <c r="E100" s="27"/>
      <c r="F100" s="27"/>
      <c r="G100" s="28"/>
    </row>
    <row r="101" ht="21.95" customHeight="1">
      <c r="A101" s="15">
        <v>1986</v>
      </c>
      <c r="B101" s="11">
        <f>'Rainfall tables 95th percentile'!D101</f>
        <v>3</v>
      </c>
      <c r="C101" s="13">
        <f>'Rainfall tables 95th percentile'!E101</f>
        <v>149.2</v>
      </c>
      <c r="D101" s="13">
        <f>'Rainfall tables 95th percentile'!F101</f>
        <v>49.7333333333333</v>
      </c>
      <c r="E101" s="27"/>
      <c r="F101" s="27"/>
      <c r="G101" s="28"/>
    </row>
    <row r="102" ht="21.95" customHeight="1">
      <c r="A102" s="15">
        <v>1987</v>
      </c>
      <c r="B102" s="11">
        <f>'Rainfall tables 95th percentile'!D102</f>
        <v>5</v>
      </c>
      <c r="C102" s="13">
        <f>'Rainfall tables 95th percentile'!E102</f>
        <v>323</v>
      </c>
      <c r="D102" s="13">
        <f>'Rainfall tables 95th percentile'!F102</f>
        <v>64.59999999999999</v>
      </c>
      <c r="E102" s="27"/>
      <c r="F102" s="27"/>
      <c r="G102" s="28"/>
    </row>
    <row r="103" ht="21.95" customHeight="1">
      <c r="A103" s="15">
        <v>1988</v>
      </c>
      <c r="B103" s="11">
        <f>'Rainfall tables 95th percentile'!D103</f>
        <v>11</v>
      </c>
      <c r="C103" s="13">
        <f>'Rainfall tables 95th percentile'!E103</f>
        <v>740.8</v>
      </c>
      <c r="D103" s="13">
        <f>'Rainfall tables 95th percentile'!F103</f>
        <v>67.3454545454545</v>
      </c>
      <c r="E103" s="27"/>
      <c r="F103" s="27"/>
      <c r="G103" s="28"/>
    </row>
    <row r="104" ht="21.95" customHeight="1">
      <c r="A104" s="15">
        <v>1989</v>
      </c>
      <c r="B104" s="11">
        <f>'Rainfall tables 95th percentile'!D104</f>
        <v>4</v>
      </c>
      <c r="C104" s="13">
        <f>'Rainfall tables 95th percentile'!E104</f>
        <v>426.2</v>
      </c>
      <c r="D104" s="13">
        <f>'Rainfall tables 95th percentile'!F104</f>
        <v>106.55</v>
      </c>
      <c r="E104" s="27"/>
      <c r="F104" s="27"/>
      <c r="G104" s="28"/>
    </row>
    <row r="105" ht="21.95" customHeight="1">
      <c r="A105" s="15">
        <v>1990</v>
      </c>
      <c r="B105" s="11">
        <f>'Rainfall tables 95th percentile'!D105</f>
        <v>11</v>
      </c>
      <c r="C105" s="13">
        <f>'Rainfall tables 95th percentile'!E105</f>
        <v>756.2</v>
      </c>
      <c r="D105" s="13">
        <f>'Rainfall tables 95th percentile'!F105</f>
        <v>68.74545454545451</v>
      </c>
      <c r="E105" s="27"/>
      <c r="F105" s="27"/>
      <c r="G105" s="28"/>
    </row>
    <row r="106" ht="21.95" customHeight="1">
      <c r="A106" s="15">
        <v>1991</v>
      </c>
      <c r="B106" s="11">
        <f>'Rainfall tables 95th percentile'!D106</f>
        <v>5</v>
      </c>
      <c r="C106" s="13">
        <f>'Rainfall tables 95th percentile'!E106</f>
        <v>379.6</v>
      </c>
      <c r="D106" s="13">
        <f>'Rainfall tables 95th percentile'!F106</f>
        <v>75.92</v>
      </c>
      <c r="E106" s="27"/>
      <c r="F106" s="27"/>
      <c r="G106" s="28"/>
    </row>
    <row r="107" ht="21.95" customHeight="1">
      <c r="A107" s="15">
        <v>1992</v>
      </c>
      <c r="B107" s="11">
        <f>'Rainfall tables 95th percentile'!D107</f>
        <v>5</v>
      </c>
      <c r="C107" s="13">
        <f>'Rainfall tables 95th percentile'!E107</f>
        <v>487.4</v>
      </c>
      <c r="D107" s="13">
        <f>'Rainfall tables 95th percentile'!F107</f>
        <v>97.48</v>
      </c>
      <c r="E107" s="27"/>
      <c r="F107" s="27"/>
      <c r="G107" s="28"/>
    </row>
    <row r="108" ht="21.95" customHeight="1">
      <c r="A108" s="15">
        <v>1993</v>
      </c>
      <c r="B108" s="11">
        <f>'Rainfall tables 95th percentile'!D108</f>
        <v>2</v>
      </c>
      <c r="C108" s="13">
        <f>'Rainfall tables 95th percentile'!E108</f>
        <v>92.59999999999999</v>
      </c>
      <c r="D108" s="13">
        <f>'Rainfall tables 95th percentile'!F108</f>
        <v>46.3</v>
      </c>
      <c r="E108" s="27"/>
      <c r="F108" s="27"/>
      <c r="G108" s="28"/>
    </row>
    <row r="109" ht="21.95" customHeight="1">
      <c r="A109" s="15">
        <v>1994</v>
      </c>
      <c r="B109" s="11">
        <f>'Rainfall tables 95th percentile'!D109</f>
        <v>2</v>
      </c>
      <c r="C109" s="13">
        <f>'Rainfall tables 95th percentile'!E109</f>
        <v>246.4</v>
      </c>
      <c r="D109" s="13">
        <f>'Rainfall tables 95th percentile'!F109</f>
        <v>123.2</v>
      </c>
      <c r="E109" s="27"/>
      <c r="F109" s="27"/>
      <c r="G109" s="28"/>
    </row>
    <row r="110" ht="21.95" customHeight="1">
      <c r="A110" s="15">
        <v>1995</v>
      </c>
      <c r="B110" s="11">
        <f>'Rainfall tables 95th percentile'!D110</f>
        <v>8</v>
      </c>
      <c r="C110" s="13">
        <f>'Rainfall tables 95th percentile'!E110</f>
        <v>558.8</v>
      </c>
      <c r="D110" s="13">
        <f>'Rainfall tables 95th percentile'!F110</f>
        <v>69.84999999999999</v>
      </c>
      <c r="E110" s="27"/>
      <c r="F110" s="27"/>
      <c r="G110" s="28"/>
    </row>
    <row r="111" ht="21.95" customHeight="1">
      <c r="A111" s="15">
        <v>1996</v>
      </c>
      <c r="B111" s="11">
        <f>'Rainfall tables 95th percentile'!D111</f>
        <v>6</v>
      </c>
      <c r="C111" s="13">
        <f>'Rainfall tables 95th percentile'!E111</f>
        <v>900.2</v>
      </c>
      <c r="D111" s="13">
        <f>'Rainfall tables 95th percentile'!F111</f>
        <v>150.033333333333</v>
      </c>
      <c r="E111" s="27"/>
      <c r="F111" s="27"/>
      <c r="G111" s="28"/>
    </row>
    <row r="112" ht="21.95" customHeight="1">
      <c r="A112" s="15">
        <v>1997</v>
      </c>
      <c r="B112" s="11">
        <f>'Rainfall tables 95th percentile'!D112</f>
        <v>6</v>
      </c>
      <c r="C112" s="13">
        <f>'Rainfall tables 95th percentile'!E112</f>
        <v>350.8</v>
      </c>
      <c r="D112" s="13">
        <f>'Rainfall tables 95th percentile'!F112</f>
        <v>58.4666666666667</v>
      </c>
      <c r="E112" s="29"/>
      <c r="F112" s="29"/>
      <c r="G112" s="30"/>
    </row>
    <row r="113" ht="21.95" customHeight="1">
      <c r="A113" s="15">
        <v>1998</v>
      </c>
      <c r="B113" s="11">
        <f>'Rainfall tables 95th percentile'!D113</f>
        <v>10</v>
      </c>
      <c r="C113" s="13">
        <f>'Rainfall tables 95th percentile'!E113</f>
        <v>544.4</v>
      </c>
      <c r="D113" s="13">
        <f>'Rainfall tables 95th percentile'!F113</f>
        <v>54.44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95th percentile'!D114</f>
        <v>11</v>
      </c>
      <c r="C114" s="13">
        <f>'Rainfall tables 95th percentile'!E114</f>
        <v>672.4</v>
      </c>
      <c r="D114" s="13">
        <f>'Rainfall tables 95th percentile'!F114</f>
        <v>61.1272727272727</v>
      </c>
      <c r="E114" s="33">
        <f>_xlfn.AVERAGEIF(B2:B114,"&gt;0")</f>
        <v>6.16814159292035</v>
      </c>
      <c r="F114" s="33">
        <f>_xlfn.AVERAGEIF(C2:C114,"&gt;0")</f>
        <v>433.944247787611</v>
      </c>
      <c r="G114" s="34">
        <f>_xlfn.AVERAGEIF(D2:D114,"&gt;0")</f>
        <v>69.2164909623317</v>
      </c>
    </row>
    <row r="115" ht="21.95" customHeight="1">
      <c r="A115" s="15">
        <v>2000</v>
      </c>
      <c r="B115" s="11">
        <f>'Rainfall tables 95th percentile'!D115</f>
        <v>1</v>
      </c>
      <c r="C115" s="13">
        <f>'Rainfall tables 95th percentile'!E115</f>
        <v>48</v>
      </c>
      <c r="D115" s="13">
        <f>'Rainfall tables 95th percentile'!F115</f>
        <v>48</v>
      </c>
      <c r="E115" s="35"/>
      <c r="F115" s="35"/>
      <c r="G115" s="36"/>
    </row>
    <row r="116" ht="21.95" customHeight="1">
      <c r="A116" s="15">
        <v>2001</v>
      </c>
      <c r="B116" s="11">
        <f>'Rainfall tables 95th percentile'!D116</f>
        <v>6</v>
      </c>
      <c r="C116" s="13">
        <f>'Rainfall tables 95th percentile'!E116</f>
        <v>528</v>
      </c>
      <c r="D116" s="13">
        <f>'Rainfall tables 95th percentile'!F116</f>
        <v>88</v>
      </c>
      <c r="E116" s="35"/>
      <c r="F116" s="35"/>
      <c r="G116" s="36"/>
    </row>
    <row r="117" ht="21.95" customHeight="1">
      <c r="A117" s="15">
        <v>2002</v>
      </c>
      <c r="B117" s="11">
        <f>'Rainfall tables 95th percentile'!D117</f>
        <v>5</v>
      </c>
      <c r="C117" s="13">
        <f>'Rainfall tables 95th percentile'!E117</f>
        <v>214</v>
      </c>
      <c r="D117" s="13">
        <f>'Rainfall tables 95th percentile'!F117</f>
        <v>42.8</v>
      </c>
      <c r="E117" s="35"/>
      <c r="F117" s="35"/>
      <c r="G117" s="36"/>
    </row>
    <row r="118" ht="21.95" customHeight="1">
      <c r="A118" s="15">
        <v>2003</v>
      </c>
      <c r="B118" s="11">
        <f>'Rainfall tables 95th percentile'!D118</f>
        <v>4</v>
      </c>
      <c r="C118" s="13">
        <f>'Rainfall tables 95th percentile'!E118</f>
        <v>188.8</v>
      </c>
      <c r="D118" s="13">
        <f>'Rainfall tables 95th percentile'!F118</f>
        <v>47.2</v>
      </c>
      <c r="E118" s="35"/>
      <c r="F118" s="35"/>
      <c r="G118" s="36"/>
    </row>
    <row r="119" ht="21.95" customHeight="1">
      <c r="A119" s="15">
        <v>2004</v>
      </c>
      <c r="B119" s="11">
        <f>'Rainfall tables 95th percentile'!D119</f>
        <v>9</v>
      </c>
      <c r="C119" s="13">
        <f>'Rainfall tables 95th percentile'!E119</f>
        <v>561.8</v>
      </c>
      <c r="D119" s="13">
        <f>'Rainfall tables 95th percentile'!F119</f>
        <v>62.4222222222222</v>
      </c>
      <c r="E119" s="35"/>
      <c r="F119" s="35"/>
      <c r="G119" s="36"/>
    </row>
    <row r="120" ht="21.95" customHeight="1">
      <c r="A120" s="15">
        <v>2005</v>
      </c>
      <c r="B120" s="11">
        <f>'Rainfall tables 95th percentile'!D120</f>
        <v>2</v>
      </c>
      <c r="C120" s="13">
        <f>'Rainfall tables 95th percentile'!E120</f>
        <v>84.59999999999999</v>
      </c>
      <c r="D120" s="13">
        <f>'Rainfall tables 95th percentile'!F120</f>
        <v>42.3</v>
      </c>
      <c r="E120" s="35"/>
      <c r="F120" s="35"/>
      <c r="G120" s="36"/>
    </row>
    <row r="121" ht="21.95" customHeight="1">
      <c r="A121" s="15">
        <v>2006</v>
      </c>
      <c r="B121" s="11">
        <f>'Rainfall tables 95th percentile'!D121</f>
        <v>3</v>
      </c>
      <c r="C121" s="13">
        <f>'Rainfall tables 95th percentile'!E121</f>
        <v>132.2</v>
      </c>
      <c r="D121" s="13">
        <f>'Rainfall tables 95th percentile'!F121</f>
        <v>44.0666666666667</v>
      </c>
      <c r="E121" s="35"/>
      <c r="F121" s="35"/>
      <c r="G121" s="36"/>
    </row>
    <row r="122" ht="21.95" customHeight="1">
      <c r="A122" s="15">
        <v>2007</v>
      </c>
      <c r="B122" s="11">
        <f>'Rainfall tables 95th percentile'!D122</f>
        <v>1</v>
      </c>
      <c r="C122" s="13">
        <f>'Rainfall tables 95th percentile'!E122</f>
        <v>52.6</v>
      </c>
      <c r="D122" s="13">
        <f>'Rainfall tables 95th percentile'!F122</f>
        <v>52.6</v>
      </c>
      <c r="E122" s="35"/>
      <c r="F122" s="35"/>
      <c r="G122" s="36"/>
    </row>
    <row r="123" ht="21.95" customHeight="1">
      <c r="A123" s="15">
        <v>2008</v>
      </c>
      <c r="B123" s="11">
        <f>'Rainfall tables 95th percentile'!D123</f>
        <v>9</v>
      </c>
      <c r="C123" s="13">
        <f>'Rainfall tables 95th percentile'!E123</f>
        <v>470.2</v>
      </c>
      <c r="D123" s="13">
        <f>'Rainfall tables 95th percentile'!F123</f>
        <v>52.2444444444444</v>
      </c>
      <c r="E123" s="35"/>
      <c r="F123" s="35"/>
      <c r="G123" s="36"/>
    </row>
    <row r="124" ht="21.95" customHeight="1">
      <c r="A124" s="15">
        <v>2009</v>
      </c>
      <c r="B124" s="11">
        <f>'Rainfall tables 95th percentile'!D124</f>
        <v>6</v>
      </c>
      <c r="C124" s="13">
        <f>'Rainfall tables 95th percentile'!E124</f>
        <v>372.8</v>
      </c>
      <c r="D124" s="13">
        <f>'Rainfall tables 95th percentile'!F124</f>
        <v>62.1333333333333</v>
      </c>
      <c r="E124" s="35"/>
      <c r="F124" s="35"/>
      <c r="G124" s="36"/>
    </row>
    <row r="125" ht="21.95" customHeight="1">
      <c r="A125" s="15">
        <v>2010</v>
      </c>
      <c r="B125" s="11">
        <f>'Rainfall tables 95th percentile'!D125</f>
        <v>12</v>
      </c>
      <c r="C125" s="13">
        <f>'Rainfall tables 95th percentile'!E125</f>
        <v>851.4</v>
      </c>
      <c r="D125" s="13">
        <f>'Rainfall tables 95th percentile'!F125</f>
        <v>70.95</v>
      </c>
      <c r="E125" s="35"/>
      <c r="F125" s="35"/>
      <c r="G125" s="36"/>
    </row>
    <row r="126" ht="21.95" customHeight="1">
      <c r="A126" s="15">
        <v>2011</v>
      </c>
      <c r="B126" s="11">
        <f>'Rainfall tables 95th percentile'!D126</f>
        <v>4</v>
      </c>
      <c r="C126" s="13">
        <f>'Rainfall tables 95th percentile'!E126</f>
        <v>261.4</v>
      </c>
      <c r="D126" s="13">
        <f>'Rainfall tables 95th percentile'!F126</f>
        <v>65.34999999999999</v>
      </c>
      <c r="E126" s="35"/>
      <c r="F126" s="35"/>
      <c r="G126" s="36"/>
    </row>
    <row r="127" ht="21.95" customHeight="1">
      <c r="A127" s="15">
        <v>2012</v>
      </c>
      <c r="B127" s="11">
        <f>'Rainfall tables 95th percentile'!D127</f>
        <v>5</v>
      </c>
      <c r="C127" s="13">
        <f>'Rainfall tables 95th percentile'!E127</f>
        <v>411.6</v>
      </c>
      <c r="D127" s="13">
        <f>'Rainfall tables 95th percentile'!F127</f>
        <v>82.31999999999999</v>
      </c>
      <c r="E127" s="35"/>
      <c r="F127" s="35"/>
      <c r="G127" s="36"/>
    </row>
    <row r="128" ht="21.95" customHeight="1">
      <c r="A128" s="15">
        <v>2013</v>
      </c>
      <c r="B128" s="11">
        <f>'Rainfall tables 95th percentile'!D128</f>
        <v>7</v>
      </c>
      <c r="C128" s="13">
        <f>'Rainfall tables 95th percentile'!E128</f>
        <v>514</v>
      </c>
      <c r="D128" s="13">
        <f>'Rainfall tables 95th percentile'!F128</f>
        <v>73.4285714285714</v>
      </c>
      <c r="E128" s="35"/>
      <c r="F128" s="35"/>
      <c r="G128" s="36"/>
    </row>
    <row r="129" ht="21.95" customHeight="1">
      <c r="A129" s="15">
        <v>2014</v>
      </c>
      <c r="B129" s="11">
        <f>'Rainfall tables 95th percentile'!D129</f>
        <v>6</v>
      </c>
      <c r="C129" s="13">
        <f>'Rainfall tables 95th percentile'!E129</f>
        <v>367.8</v>
      </c>
      <c r="D129" s="13">
        <f>'Rainfall tables 95th percentile'!F129</f>
        <v>61.3</v>
      </c>
      <c r="E129" s="35"/>
      <c r="F129" s="35"/>
      <c r="G129" s="36"/>
    </row>
    <row r="130" ht="21.95" customHeight="1">
      <c r="A130" s="15">
        <v>2015</v>
      </c>
      <c r="B130" s="11">
        <f>'Rainfall tables 95th percentile'!D130</f>
        <v>10</v>
      </c>
      <c r="C130" s="13">
        <f>'Rainfall tables 95th percentile'!E130</f>
        <v>834</v>
      </c>
      <c r="D130" s="13">
        <f>'Rainfall tables 95th percentile'!F130</f>
        <v>83.40000000000001</v>
      </c>
      <c r="E130" s="35"/>
      <c r="F130" s="35"/>
      <c r="G130" s="36"/>
    </row>
    <row r="131" ht="21.95" customHeight="1">
      <c r="A131" s="15">
        <v>2016</v>
      </c>
      <c r="B131" s="11">
        <f>'Rainfall tables 95th percentile'!D131</f>
        <v>3</v>
      </c>
      <c r="C131" s="13">
        <f>'Rainfall tables 95th percentile'!E131</f>
        <v>247.4</v>
      </c>
      <c r="D131" s="13">
        <f>'Rainfall tables 95th percentile'!F131</f>
        <v>82.4666666666667</v>
      </c>
      <c r="E131" s="35"/>
      <c r="F131" s="35"/>
      <c r="G131" s="36"/>
    </row>
    <row r="132" ht="21.95" customHeight="1">
      <c r="A132" s="15">
        <v>2017</v>
      </c>
      <c r="B132" s="11">
        <f>'Rainfall tables 95th percentile'!D132</f>
        <v>5</v>
      </c>
      <c r="C132" s="13">
        <f>'Rainfall tables 95th percentile'!E132</f>
        <v>368.4</v>
      </c>
      <c r="D132" s="13">
        <f>'Rainfall tables 95th percentile'!F132</f>
        <v>73.68000000000001</v>
      </c>
      <c r="E132" s="35"/>
      <c r="F132" s="35"/>
      <c r="G132" s="36"/>
    </row>
    <row r="133" ht="21.95" customHeight="1">
      <c r="A133" s="15">
        <v>2018</v>
      </c>
      <c r="B133" s="11">
        <f>'Rainfall tables 95th percentile'!D133</f>
        <v>4</v>
      </c>
      <c r="C133" s="13">
        <f>'Rainfall tables 95th percentile'!E133</f>
        <v>300.8</v>
      </c>
      <c r="D133" s="13">
        <f>'Rainfall tables 95th percentile'!F133</f>
        <v>75.2</v>
      </c>
      <c r="E133" s="35"/>
      <c r="F133" s="35"/>
      <c r="G133" s="36"/>
    </row>
    <row r="134" ht="21.95" customHeight="1">
      <c r="A134" s="15">
        <v>2019</v>
      </c>
      <c r="B134" s="11">
        <f>'Rainfall tables 95th percentile'!D134</f>
        <v>3</v>
      </c>
      <c r="C134" s="13">
        <f>'Rainfall tables 95th percentile'!E134</f>
        <v>224</v>
      </c>
      <c r="D134" s="13">
        <f>'Rainfall tables 95th percentile'!F134</f>
        <v>74.6666666666667</v>
      </c>
      <c r="E134" s="35"/>
      <c r="F134" s="35"/>
      <c r="G134" s="36"/>
    </row>
    <row r="135" ht="21.95" customHeight="1">
      <c r="A135" s="15">
        <v>2020</v>
      </c>
      <c r="B135" s="11">
        <f>'Rainfall tables 95th percentile'!D135</f>
        <v>6</v>
      </c>
      <c r="C135" s="13">
        <f>'Rainfall tables 95th percentile'!E135</f>
        <v>418</v>
      </c>
      <c r="D135" s="13">
        <f>'Rainfall tables 95th percentile'!F135</f>
        <v>69.6666666666667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95th percentile'!D136</f>
        <v>7</v>
      </c>
      <c r="C136" s="19">
        <f>'Rainfall tables 95th percentile'!E136</f>
        <v>515.4</v>
      </c>
      <c r="D136" s="19">
        <f>'Rainfall tables 95th percentile'!F136</f>
        <v>73.62857142857141</v>
      </c>
      <c r="E136" s="37">
        <f>_xlfn.AVERAGEIF(B115:B136,"&gt;0")</f>
        <v>5.36363636363636</v>
      </c>
      <c r="F136" s="37">
        <f>_xlfn.AVERAGEIF(C115:C136,"&gt;0")</f>
        <v>362.145454545455</v>
      </c>
      <c r="G136" s="38">
        <f>_xlfn.AVERAGEIF(D115:D136,"&gt;0")</f>
        <v>64.9010822510823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33</v>
      </c>
      <c r="E1" t="s" s="3">
        <v>34</v>
      </c>
      <c r="F1" t="s" s="4">
        <v>35</v>
      </c>
    </row>
    <row r="2" ht="22.15" customHeight="1">
      <c r="A2" t="s" s="5">
        <v>5</v>
      </c>
      <c r="B2" s="6">
        <v>250</v>
      </c>
      <c r="C2" s="7">
        <v>2112.2</v>
      </c>
      <c r="D2" s="8">
        <v>3</v>
      </c>
      <c r="E2" s="7">
        <v>686.1</v>
      </c>
      <c r="F2" s="9">
        <v>228.7</v>
      </c>
    </row>
    <row r="3" ht="21.95" customHeight="1">
      <c r="A3" t="s" s="10">
        <v>6</v>
      </c>
      <c r="B3" s="11">
        <v>144</v>
      </c>
      <c r="C3" s="12">
        <v>841.3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158</v>
      </c>
      <c r="C4" s="12">
        <v>1254.7</v>
      </c>
      <c r="D4" s="13">
        <v>1</v>
      </c>
      <c r="E4" s="12">
        <v>89.90000000000001</v>
      </c>
      <c r="F4" s="14">
        <v>89.90000000000001</v>
      </c>
    </row>
    <row r="5" ht="21.95" customHeight="1">
      <c r="A5" t="s" s="10">
        <v>8</v>
      </c>
      <c r="B5" s="11">
        <v>168</v>
      </c>
      <c r="C5" s="12">
        <v>1855.9</v>
      </c>
      <c r="D5" s="13">
        <v>1</v>
      </c>
      <c r="E5" s="12">
        <v>98</v>
      </c>
      <c r="F5" s="14">
        <v>98</v>
      </c>
    </row>
    <row r="6" ht="21.95" customHeight="1">
      <c r="A6" t="s" s="10">
        <v>9</v>
      </c>
      <c r="B6" s="11">
        <v>144</v>
      </c>
      <c r="C6" s="12">
        <v>1059.3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146</v>
      </c>
      <c r="C7" s="12">
        <v>1651.6</v>
      </c>
      <c r="D7" s="13">
        <v>3</v>
      </c>
      <c r="E7" s="12">
        <v>363.7</v>
      </c>
      <c r="F7" s="14">
        <v>121.233333333333</v>
      </c>
    </row>
    <row r="8" ht="21.95" customHeight="1">
      <c r="A8" t="s" s="10">
        <v>11</v>
      </c>
      <c r="B8" s="11">
        <v>147</v>
      </c>
      <c r="C8" s="12">
        <v>2242.4</v>
      </c>
      <c r="D8" s="13">
        <v>7</v>
      </c>
      <c r="E8" s="12">
        <v>866.2</v>
      </c>
      <c r="F8" s="14">
        <v>123.742857142857</v>
      </c>
    </row>
    <row r="9" ht="21.95" customHeight="1">
      <c r="A9" t="s" s="10">
        <v>12</v>
      </c>
      <c r="B9" s="11">
        <v>147</v>
      </c>
      <c r="C9" s="12">
        <v>1119.2</v>
      </c>
      <c r="D9" s="13">
        <v>1</v>
      </c>
      <c r="E9" s="12">
        <v>111.3</v>
      </c>
      <c r="F9" s="14">
        <v>111.3</v>
      </c>
    </row>
    <row r="10" ht="21.95" customHeight="1">
      <c r="A10" t="s" s="10">
        <v>13</v>
      </c>
      <c r="B10" s="11">
        <v>105</v>
      </c>
      <c r="C10" s="12">
        <v>1501.6</v>
      </c>
      <c r="D10" s="13">
        <v>2</v>
      </c>
      <c r="E10" s="12">
        <v>280.4</v>
      </c>
      <c r="F10" s="14">
        <v>140.2</v>
      </c>
    </row>
    <row r="11" ht="21.95" customHeight="1">
      <c r="A11" t="s" s="10">
        <v>14</v>
      </c>
      <c r="B11" s="11">
        <v>122</v>
      </c>
      <c r="C11" s="12">
        <v>1143</v>
      </c>
      <c r="D11" s="13">
        <v>1</v>
      </c>
      <c r="E11" s="12">
        <v>100.8</v>
      </c>
      <c r="F11" s="14">
        <v>100.8</v>
      </c>
    </row>
    <row r="12" ht="21.95" customHeight="1">
      <c r="A12" t="s" s="10">
        <v>15</v>
      </c>
      <c r="B12" s="11">
        <v>118</v>
      </c>
      <c r="C12" s="12">
        <v>1081.1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133</v>
      </c>
      <c r="C13" s="12">
        <v>1525.9</v>
      </c>
      <c r="D13" s="13">
        <v>4</v>
      </c>
      <c r="E13" s="12">
        <v>430.3</v>
      </c>
      <c r="F13" s="14">
        <v>107.575</v>
      </c>
    </row>
    <row r="14" ht="21.95" customHeight="1">
      <c r="A14" t="s" s="10">
        <v>17</v>
      </c>
      <c r="B14" s="11">
        <v>138</v>
      </c>
      <c r="C14" s="12">
        <v>949.8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110</v>
      </c>
      <c r="C15" s="12">
        <v>874.8</v>
      </c>
      <c r="D15" s="13">
        <v>2</v>
      </c>
      <c r="E15" s="12">
        <v>185.7</v>
      </c>
      <c r="F15" s="14">
        <v>92.84999999999999</v>
      </c>
    </row>
    <row r="16" ht="21.95" customHeight="1">
      <c r="A16" t="s" s="10">
        <v>19</v>
      </c>
      <c r="B16" s="11">
        <v>110</v>
      </c>
      <c r="C16" s="12">
        <v>978</v>
      </c>
      <c r="D16" s="13">
        <v>2</v>
      </c>
      <c r="E16" s="12">
        <v>204.5</v>
      </c>
      <c r="F16" s="14">
        <v>102.25</v>
      </c>
    </row>
    <row r="17" ht="21.95" customHeight="1">
      <c r="A17" t="s" s="10">
        <v>20</v>
      </c>
      <c r="B17" s="11">
        <v>88</v>
      </c>
      <c r="C17" s="12">
        <v>411.5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137</v>
      </c>
      <c r="C18" s="12">
        <v>1253.2</v>
      </c>
      <c r="D18" s="13">
        <v>2</v>
      </c>
      <c r="E18" s="12">
        <v>210.3</v>
      </c>
      <c r="F18" s="14">
        <v>105.15</v>
      </c>
    </row>
    <row r="19" ht="21.95" customHeight="1">
      <c r="A19" t="s" s="10">
        <v>22</v>
      </c>
      <c r="B19" s="11">
        <v>129</v>
      </c>
      <c r="C19" s="12">
        <v>844.7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109</v>
      </c>
      <c r="C20" s="12">
        <v>932.5</v>
      </c>
      <c r="D20" s="13">
        <v>2</v>
      </c>
      <c r="E20" s="12">
        <v>243.6</v>
      </c>
      <c r="F20" s="14">
        <v>121.8</v>
      </c>
    </row>
    <row r="21" ht="21.95" customHeight="1">
      <c r="A21" t="s" s="10">
        <v>24</v>
      </c>
      <c r="B21" s="11">
        <v>125</v>
      </c>
      <c r="C21" s="12">
        <v>1089.6</v>
      </c>
      <c r="D21" s="13">
        <v>1</v>
      </c>
      <c r="E21" s="12">
        <v>95.8</v>
      </c>
      <c r="F21" s="14">
        <v>95.8</v>
      </c>
    </row>
    <row r="22" ht="21.95" customHeight="1">
      <c r="A22" t="s" s="10">
        <v>25</v>
      </c>
      <c r="B22" s="11">
        <v>121</v>
      </c>
      <c r="C22" s="12">
        <v>798.3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125</v>
      </c>
      <c r="C23" s="12">
        <v>1119.8</v>
      </c>
      <c r="D23" s="13">
        <v>1</v>
      </c>
      <c r="E23" s="12">
        <v>284</v>
      </c>
      <c r="F23" s="14">
        <v>284</v>
      </c>
    </row>
    <row r="24" ht="21.95" customHeight="1">
      <c r="A24" t="s" s="10">
        <v>27</v>
      </c>
      <c r="B24" s="11">
        <v>112</v>
      </c>
      <c r="C24" s="12">
        <v>866</v>
      </c>
      <c r="D24" s="13">
        <v>0</v>
      </c>
      <c r="E24" s="12">
        <v>0</v>
      </c>
      <c r="F24" s="14"/>
    </row>
    <row r="25" ht="21.95" customHeight="1">
      <c r="A25" s="15">
        <v>1910</v>
      </c>
      <c r="B25" s="11">
        <v>134</v>
      </c>
      <c r="C25" s="12">
        <v>1245.7</v>
      </c>
      <c r="D25" s="13">
        <v>3</v>
      </c>
      <c r="E25" s="12">
        <v>310.1</v>
      </c>
      <c r="F25" s="14">
        <v>103.366666666667</v>
      </c>
    </row>
    <row r="26" ht="21.95" customHeight="1">
      <c r="A26" s="15">
        <v>1911</v>
      </c>
      <c r="B26" s="11">
        <v>128</v>
      </c>
      <c r="C26" s="12">
        <v>894.3</v>
      </c>
      <c r="D26" s="13">
        <v>0</v>
      </c>
      <c r="E26" s="12">
        <v>0</v>
      </c>
      <c r="F26" s="14"/>
    </row>
    <row r="27" ht="21.95" customHeight="1">
      <c r="A27" s="15">
        <v>1912</v>
      </c>
      <c r="B27" s="11">
        <v>114</v>
      </c>
      <c r="C27" s="12">
        <v>1049</v>
      </c>
      <c r="D27" s="13">
        <v>1</v>
      </c>
      <c r="E27" s="12">
        <v>111.3</v>
      </c>
      <c r="F27" s="14">
        <v>111.3</v>
      </c>
    </row>
    <row r="28" ht="21.95" customHeight="1">
      <c r="A28" s="15">
        <v>1913</v>
      </c>
      <c r="B28" s="11">
        <v>115</v>
      </c>
      <c r="C28" s="12">
        <v>1036.9</v>
      </c>
      <c r="D28" s="13">
        <v>0</v>
      </c>
      <c r="E28" s="12">
        <v>0</v>
      </c>
      <c r="F28" s="14"/>
    </row>
    <row r="29" ht="21.95" customHeight="1">
      <c r="A29" s="15">
        <v>1914</v>
      </c>
      <c r="B29" s="11">
        <v>138</v>
      </c>
      <c r="C29" s="12">
        <v>864.3</v>
      </c>
      <c r="D29" s="13">
        <v>0</v>
      </c>
      <c r="E29" s="12">
        <v>0</v>
      </c>
      <c r="F29" s="14"/>
    </row>
    <row r="30" ht="21.95" customHeight="1">
      <c r="A30" s="15">
        <v>1915</v>
      </c>
      <c r="B30" s="11">
        <v>93</v>
      </c>
      <c r="C30" s="12">
        <v>652.6</v>
      </c>
      <c r="D30" s="13">
        <v>1</v>
      </c>
      <c r="E30" s="12">
        <v>140.2</v>
      </c>
      <c r="F30" s="14">
        <v>140.2</v>
      </c>
    </row>
    <row r="31" ht="21.95" customHeight="1">
      <c r="A31" s="15">
        <v>1916</v>
      </c>
      <c r="B31" s="11">
        <v>135</v>
      </c>
      <c r="C31" s="12">
        <v>1342.3</v>
      </c>
      <c r="D31" s="13">
        <v>2</v>
      </c>
      <c r="E31" s="12">
        <v>205.7</v>
      </c>
      <c r="F31" s="14">
        <v>102.85</v>
      </c>
    </row>
    <row r="32" ht="21.95" customHeight="1">
      <c r="A32" s="15">
        <v>1917</v>
      </c>
      <c r="B32" s="11">
        <v>127</v>
      </c>
      <c r="C32" s="12">
        <v>1040.4</v>
      </c>
      <c r="D32" s="13">
        <v>0</v>
      </c>
      <c r="E32" s="12">
        <v>0</v>
      </c>
      <c r="F32" s="14"/>
    </row>
    <row r="33" ht="21.95" customHeight="1">
      <c r="A33" s="15">
        <v>1918</v>
      </c>
      <c r="B33" s="11">
        <v>117</v>
      </c>
      <c r="C33" s="12">
        <v>634.6</v>
      </c>
      <c r="D33" s="13">
        <v>0</v>
      </c>
      <c r="E33" s="12">
        <v>0</v>
      </c>
      <c r="F33" s="14"/>
    </row>
    <row r="34" ht="21.95" customHeight="1">
      <c r="A34" s="15">
        <v>1919</v>
      </c>
      <c r="B34" s="11">
        <v>93</v>
      </c>
      <c r="C34" s="12">
        <v>491.3</v>
      </c>
      <c r="D34" s="13">
        <v>0</v>
      </c>
      <c r="E34" s="12">
        <v>0</v>
      </c>
      <c r="F34" s="14"/>
    </row>
    <row r="35" ht="21.95" customHeight="1">
      <c r="A35" s="15">
        <v>1920</v>
      </c>
      <c r="B35" s="11">
        <v>122</v>
      </c>
      <c r="C35" s="12">
        <v>1009</v>
      </c>
      <c r="D35" s="13">
        <v>1</v>
      </c>
      <c r="E35" s="12">
        <v>93.2</v>
      </c>
      <c r="F35" s="14">
        <v>93.2</v>
      </c>
    </row>
    <row r="36" ht="21.95" customHeight="1">
      <c r="A36" s="15">
        <v>1921</v>
      </c>
      <c r="B36" s="11">
        <v>166</v>
      </c>
      <c r="C36" s="12">
        <v>1381.7</v>
      </c>
      <c r="D36" s="13">
        <v>2</v>
      </c>
      <c r="E36" s="12">
        <v>208</v>
      </c>
      <c r="F36" s="14">
        <v>104</v>
      </c>
    </row>
    <row r="37" ht="21.95" customHeight="1">
      <c r="A37" s="15">
        <v>1922</v>
      </c>
      <c r="B37" s="11">
        <v>109</v>
      </c>
      <c r="C37" s="12">
        <v>910.7</v>
      </c>
      <c r="D37" s="13">
        <v>0</v>
      </c>
      <c r="E37" s="12">
        <v>0</v>
      </c>
      <c r="F37" s="14"/>
    </row>
    <row r="38" ht="21.95" customHeight="1">
      <c r="A38" s="15">
        <v>1923</v>
      </c>
      <c r="B38" s="11">
        <v>93</v>
      </c>
      <c r="C38" s="12">
        <v>592.7</v>
      </c>
      <c r="D38" s="13">
        <v>0</v>
      </c>
      <c r="E38" s="12">
        <v>0</v>
      </c>
      <c r="F38" s="14"/>
    </row>
    <row r="39" ht="21.95" customHeight="1">
      <c r="A39" s="15">
        <v>1924</v>
      </c>
      <c r="B39" s="11">
        <v>115</v>
      </c>
      <c r="C39" s="12">
        <v>1046.8</v>
      </c>
      <c r="D39" s="13">
        <v>0</v>
      </c>
      <c r="E39" s="12">
        <v>0</v>
      </c>
      <c r="F39" s="14"/>
    </row>
    <row r="40" ht="21.95" customHeight="1">
      <c r="A40" s="15">
        <v>1925</v>
      </c>
      <c r="B40" s="11">
        <v>139</v>
      </c>
      <c r="C40" s="12">
        <v>1350</v>
      </c>
      <c r="D40" s="13">
        <v>0</v>
      </c>
      <c r="E40" s="12">
        <v>0</v>
      </c>
      <c r="F40" s="14"/>
    </row>
    <row r="41" ht="21.95" customHeight="1">
      <c r="A41" s="15">
        <v>1926</v>
      </c>
      <c r="B41" s="11">
        <v>108</v>
      </c>
      <c r="C41" s="12">
        <v>783.7</v>
      </c>
      <c r="D41" s="13">
        <v>0</v>
      </c>
      <c r="E41" s="12">
        <v>0</v>
      </c>
      <c r="F41" s="14"/>
    </row>
    <row r="42" ht="21.95" customHeight="1">
      <c r="A42" s="15">
        <v>1927</v>
      </c>
      <c r="B42" s="11">
        <v>131</v>
      </c>
      <c r="C42" s="12">
        <v>1577.6</v>
      </c>
      <c r="D42" s="13">
        <v>2</v>
      </c>
      <c r="E42" s="12">
        <v>194.6</v>
      </c>
      <c r="F42" s="14">
        <v>97.3</v>
      </c>
    </row>
    <row r="43" ht="21.95" customHeight="1">
      <c r="A43" s="15">
        <v>1928</v>
      </c>
      <c r="B43" s="11">
        <v>142</v>
      </c>
      <c r="C43" s="12">
        <v>1338.4</v>
      </c>
      <c r="D43" s="13">
        <v>3</v>
      </c>
      <c r="E43" s="12">
        <v>360.9</v>
      </c>
      <c r="F43" s="14">
        <v>120.3</v>
      </c>
    </row>
    <row r="44" ht="21.95" customHeight="1">
      <c r="A44" s="15">
        <v>1929</v>
      </c>
      <c r="B44" s="11">
        <v>115</v>
      </c>
      <c r="C44" s="12">
        <v>1010.2</v>
      </c>
      <c r="D44" s="13">
        <v>2</v>
      </c>
      <c r="E44" s="12">
        <v>197.8</v>
      </c>
      <c r="F44" s="14">
        <v>98.90000000000001</v>
      </c>
    </row>
    <row r="45" ht="21.95" customHeight="1">
      <c r="A45" s="15">
        <v>1930</v>
      </c>
      <c r="B45" s="11">
        <v>144</v>
      </c>
      <c r="C45" s="12">
        <v>1048.4</v>
      </c>
      <c r="D45" s="13">
        <v>2</v>
      </c>
      <c r="E45" s="12">
        <v>211.3</v>
      </c>
      <c r="F45" s="14">
        <v>105.65</v>
      </c>
    </row>
    <row r="46" ht="21.95" customHeight="1">
      <c r="A46" s="15">
        <v>1931</v>
      </c>
      <c r="B46" s="11">
        <v>136</v>
      </c>
      <c r="C46" s="12">
        <v>1695.4</v>
      </c>
      <c r="D46" s="13">
        <v>3</v>
      </c>
      <c r="E46" s="12">
        <v>544.1</v>
      </c>
      <c r="F46" s="14">
        <v>181.366666666667</v>
      </c>
    </row>
    <row r="47" ht="21.95" customHeight="1">
      <c r="A47" s="15">
        <v>1932</v>
      </c>
      <c r="B47" s="11">
        <v>97</v>
      </c>
      <c r="C47" s="12">
        <v>630.1</v>
      </c>
      <c r="D47" s="13">
        <v>0</v>
      </c>
      <c r="E47" s="12">
        <v>0</v>
      </c>
      <c r="F47" s="14"/>
    </row>
    <row r="48" ht="21.95" customHeight="1">
      <c r="A48" s="15">
        <v>1933</v>
      </c>
      <c r="B48" s="11">
        <v>118</v>
      </c>
      <c r="C48" s="12">
        <v>1263.1</v>
      </c>
      <c r="D48" s="13">
        <v>1</v>
      </c>
      <c r="E48" s="12">
        <v>138.7</v>
      </c>
      <c r="F48" s="14">
        <v>138.7</v>
      </c>
    </row>
    <row r="49" ht="21.95" customHeight="1">
      <c r="A49" s="15">
        <v>1934</v>
      </c>
      <c r="B49" s="11">
        <v>118</v>
      </c>
      <c r="C49" s="12">
        <v>1378.1</v>
      </c>
      <c r="D49" s="13">
        <v>1</v>
      </c>
      <c r="E49" s="12">
        <v>113.8</v>
      </c>
      <c r="F49" s="14">
        <v>113.8</v>
      </c>
    </row>
    <row r="50" ht="21.95" customHeight="1">
      <c r="A50" s="15">
        <v>1935</v>
      </c>
      <c r="B50" s="11">
        <v>110</v>
      </c>
      <c r="C50" s="12">
        <v>880.6</v>
      </c>
      <c r="D50" s="13">
        <v>0</v>
      </c>
      <c r="E50" s="12">
        <v>0</v>
      </c>
      <c r="F50" s="14"/>
    </row>
    <row r="51" ht="21.95" customHeight="1">
      <c r="A51" s="15">
        <v>1936</v>
      </c>
      <c r="B51" s="11">
        <v>101</v>
      </c>
      <c r="C51" s="12">
        <v>553.3</v>
      </c>
      <c r="D51" s="13">
        <v>0</v>
      </c>
      <c r="E51" s="12">
        <v>0</v>
      </c>
      <c r="F51" s="14"/>
    </row>
    <row r="52" ht="21.95" customHeight="1">
      <c r="A52" s="15">
        <v>1937</v>
      </c>
      <c r="B52" s="11">
        <v>113</v>
      </c>
      <c r="C52" s="12">
        <v>884.7</v>
      </c>
      <c r="D52" s="13">
        <v>0</v>
      </c>
      <c r="E52" s="12">
        <v>0</v>
      </c>
      <c r="F52" s="14"/>
    </row>
    <row r="53" ht="21.95" customHeight="1">
      <c r="A53" s="15">
        <v>1938</v>
      </c>
      <c r="B53" s="11">
        <v>110</v>
      </c>
      <c r="C53" s="12">
        <v>1105</v>
      </c>
      <c r="D53" s="13">
        <v>1</v>
      </c>
      <c r="E53" s="12">
        <v>116.3</v>
      </c>
      <c r="F53" s="14">
        <v>116.3</v>
      </c>
    </row>
    <row r="54" ht="21.95" customHeight="1">
      <c r="A54" s="15">
        <v>1939</v>
      </c>
      <c r="B54" s="11">
        <v>122</v>
      </c>
      <c r="C54" s="12">
        <v>1052</v>
      </c>
      <c r="D54" s="13">
        <v>1</v>
      </c>
      <c r="E54" s="12">
        <v>126.7</v>
      </c>
      <c r="F54" s="14">
        <v>126.7</v>
      </c>
    </row>
    <row r="55" ht="21.95" customHeight="1">
      <c r="A55" s="15">
        <v>1940</v>
      </c>
      <c r="B55" s="11">
        <v>93</v>
      </c>
      <c r="C55" s="12">
        <v>1076.6</v>
      </c>
      <c r="D55" s="13">
        <v>0</v>
      </c>
      <c r="E55" s="12">
        <v>0</v>
      </c>
      <c r="F55" s="14"/>
    </row>
    <row r="56" ht="21.95" customHeight="1">
      <c r="A56" s="15">
        <v>1941</v>
      </c>
      <c r="B56" s="11">
        <v>105</v>
      </c>
      <c r="C56" s="12">
        <v>800.9</v>
      </c>
      <c r="D56" s="13">
        <v>0</v>
      </c>
      <c r="E56" s="12">
        <v>0</v>
      </c>
      <c r="F56" s="14"/>
    </row>
    <row r="57" ht="21.95" customHeight="1">
      <c r="A57" s="15">
        <v>1942</v>
      </c>
      <c r="B57" s="11">
        <v>125</v>
      </c>
      <c r="C57" s="12">
        <v>1118.4</v>
      </c>
      <c r="D57" s="13">
        <v>2</v>
      </c>
      <c r="E57" s="12">
        <v>210.3</v>
      </c>
      <c r="F57" s="14">
        <v>105.15</v>
      </c>
    </row>
    <row r="58" ht="21.95" customHeight="1">
      <c r="A58" s="15">
        <v>1943</v>
      </c>
      <c r="B58" s="11">
        <v>126</v>
      </c>
      <c r="C58" s="12">
        <v>1287.7</v>
      </c>
      <c r="D58" s="13">
        <v>1</v>
      </c>
      <c r="E58" s="12">
        <v>131.1</v>
      </c>
      <c r="F58" s="14">
        <v>131.1</v>
      </c>
    </row>
    <row r="59" ht="21.95" customHeight="1">
      <c r="A59" s="15">
        <v>1944</v>
      </c>
      <c r="B59" s="11">
        <v>100</v>
      </c>
      <c r="C59" s="12">
        <v>707.4</v>
      </c>
      <c r="D59" s="13">
        <v>0</v>
      </c>
      <c r="E59" s="12">
        <v>0</v>
      </c>
      <c r="F59" s="14"/>
    </row>
    <row r="60" ht="21.95" customHeight="1">
      <c r="A60" s="15">
        <v>1945</v>
      </c>
      <c r="B60" s="11">
        <v>131</v>
      </c>
      <c r="C60" s="12">
        <v>1224.3</v>
      </c>
      <c r="D60" s="13">
        <v>0</v>
      </c>
      <c r="E60" s="12">
        <v>0</v>
      </c>
      <c r="F60" s="14"/>
    </row>
    <row r="61" ht="21.95" customHeight="1">
      <c r="A61" s="15">
        <v>1946</v>
      </c>
      <c r="B61" s="11">
        <v>84</v>
      </c>
      <c r="C61" s="12">
        <v>982.6</v>
      </c>
      <c r="D61" s="13">
        <v>1</v>
      </c>
      <c r="E61" s="12">
        <v>103.1</v>
      </c>
      <c r="F61" s="14">
        <v>103.1</v>
      </c>
    </row>
    <row r="62" ht="21.95" customHeight="1">
      <c r="A62" s="15">
        <v>1947</v>
      </c>
      <c r="B62" s="11">
        <v>146</v>
      </c>
      <c r="C62" s="12">
        <v>1532.3</v>
      </c>
      <c r="D62" s="13">
        <v>3</v>
      </c>
      <c r="E62" s="12">
        <v>336.3</v>
      </c>
      <c r="F62" s="14">
        <v>112.1</v>
      </c>
    </row>
    <row r="63" ht="21.95" customHeight="1">
      <c r="A63" s="15">
        <v>1948</v>
      </c>
      <c r="B63" s="11">
        <v>106</v>
      </c>
      <c r="C63" s="12">
        <v>1055.9</v>
      </c>
      <c r="D63" s="13">
        <v>1</v>
      </c>
      <c r="E63" s="12">
        <v>162.8</v>
      </c>
      <c r="F63" s="14">
        <v>162.8</v>
      </c>
    </row>
    <row r="64" ht="21.95" customHeight="1">
      <c r="A64" s="15">
        <v>1949</v>
      </c>
      <c r="B64" s="11">
        <v>122</v>
      </c>
      <c r="C64" s="12">
        <v>1198.9</v>
      </c>
      <c r="D64" s="13">
        <v>2</v>
      </c>
      <c r="E64" s="12">
        <v>232.4</v>
      </c>
      <c r="F64" s="14">
        <v>116.2</v>
      </c>
    </row>
    <row r="65" ht="21.95" customHeight="1">
      <c r="A65" s="15">
        <v>1950</v>
      </c>
      <c r="B65" s="11">
        <v>152</v>
      </c>
      <c r="C65" s="12">
        <v>1624.4</v>
      </c>
      <c r="D65" s="13">
        <v>2</v>
      </c>
      <c r="E65" s="12">
        <v>210.8</v>
      </c>
      <c r="F65" s="14">
        <v>105.4</v>
      </c>
    </row>
    <row r="66" ht="21.95" customHeight="1">
      <c r="A66" s="15">
        <v>1951</v>
      </c>
      <c r="B66" s="11">
        <v>87</v>
      </c>
      <c r="C66" s="12">
        <v>860.9</v>
      </c>
      <c r="D66" s="13">
        <v>2</v>
      </c>
      <c r="E66" s="12">
        <v>235.5</v>
      </c>
      <c r="F66" s="14">
        <v>117.75</v>
      </c>
    </row>
    <row r="67" ht="21.95" customHeight="1">
      <c r="A67" s="15">
        <v>1952</v>
      </c>
      <c r="B67" s="11">
        <v>123</v>
      </c>
      <c r="C67" s="12">
        <v>851.3</v>
      </c>
      <c r="D67" s="13">
        <v>0</v>
      </c>
      <c r="E67" s="12">
        <v>0</v>
      </c>
      <c r="F67" s="14"/>
    </row>
    <row r="68" ht="21.95" customHeight="1">
      <c r="A68" s="15">
        <v>1953</v>
      </c>
      <c r="B68" s="11">
        <v>101</v>
      </c>
      <c r="C68" s="12">
        <v>1108.4</v>
      </c>
      <c r="D68" s="13">
        <v>2</v>
      </c>
      <c r="E68" s="12">
        <v>203.2</v>
      </c>
      <c r="F68" s="14">
        <v>101.6</v>
      </c>
    </row>
    <row r="69" ht="21.95" customHeight="1">
      <c r="A69" s="15">
        <v>1954</v>
      </c>
      <c r="B69" s="11">
        <v>143</v>
      </c>
      <c r="C69" s="12">
        <v>1560</v>
      </c>
      <c r="D69" s="13">
        <v>2</v>
      </c>
      <c r="E69" s="12">
        <v>188.7</v>
      </c>
      <c r="F69" s="14">
        <v>94.34999999999999</v>
      </c>
    </row>
    <row r="70" ht="21.95" customHeight="1">
      <c r="A70" s="15">
        <v>1955</v>
      </c>
      <c r="B70" s="11">
        <v>136</v>
      </c>
      <c r="C70" s="12">
        <v>1281.4</v>
      </c>
      <c r="D70" s="13">
        <v>1</v>
      </c>
      <c r="E70" s="12">
        <v>197.6</v>
      </c>
      <c r="F70" s="14">
        <v>197.6</v>
      </c>
    </row>
    <row r="71" ht="21.95" customHeight="1">
      <c r="A71" s="15">
        <v>1956</v>
      </c>
      <c r="B71" s="11">
        <v>120</v>
      </c>
      <c r="C71" s="12">
        <v>1503.8</v>
      </c>
      <c r="D71" s="13">
        <v>2</v>
      </c>
      <c r="E71" s="12">
        <v>248.7</v>
      </c>
      <c r="F71" s="14">
        <v>124.35</v>
      </c>
    </row>
    <row r="72" ht="21.95" customHeight="1">
      <c r="A72" s="15">
        <v>1957</v>
      </c>
      <c r="B72" s="11">
        <v>80</v>
      </c>
      <c r="C72" s="12">
        <v>523.6</v>
      </c>
      <c r="D72" s="13">
        <v>0</v>
      </c>
      <c r="E72" s="12">
        <v>0</v>
      </c>
      <c r="F72" s="14"/>
    </row>
    <row r="73" ht="21.95" customHeight="1">
      <c r="A73" s="15">
        <v>1958</v>
      </c>
      <c r="B73" s="11">
        <v>115</v>
      </c>
      <c r="C73" s="12">
        <v>1184.7</v>
      </c>
      <c r="D73" s="13">
        <v>0</v>
      </c>
      <c r="E73" s="12">
        <v>0</v>
      </c>
      <c r="F73" s="14"/>
    </row>
    <row r="74" ht="21.95" customHeight="1">
      <c r="A74" s="15">
        <v>1959</v>
      </c>
      <c r="B74" s="11">
        <v>146</v>
      </c>
      <c r="C74" s="12">
        <v>1165.4</v>
      </c>
      <c r="D74" s="13">
        <v>0</v>
      </c>
      <c r="E74" s="12">
        <v>0</v>
      </c>
      <c r="F74" s="14"/>
    </row>
    <row r="75" ht="21.95" customHeight="1">
      <c r="A75" s="15">
        <v>1960</v>
      </c>
      <c r="B75" s="11">
        <v>106</v>
      </c>
      <c r="C75" s="12">
        <v>709.2</v>
      </c>
      <c r="D75" s="13">
        <v>0</v>
      </c>
      <c r="E75" s="12">
        <v>0</v>
      </c>
      <c r="F75" s="14"/>
    </row>
    <row r="76" ht="21.95" customHeight="1">
      <c r="A76" s="15">
        <v>1961</v>
      </c>
      <c r="B76" s="11">
        <v>134</v>
      </c>
      <c r="C76" s="12">
        <v>1075.4</v>
      </c>
      <c r="D76" s="13">
        <v>0</v>
      </c>
      <c r="E76" s="12">
        <v>0</v>
      </c>
      <c r="F76" s="14"/>
    </row>
    <row r="77" ht="21.95" customHeight="1">
      <c r="A77" s="15">
        <v>1962</v>
      </c>
      <c r="B77" s="11">
        <v>131</v>
      </c>
      <c r="C77" s="12">
        <v>1052.2</v>
      </c>
      <c r="D77" s="13">
        <v>0</v>
      </c>
      <c r="E77" s="12">
        <v>0</v>
      </c>
      <c r="F77" s="14"/>
    </row>
    <row r="78" ht="21.95" customHeight="1">
      <c r="A78" s="15">
        <v>1963</v>
      </c>
      <c r="B78" s="11">
        <v>134</v>
      </c>
      <c r="C78" s="12">
        <v>1247.7</v>
      </c>
      <c r="D78" s="13">
        <v>2</v>
      </c>
      <c r="E78" s="12">
        <v>219</v>
      </c>
      <c r="F78" s="14">
        <v>109.5</v>
      </c>
    </row>
    <row r="79" ht="21.95" customHeight="1">
      <c r="A79" s="15">
        <v>1964</v>
      </c>
      <c r="B79" s="11">
        <v>112</v>
      </c>
      <c r="C79" s="12">
        <v>1224.5</v>
      </c>
      <c r="D79" s="13">
        <v>3</v>
      </c>
      <c r="E79" s="12">
        <v>319.3</v>
      </c>
      <c r="F79" s="14">
        <v>106.433333333333</v>
      </c>
    </row>
    <row r="80" ht="21.95" customHeight="1">
      <c r="A80" s="15">
        <v>1965</v>
      </c>
      <c r="B80" s="11">
        <v>114</v>
      </c>
      <c r="C80" s="12">
        <v>1042.8</v>
      </c>
      <c r="D80" s="13">
        <v>2</v>
      </c>
      <c r="E80" s="12">
        <v>306.8</v>
      </c>
      <c r="F80" s="14">
        <v>153.4</v>
      </c>
    </row>
    <row r="81" ht="21.95" customHeight="1">
      <c r="A81" s="15">
        <v>1966</v>
      </c>
      <c r="B81" s="11">
        <v>111</v>
      </c>
      <c r="C81" s="12">
        <v>1113.5</v>
      </c>
      <c r="D81" s="13">
        <v>2</v>
      </c>
      <c r="E81" s="12">
        <v>268</v>
      </c>
      <c r="F81" s="14">
        <v>134</v>
      </c>
    </row>
    <row r="82" ht="21.95" customHeight="1">
      <c r="A82" s="15">
        <v>1967</v>
      </c>
      <c r="B82" s="11">
        <v>135</v>
      </c>
      <c r="C82" s="12">
        <v>1798.5</v>
      </c>
      <c r="D82" s="13">
        <v>2</v>
      </c>
      <c r="E82" s="12">
        <v>373.3</v>
      </c>
      <c r="F82" s="14">
        <v>186.65</v>
      </c>
    </row>
    <row r="83" ht="21.95" customHeight="1">
      <c r="A83" s="15">
        <v>1968</v>
      </c>
      <c r="B83" s="11">
        <v>94</v>
      </c>
      <c r="C83" s="12">
        <v>851.9</v>
      </c>
      <c r="D83" s="13">
        <v>1</v>
      </c>
      <c r="E83" s="12">
        <v>156.7</v>
      </c>
      <c r="F83" s="14">
        <v>156.7</v>
      </c>
    </row>
    <row r="84" ht="21.95" customHeight="1">
      <c r="A84" s="15">
        <v>1969</v>
      </c>
      <c r="B84" s="11">
        <v>116</v>
      </c>
      <c r="C84" s="12">
        <v>1046.2</v>
      </c>
      <c r="D84" s="13">
        <v>1</v>
      </c>
      <c r="E84" s="12">
        <v>123.2</v>
      </c>
      <c r="F84" s="14">
        <v>123.2</v>
      </c>
    </row>
    <row r="85" ht="21.95" customHeight="1">
      <c r="A85" s="15">
        <v>1970</v>
      </c>
      <c r="B85" s="11">
        <v>118</v>
      </c>
      <c r="C85" s="12">
        <v>1440.1</v>
      </c>
      <c r="D85" s="13">
        <v>2</v>
      </c>
      <c r="E85" s="12">
        <v>225.1</v>
      </c>
      <c r="F85" s="14">
        <v>112.55</v>
      </c>
    </row>
    <row r="86" ht="21.95" customHeight="1">
      <c r="A86" s="15">
        <v>1971</v>
      </c>
      <c r="B86" s="11">
        <v>124</v>
      </c>
      <c r="C86" s="12">
        <v>1374.6</v>
      </c>
      <c r="D86" s="13">
        <v>1</v>
      </c>
      <c r="E86" s="12">
        <v>96.8</v>
      </c>
      <c r="F86" s="14">
        <v>96.8</v>
      </c>
    </row>
    <row r="87" ht="21.95" customHeight="1">
      <c r="A87" s="15">
        <v>1972</v>
      </c>
      <c r="B87" s="11">
        <v>121</v>
      </c>
      <c r="C87" s="12">
        <v>1889.5</v>
      </c>
      <c r="D87" s="13">
        <v>5</v>
      </c>
      <c r="E87" s="12">
        <v>732.5</v>
      </c>
      <c r="F87" s="14">
        <v>146.5</v>
      </c>
    </row>
    <row r="88" ht="21.95" customHeight="1">
      <c r="A88" s="15">
        <v>1973</v>
      </c>
      <c r="B88" s="11">
        <v>126</v>
      </c>
      <c r="C88" s="12">
        <v>1262.1</v>
      </c>
      <c r="D88" s="13">
        <v>1</v>
      </c>
      <c r="E88" s="12">
        <v>136.1</v>
      </c>
      <c r="F88" s="14">
        <v>136.1</v>
      </c>
    </row>
    <row r="89" ht="21.95" customHeight="1">
      <c r="A89" s="15">
        <v>1974</v>
      </c>
      <c r="B89" s="11">
        <v>140</v>
      </c>
      <c r="C89" s="12">
        <v>2193.7</v>
      </c>
      <c r="D89" s="13">
        <v>5</v>
      </c>
      <c r="E89" s="12">
        <v>865</v>
      </c>
      <c r="F89" s="14">
        <v>173</v>
      </c>
    </row>
    <row r="90" ht="21.95" customHeight="1">
      <c r="A90" s="15">
        <v>1975</v>
      </c>
      <c r="B90" s="11">
        <v>135</v>
      </c>
      <c r="C90" s="12">
        <v>1091</v>
      </c>
      <c r="D90" s="13">
        <v>2</v>
      </c>
      <c r="E90" s="12">
        <v>224.8</v>
      </c>
      <c r="F90" s="14">
        <v>112.4</v>
      </c>
    </row>
    <row r="91" ht="21.95" customHeight="1">
      <c r="A91" s="15">
        <v>1976</v>
      </c>
      <c r="B91" s="11">
        <v>130</v>
      </c>
      <c r="C91" s="12">
        <v>1312.2</v>
      </c>
      <c r="D91" s="13">
        <v>0</v>
      </c>
      <c r="E91" s="12">
        <v>0</v>
      </c>
      <c r="F91" s="14"/>
    </row>
    <row r="92" ht="21.95" customHeight="1">
      <c r="A92" s="15">
        <v>1977</v>
      </c>
      <c r="B92" s="11">
        <v>88</v>
      </c>
      <c r="C92" s="12">
        <v>659.7</v>
      </c>
      <c r="D92" s="13">
        <v>0</v>
      </c>
      <c r="E92" s="12">
        <v>0</v>
      </c>
      <c r="F92" s="14"/>
    </row>
    <row r="93" ht="21.95" customHeight="1">
      <c r="A93" s="15">
        <v>1978</v>
      </c>
      <c r="B93" s="11">
        <v>136</v>
      </c>
      <c r="C93" s="12">
        <v>964.6</v>
      </c>
      <c r="D93" s="13">
        <v>0</v>
      </c>
      <c r="E93" s="12">
        <v>0</v>
      </c>
      <c r="F93" s="14"/>
    </row>
    <row r="94" ht="21.95" customHeight="1">
      <c r="A94" s="15">
        <v>1979</v>
      </c>
      <c r="B94" s="11">
        <v>104</v>
      </c>
      <c r="C94" s="12">
        <v>748</v>
      </c>
      <c r="D94" s="13">
        <v>0</v>
      </c>
      <c r="E94" s="12">
        <v>0</v>
      </c>
      <c r="F94" s="14"/>
    </row>
    <row r="95" ht="21.95" customHeight="1">
      <c r="A95" s="15">
        <v>1980</v>
      </c>
      <c r="B95" s="11">
        <v>97</v>
      </c>
      <c r="C95" s="12">
        <v>1136</v>
      </c>
      <c r="D95" s="13">
        <v>2</v>
      </c>
      <c r="E95" s="12">
        <v>266.8</v>
      </c>
      <c r="F95" s="14">
        <v>133.4</v>
      </c>
    </row>
    <row r="96" ht="21.95" customHeight="1">
      <c r="A96" s="15">
        <v>1981</v>
      </c>
      <c r="B96" s="11">
        <v>113</v>
      </c>
      <c r="C96" s="12">
        <v>1451.8</v>
      </c>
      <c r="D96" s="13">
        <v>4</v>
      </c>
      <c r="E96" s="12">
        <v>484</v>
      </c>
      <c r="F96" s="14">
        <v>121</v>
      </c>
    </row>
    <row r="97" ht="21.95" customHeight="1">
      <c r="A97" s="15">
        <v>1982</v>
      </c>
      <c r="B97" s="11">
        <v>126</v>
      </c>
      <c r="C97" s="12">
        <v>1041.8</v>
      </c>
      <c r="D97" s="13">
        <v>0</v>
      </c>
      <c r="E97" s="12">
        <v>0</v>
      </c>
      <c r="F97" s="14"/>
    </row>
    <row r="98" ht="21.95" customHeight="1">
      <c r="A98" s="15">
        <v>1983</v>
      </c>
      <c r="B98" s="11">
        <v>134</v>
      </c>
      <c r="C98" s="12">
        <v>1472.6</v>
      </c>
      <c r="D98" s="13">
        <v>2</v>
      </c>
      <c r="E98" s="12">
        <v>191.4</v>
      </c>
      <c r="F98" s="14">
        <v>95.7</v>
      </c>
    </row>
    <row r="99" ht="21.95" customHeight="1">
      <c r="A99" s="15">
        <v>1984</v>
      </c>
      <c r="B99" s="11">
        <v>123</v>
      </c>
      <c r="C99" s="12">
        <v>1039.6</v>
      </c>
      <c r="D99" s="13">
        <v>1</v>
      </c>
      <c r="E99" s="12">
        <v>156.2</v>
      </c>
      <c r="F99" s="14">
        <v>156.2</v>
      </c>
    </row>
    <row r="100" ht="21.95" customHeight="1">
      <c r="A100" s="15">
        <v>1985</v>
      </c>
      <c r="B100" s="11">
        <v>125</v>
      </c>
      <c r="C100" s="12">
        <v>1140.6</v>
      </c>
      <c r="D100" s="13">
        <v>1</v>
      </c>
      <c r="E100" s="12">
        <v>109.4</v>
      </c>
      <c r="F100" s="14">
        <v>109.4</v>
      </c>
    </row>
    <row r="101" ht="21.95" customHeight="1">
      <c r="A101" s="15">
        <v>1986</v>
      </c>
      <c r="B101" s="11">
        <v>109</v>
      </c>
      <c r="C101" s="12">
        <v>740</v>
      </c>
      <c r="D101" s="13">
        <v>0</v>
      </c>
      <c r="E101" s="12">
        <v>0</v>
      </c>
      <c r="F101" s="14"/>
    </row>
    <row r="102" ht="21.95" customHeight="1">
      <c r="A102" s="15">
        <v>1987</v>
      </c>
      <c r="B102" s="11">
        <v>130</v>
      </c>
      <c r="C102" s="12">
        <v>1047.6</v>
      </c>
      <c r="D102" s="13">
        <v>0</v>
      </c>
      <c r="E102" s="12">
        <v>0</v>
      </c>
      <c r="F102" s="14"/>
    </row>
    <row r="103" ht="21.95" customHeight="1">
      <c r="A103" s="15">
        <v>1988</v>
      </c>
      <c r="B103" s="11">
        <v>128</v>
      </c>
      <c r="C103" s="12">
        <v>1414.4</v>
      </c>
      <c r="D103" s="13">
        <v>2</v>
      </c>
      <c r="E103" s="12">
        <v>196.2</v>
      </c>
      <c r="F103" s="14">
        <v>98.09999999999999</v>
      </c>
    </row>
    <row r="104" ht="21.95" customHeight="1">
      <c r="A104" s="15">
        <v>1989</v>
      </c>
      <c r="B104" s="11">
        <v>134</v>
      </c>
      <c r="C104" s="12">
        <v>1315.4</v>
      </c>
      <c r="D104" s="13">
        <v>2</v>
      </c>
      <c r="E104" s="12">
        <v>333.2</v>
      </c>
      <c r="F104" s="14">
        <v>166.6</v>
      </c>
    </row>
    <row r="105" ht="21.95" customHeight="1">
      <c r="A105" s="15">
        <v>1990</v>
      </c>
      <c r="B105" s="11">
        <v>113</v>
      </c>
      <c r="C105" s="12">
        <v>1342.2</v>
      </c>
      <c r="D105" s="13">
        <v>3</v>
      </c>
      <c r="E105" s="12">
        <v>276</v>
      </c>
      <c r="F105" s="14">
        <v>92</v>
      </c>
    </row>
    <row r="106" ht="21.95" customHeight="1">
      <c r="A106" s="15">
        <v>1991</v>
      </c>
      <c r="B106" s="11">
        <v>98</v>
      </c>
      <c r="C106" s="12">
        <v>861.2</v>
      </c>
      <c r="D106" s="13">
        <v>2</v>
      </c>
      <c r="E106" s="12">
        <v>190</v>
      </c>
      <c r="F106" s="14">
        <v>95</v>
      </c>
    </row>
    <row r="107" ht="21.95" customHeight="1">
      <c r="A107" s="15">
        <v>1992</v>
      </c>
      <c r="B107" s="11">
        <v>111</v>
      </c>
      <c r="C107" s="12">
        <v>1203.4</v>
      </c>
      <c r="D107" s="13">
        <v>3</v>
      </c>
      <c r="E107" s="12">
        <v>333.8</v>
      </c>
      <c r="F107" s="14">
        <v>111.266666666667</v>
      </c>
    </row>
    <row r="108" ht="21.95" customHeight="1">
      <c r="A108" s="15">
        <v>1993</v>
      </c>
      <c r="B108" s="11">
        <v>107</v>
      </c>
      <c r="C108" s="12">
        <v>608.4</v>
      </c>
      <c r="D108" s="13">
        <v>0</v>
      </c>
      <c r="E108" s="12">
        <v>0</v>
      </c>
      <c r="F108" s="14"/>
    </row>
    <row r="109" ht="21.95" customHeight="1">
      <c r="A109" s="15">
        <v>1994</v>
      </c>
      <c r="B109" s="11">
        <v>76</v>
      </c>
      <c r="C109" s="12">
        <v>926.6</v>
      </c>
      <c r="D109" s="13">
        <v>2</v>
      </c>
      <c r="E109" s="12">
        <v>246.4</v>
      </c>
      <c r="F109" s="14">
        <v>123.2</v>
      </c>
    </row>
    <row r="110" ht="21.95" customHeight="1">
      <c r="A110" s="15">
        <v>1995</v>
      </c>
      <c r="B110" s="11">
        <v>66</v>
      </c>
      <c r="C110" s="12">
        <v>1067.4</v>
      </c>
      <c r="D110" s="13">
        <v>2</v>
      </c>
      <c r="E110" s="12">
        <v>247.6</v>
      </c>
      <c r="F110" s="14">
        <v>123.8</v>
      </c>
    </row>
    <row r="111" ht="21.95" customHeight="1">
      <c r="A111" s="15">
        <v>1996</v>
      </c>
      <c r="B111" s="11">
        <v>79</v>
      </c>
      <c r="C111" s="12">
        <v>1560.6</v>
      </c>
      <c r="D111" s="13">
        <v>4</v>
      </c>
      <c r="E111" s="12">
        <v>776.4</v>
      </c>
      <c r="F111" s="14">
        <v>194.1</v>
      </c>
    </row>
    <row r="112" ht="21.95" customHeight="1">
      <c r="A112" s="15">
        <v>1997</v>
      </c>
      <c r="B112" s="11">
        <v>73</v>
      </c>
      <c r="C112" s="12">
        <v>855.2</v>
      </c>
      <c r="D112" s="13">
        <v>0</v>
      </c>
      <c r="E112" s="12">
        <v>0</v>
      </c>
      <c r="F112" s="14"/>
    </row>
    <row r="113" ht="21.95" customHeight="1">
      <c r="A113" s="15">
        <v>1998</v>
      </c>
      <c r="B113" s="11">
        <v>82</v>
      </c>
      <c r="C113" s="12">
        <v>1035.4</v>
      </c>
      <c r="D113" s="13">
        <v>1</v>
      </c>
      <c r="E113" s="12">
        <v>93.8</v>
      </c>
      <c r="F113" s="14">
        <v>93.8</v>
      </c>
    </row>
    <row r="114" ht="21.95" customHeight="1">
      <c r="A114" s="15">
        <v>1999</v>
      </c>
      <c r="B114" s="11">
        <v>109</v>
      </c>
      <c r="C114" s="12">
        <v>1447.2</v>
      </c>
      <c r="D114" s="13">
        <v>2</v>
      </c>
      <c r="E114" s="12">
        <v>214.2</v>
      </c>
      <c r="F114" s="14">
        <v>107.1</v>
      </c>
    </row>
    <row r="115" ht="21.95" customHeight="1">
      <c r="A115" s="15">
        <v>2000</v>
      </c>
      <c r="B115" s="11">
        <v>128</v>
      </c>
      <c r="C115" s="12">
        <v>659.8</v>
      </c>
      <c r="D115" s="13">
        <v>0</v>
      </c>
      <c r="E115" s="12">
        <v>0</v>
      </c>
      <c r="F115" s="14"/>
    </row>
    <row r="116" ht="21.95" customHeight="1">
      <c r="A116" s="15">
        <v>2001</v>
      </c>
      <c r="B116" s="11">
        <v>119</v>
      </c>
      <c r="C116" s="12">
        <v>1061.2</v>
      </c>
      <c r="D116" s="13">
        <v>2</v>
      </c>
      <c r="E116" s="12">
        <v>255</v>
      </c>
      <c r="F116" s="14">
        <v>127.5</v>
      </c>
    </row>
    <row r="117" ht="21.95" customHeight="1">
      <c r="A117" s="15">
        <v>2002</v>
      </c>
      <c r="B117" s="11">
        <v>102</v>
      </c>
      <c r="C117" s="12">
        <v>708.6</v>
      </c>
      <c r="D117" s="13">
        <v>0</v>
      </c>
      <c r="E117" s="12">
        <v>0</v>
      </c>
      <c r="F117" s="14"/>
    </row>
    <row r="118" ht="21.95" customHeight="1">
      <c r="A118" s="15">
        <v>2003</v>
      </c>
      <c r="B118" s="11">
        <v>117</v>
      </c>
      <c r="C118" s="12">
        <v>826.4</v>
      </c>
      <c r="D118" s="13">
        <v>0</v>
      </c>
      <c r="E118" s="12">
        <v>0</v>
      </c>
      <c r="F118" s="14"/>
    </row>
    <row r="119" ht="21.95" customHeight="1">
      <c r="A119" s="15">
        <v>2004</v>
      </c>
      <c r="B119" s="11">
        <v>97</v>
      </c>
      <c r="C119" s="12">
        <v>1056.6</v>
      </c>
      <c r="D119" s="13">
        <v>0</v>
      </c>
      <c r="E119" s="12">
        <v>0</v>
      </c>
      <c r="F119" s="14"/>
    </row>
    <row r="120" ht="21.95" customHeight="1">
      <c r="A120" s="15">
        <v>2005</v>
      </c>
      <c r="B120" s="11">
        <v>122</v>
      </c>
      <c r="C120" s="12">
        <v>718</v>
      </c>
      <c r="D120" s="13">
        <v>0</v>
      </c>
      <c r="E120" s="12">
        <v>0</v>
      </c>
      <c r="F120" s="14"/>
    </row>
    <row r="121" ht="21.95" customHeight="1">
      <c r="A121" s="15">
        <v>2006</v>
      </c>
      <c r="B121" s="11">
        <v>111</v>
      </c>
      <c r="C121" s="12">
        <v>795.6</v>
      </c>
      <c r="D121" s="13">
        <v>0</v>
      </c>
      <c r="E121" s="12">
        <v>0</v>
      </c>
      <c r="F121" s="14"/>
    </row>
    <row r="122" ht="21.95" customHeight="1">
      <c r="A122" s="15">
        <v>2007</v>
      </c>
      <c r="B122" s="11">
        <v>139</v>
      </c>
      <c r="C122" s="12">
        <v>652.4</v>
      </c>
      <c r="D122" s="13">
        <v>0</v>
      </c>
      <c r="E122" s="12">
        <v>0</v>
      </c>
      <c r="F122" s="14"/>
    </row>
    <row r="123" ht="21.95" customHeight="1">
      <c r="A123" s="15">
        <v>2008</v>
      </c>
      <c r="B123" s="11">
        <v>139</v>
      </c>
      <c r="C123" s="12">
        <v>1240.8</v>
      </c>
      <c r="D123" s="13">
        <v>0</v>
      </c>
      <c r="E123" s="12">
        <v>0</v>
      </c>
      <c r="F123" s="14"/>
    </row>
    <row r="124" ht="21.95" customHeight="1">
      <c r="A124" s="15">
        <v>2009</v>
      </c>
      <c r="B124" s="11">
        <v>123</v>
      </c>
      <c r="C124" s="12">
        <v>1072.4</v>
      </c>
      <c r="D124" s="13">
        <v>1</v>
      </c>
      <c r="E124" s="12">
        <v>89</v>
      </c>
      <c r="F124" s="14">
        <v>89</v>
      </c>
    </row>
    <row r="125" ht="21.95" customHeight="1">
      <c r="A125" s="15">
        <v>2010</v>
      </c>
      <c r="B125" s="11">
        <v>156</v>
      </c>
      <c r="C125" s="12">
        <v>1658.6</v>
      </c>
      <c r="D125" s="13">
        <v>3</v>
      </c>
      <c r="E125" s="12">
        <v>304</v>
      </c>
      <c r="F125" s="14">
        <v>101.333333333333</v>
      </c>
    </row>
    <row r="126" ht="21.95" customHeight="1">
      <c r="A126" s="15">
        <v>2011</v>
      </c>
      <c r="B126" s="11">
        <v>134</v>
      </c>
      <c r="C126" s="12">
        <v>1175.6</v>
      </c>
      <c r="D126" s="13">
        <v>1</v>
      </c>
      <c r="E126" s="12">
        <v>110.8</v>
      </c>
      <c r="F126" s="14">
        <v>110.8</v>
      </c>
    </row>
    <row r="127" ht="21.95" customHeight="1">
      <c r="A127" s="15">
        <v>2012</v>
      </c>
      <c r="B127" s="11">
        <v>119</v>
      </c>
      <c r="C127" s="12">
        <v>1177.2</v>
      </c>
      <c r="D127" s="13">
        <v>1</v>
      </c>
      <c r="E127" s="12">
        <v>168.4</v>
      </c>
      <c r="F127" s="14">
        <v>168.4</v>
      </c>
    </row>
    <row r="128" ht="21.95" customHeight="1">
      <c r="A128" s="15">
        <v>2013</v>
      </c>
      <c r="B128" s="11">
        <v>137</v>
      </c>
      <c r="C128" s="12">
        <v>1111.6</v>
      </c>
      <c r="D128" s="13">
        <v>3</v>
      </c>
      <c r="E128" s="12">
        <v>330</v>
      </c>
      <c r="F128" s="14">
        <v>110</v>
      </c>
    </row>
    <row r="129" ht="21.95" customHeight="1">
      <c r="A129" s="15">
        <v>2014</v>
      </c>
      <c r="B129" s="11">
        <v>117</v>
      </c>
      <c r="C129" s="12">
        <v>790.2</v>
      </c>
      <c r="D129" s="13">
        <v>1</v>
      </c>
      <c r="E129" s="12">
        <v>94</v>
      </c>
      <c r="F129" s="14">
        <v>94</v>
      </c>
    </row>
    <row r="130" ht="21.95" customHeight="1">
      <c r="A130" s="15">
        <v>2015</v>
      </c>
      <c r="B130" s="11">
        <v>139</v>
      </c>
      <c r="C130" s="12">
        <v>1445.4</v>
      </c>
      <c r="D130" s="13">
        <v>3</v>
      </c>
      <c r="E130" s="12">
        <v>372.2</v>
      </c>
      <c r="F130" s="14">
        <v>124.066666666667</v>
      </c>
    </row>
    <row r="131" ht="21.95" customHeight="1">
      <c r="A131" s="15">
        <v>2016</v>
      </c>
      <c r="B131" s="11">
        <v>124</v>
      </c>
      <c r="C131" s="12">
        <v>759.6</v>
      </c>
      <c r="D131" s="13">
        <v>1</v>
      </c>
      <c r="E131" s="12">
        <v>110.6</v>
      </c>
      <c r="F131" s="14">
        <v>110.6</v>
      </c>
    </row>
    <row r="132" ht="21.95" customHeight="1">
      <c r="A132" s="15">
        <v>2017</v>
      </c>
      <c r="B132" s="11">
        <v>114</v>
      </c>
      <c r="C132" s="12">
        <v>968</v>
      </c>
      <c r="D132" s="13">
        <v>2</v>
      </c>
      <c r="E132" s="12">
        <v>188.6</v>
      </c>
      <c r="F132" s="14">
        <v>94.3</v>
      </c>
    </row>
    <row r="133" ht="21.95" customHeight="1">
      <c r="A133" s="15">
        <v>2018</v>
      </c>
      <c r="B133" s="11">
        <v>132</v>
      </c>
      <c r="C133" s="12">
        <v>859.2</v>
      </c>
      <c r="D133" s="13">
        <v>1</v>
      </c>
      <c r="E133" s="12">
        <v>135.8</v>
      </c>
      <c r="F133" s="14">
        <v>135.8</v>
      </c>
    </row>
    <row r="134" ht="21.95" customHeight="1">
      <c r="A134" s="15">
        <v>2019</v>
      </c>
      <c r="B134" s="11">
        <v>99</v>
      </c>
      <c r="C134" s="12">
        <v>654.6</v>
      </c>
      <c r="D134" s="13">
        <v>1</v>
      </c>
      <c r="E134" s="12">
        <v>130.4</v>
      </c>
      <c r="F134" s="14">
        <v>130.4</v>
      </c>
    </row>
    <row r="135" ht="21.95" customHeight="1">
      <c r="A135" s="15">
        <v>2020</v>
      </c>
      <c r="B135" s="11">
        <v>112</v>
      </c>
      <c r="C135" s="12">
        <v>1024.8</v>
      </c>
      <c r="D135" s="13">
        <v>1</v>
      </c>
      <c r="E135" s="12">
        <v>96.40000000000001</v>
      </c>
      <c r="F135" s="14">
        <v>96.40000000000001</v>
      </c>
    </row>
    <row r="136" ht="22.75" customHeight="1">
      <c r="A136" s="16">
        <v>2021</v>
      </c>
      <c r="B136" s="17">
        <v>136</v>
      </c>
      <c r="C136" s="18">
        <v>1386.2</v>
      </c>
      <c r="D136" s="19">
        <v>2</v>
      </c>
      <c r="E136" s="18">
        <v>246</v>
      </c>
      <c r="F136" s="20">
        <v>123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33</v>
      </c>
      <c r="C1" t="s" s="22">
        <v>34</v>
      </c>
      <c r="D1" t="s" s="22">
        <v>35</v>
      </c>
      <c r="E1" s="23"/>
      <c r="F1" s="23"/>
      <c r="G1" s="24"/>
    </row>
    <row r="2" ht="22.15" customHeight="1">
      <c r="A2" t="s" s="5">
        <v>5</v>
      </c>
      <c r="B2" s="6">
        <f>'Rainfall tables 99th percentile'!D2</f>
        <v>3</v>
      </c>
      <c r="C2" s="8">
        <f>'Rainfall tables 99th percentile'!E2</f>
        <v>686.1</v>
      </c>
      <c r="D2" s="8">
        <f>'Rainfall tables 99th percentile'!F2</f>
        <v>228.7</v>
      </c>
      <c r="E2" s="25"/>
      <c r="F2" s="25"/>
      <c r="G2" s="26"/>
    </row>
    <row r="3" ht="21.95" customHeight="1">
      <c r="A3" t="s" s="10">
        <v>6</v>
      </c>
      <c r="B3" s="11">
        <f>'Rainfall tables 99th percentile'!D3</f>
        <v>0</v>
      </c>
      <c r="C3" s="13">
        <f>'Rainfall tables 99th percentile'!E3</f>
        <v>0</v>
      </c>
      <c r="D3" s="13">
        <f>'Rainfall tables 99th percentile'!F3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 percentile'!D4</f>
        <v>1</v>
      </c>
      <c r="C4" s="13">
        <f>'Rainfall tables 99th percentile'!E4</f>
        <v>89.90000000000001</v>
      </c>
      <c r="D4" s="13">
        <f>'Rainfall tables 99th percentile'!F4</f>
        <v>89.90000000000001</v>
      </c>
      <c r="E4" s="27"/>
      <c r="F4" s="27"/>
      <c r="G4" s="28"/>
    </row>
    <row r="5" ht="21.95" customHeight="1">
      <c r="A5" t="s" s="10">
        <v>8</v>
      </c>
      <c r="B5" s="11">
        <f>'Rainfall tables 99th percentile'!D5</f>
        <v>1</v>
      </c>
      <c r="C5" s="13">
        <f>'Rainfall tables 99th percentile'!E5</f>
        <v>98</v>
      </c>
      <c r="D5" s="13">
        <f>'Rainfall tables 99th percentile'!F5</f>
        <v>98</v>
      </c>
      <c r="E5" s="27"/>
      <c r="F5" s="27"/>
      <c r="G5" s="28"/>
    </row>
    <row r="6" ht="21.95" customHeight="1">
      <c r="A6" t="s" s="10">
        <v>9</v>
      </c>
      <c r="B6" s="11">
        <f>'Rainfall tables 99th percentile'!D6</f>
        <v>0</v>
      </c>
      <c r="C6" s="13">
        <f>'Rainfall tables 99th percentile'!E6</f>
        <v>0</v>
      </c>
      <c r="D6" s="13">
        <f>'Rainfall tables 99th percentile'!F6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 percentile'!D7</f>
        <v>3</v>
      </c>
      <c r="C7" s="13">
        <f>'Rainfall tables 99th percentile'!E7</f>
        <v>363.7</v>
      </c>
      <c r="D7" s="13">
        <f>'Rainfall tables 99th percentile'!F7</f>
        <v>121.233333333333</v>
      </c>
      <c r="E7" s="27"/>
      <c r="F7" s="27"/>
      <c r="G7" s="28"/>
    </row>
    <row r="8" ht="21.95" customHeight="1">
      <c r="A8" t="s" s="10">
        <v>11</v>
      </c>
      <c r="B8" s="11">
        <f>'Rainfall tables 99th percentile'!D8</f>
        <v>7</v>
      </c>
      <c r="C8" s="13">
        <f>'Rainfall tables 99th percentile'!E8</f>
        <v>866.2</v>
      </c>
      <c r="D8" s="13">
        <f>'Rainfall tables 99th percentile'!F8</f>
        <v>123.742857142857</v>
      </c>
      <c r="E8" s="27"/>
      <c r="F8" s="27"/>
      <c r="G8" s="28"/>
    </row>
    <row r="9" ht="21.95" customHeight="1">
      <c r="A9" t="s" s="10">
        <v>12</v>
      </c>
      <c r="B9" s="11">
        <f>'Rainfall tables 99th percentile'!D9</f>
        <v>1</v>
      </c>
      <c r="C9" s="13">
        <f>'Rainfall tables 99th percentile'!E9</f>
        <v>111.3</v>
      </c>
      <c r="D9" s="13">
        <f>'Rainfall tables 99th percentile'!F9</f>
        <v>111.3</v>
      </c>
      <c r="E9" s="27"/>
      <c r="F9" s="27"/>
      <c r="G9" s="28"/>
    </row>
    <row r="10" ht="21.95" customHeight="1">
      <c r="A10" t="s" s="10">
        <v>13</v>
      </c>
      <c r="B10" s="11">
        <f>'Rainfall tables 99th percentile'!D10</f>
        <v>2</v>
      </c>
      <c r="C10" s="13">
        <f>'Rainfall tables 99th percentile'!E10</f>
        <v>280.4</v>
      </c>
      <c r="D10" s="13">
        <f>'Rainfall tables 99th percentile'!F10</f>
        <v>140.2</v>
      </c>
      <c r="E10" s="27"/>
      <c r="F10" s="27"/>
      <c r="G10" s="28"/>
    </row>
    <row r="11" ht="21.95" customHeight="1">
      <c r="A11" t="s" s="10">
        <v>14</v>
      </c>
      <c r="B11" s="11">
        <f>'Rainfall tables 99th percentile'!D11</f>
        <v>1</v>
      </c>
      <c r="C11" s="13">
        <f>'Rainfall tables 99th percentile'!E11</f>
        <v>100.8</v>
      </c>
      <c r="D11" s="13">
        <f>'Rainfall tables 99th percentile'!F11</f>
        <v>100.8</v>
      </c>
      <c r="E11" s="27"/>
      <c r="F11" s="27"/>
      <c r="G11" s="28"/>
    </row>
    <row r="12" ht="21.95" customHeight="1">
      <c r="A12" t="s" s="10">
        <v>15</v>
      </c>
      <c r="B12" s="11">
        <f>'Rainfall tables 99th percentile'!D12</f>
        <v>0</v>
      </c>
      <c r="C12" s="13">
        <f>'Rainfall tables 99th percentile'!E12</f>
        <v>0</v>
      </c>
      <c r="D12" s="13">
        <f>'Rainfall tables 99th percentile'!F12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 percentile'!D13</f>
        <v>4</v>
      </c>
      <c r="C13" s="13">
        <f>'Rainfall tables 99th percentile'!E13</f>
        <v>430.3</v>
      </c>
      <c r="D13" s="13">
        <f>'Rainfall tables 99th percentile'!F13</f>
        <v>107.575</v>
      </c>
      <c r="E13" s="27"/>
      <c r="F13" s="27"/>
      <c r="G13" s="28"/>
    </row>
    <row r="14" ht="21.95" customHeight="1">
      <c r="A14" t="s" s="10">
        <v>17</v>
      </c>
      <c r="B14" s="11">
        <f>'Rainfall tables 99th percentile'!D14</f>
        <v>0</v>
      </c>
      <c r="C14" s="13">
        <f>'Rainfall tables 99th percentile'!E14</f>
        <v>0</v>
      </c>
      <c r="D14" s="13">
        <f>'Rainfall tables 99th percentile'!F14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 percentile'!D15</f>
        <v>2</v>
      </c>
      <c r="C15" s="13">
        <f>'Rainfall tables 99th percentile'!E15</f>
        <v>185.7</v>
      </c>
      <c r="D15" s="13">
        <f>'Rainfall tables 99th percentile'!F15</f>
        <v>92.84999999999999</v>
      </c>
      <c r="E15" s="27"/>
      <c r="F15" s="27"/>
      <c r="G15" s="28"/>
    </row>
    <row r="16" ht="21.95" customHeight="1">
      <c r="A16" t="s" s="10">
        <v>19</v>
      </c>
      <c r="B16" s="11">
        <f>'Rainfall tables 99th percentile'!D16</f>
        <v>2</v>
      </c>
      <c r="C16" s="13">
        <f>'Rainfall tables 99th percentile'!E16</f>
        <v>204.5</v>
      </c>
      <c r="D16" s="13">
        <f>'Rainfall tables 99th percentile'!F16</f>
        <v>102.25</v>
      </c>
      <c r="E16" s="27"/>
      <c r="F16" s="27"/>
      <c r="G16" s="28"/>
    </row>
    <row r="17" ht="21.95" customHeight="1">
      <c r="A17" t="s" s="10">
        <v>20</v>
      </c>
      <c r="B17" s="11">
        <f>'Rainfall tables 99th percentile'!D17</f>
        <v>0</v>
      </c>
      <c r="C17" s="13">
        <f>'Rainfall tables 99th percentile'!E17</f>
        <v>0</v>
      </c>
      <c r="D17" s="13">
        <f>'Rainfall tables 99th percentile'!F17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 percentile'!D18</f>
        <v>2</v>
      </c>
      <c r="C18" s="13">
        <f>'Rainfall tables 99th percentile'!E18</f>
        <v>210.3</v>
      </c>
      <c r="D18" s="13">
        <f>'Rainfall tables 99th percentile'!F18</f>
        <v>105.15</v>
      </c>
      <c r="E18" s="27"/>
      <c r="F18" s="27"/>
      <c r="G18" s="28"/>
    </row>
    <row r="19" ht="21.95" customHeight="1">
      <c r="A19" t="s" s="10">
        <v>22</v>
      </c>
      <c r="B19" s="11">
        <f>'Rainfall tables 99th percentile'!D19</f>
        <v>0</v>
      </c>
      <c r="C19" s="13">
        <f>'Rainfall tables 99th percentile'!E19</f>
        <v>0</v>
      </c>
      <c r="D19" s="13">
        <f>'Rainfall tables 99th percentile'!F19</f>
        <v>0</v>
      </c>
      <c r="E19" s="27"/>
      <c r="F19" s="27"/>
      <c r="G19" s="28"/>
    </row>
    <row r="20" ht="21.95" customHeight="1">
      <c r="A20" t="s" s="10">
        <v>23</v>
      </c>
      <c r="B20" s="11">
        <f>'Rainfall tables 99th percentile'!D20</f>
        <v>2</v>
      </c>
      <c r="C20" s="13">
        <f>'Rainfall tables 99th percentile'!E20</f>
        <v>243.6</v>
      </c>
      <c r="D20" s="13">
        <f>'Rainfall tables 99th percentile'!F20</f>
        <v>121.8</v>
      </c>
      <c r="E20" s="27"/>
      <c r="F20" s="27"/>
      <c r="G20" s="28"/>
    </row>
    <row r="21" ht="21.95" customHeight="1">
      <c r="A21" t="s" s="10">
        <v>24</v>
      </c>
      <c r="B21" s="11">
        <f>'Rainfall tables 99th percentile'!D21</f>
        <v>1</v>
      </c>
      <c r="C21" s="13">
        <f>'Rainfall tables 99th percentile'!E21</f>
        <v>95.8</v>
      </c>
      <c r="D21" s="13">
        <f>'Rainfall tables 99th percentile'!F21</f>
        <v>95.8</v>
      </c>
      <c r="E21" s="27"/>
      <c r="F21" s="27"/>
      <c r="G21" s="28"/>
    </row>
    <row r="22" ht="21.95" customHeight="1">
      <c r="A22" t="s" s="10">
        <v>25</v>
      </c>
      <c r="B22" s="11">
        <f>'Rainfall tables 99th percentile'!D22</f>
        <v>0</v>
      </c>
      <c r="C22" s="13">
        <f>'Rainfall tables 99th percentile'!E22</f>
        <v>0</v>
      </c>
      <c r="D22" s="13">
        <f>'Rainfall tables 99th percentile'!F22</f>
        <v>0</v>
      </c>
      <c r="E22" s="27"/>
      <c r="F22" s="27"/>
      <c r="G22" s="28"/>
    </row>
    <row r="23" ht="21.95" customHeight="1">
      <c r="A23" t="s" s="10">
        <v>26</v>
      </c>
      <c r="B23" s="11">
        <f>'Rainfall tables 99th percentile'!D23</f>
        <v>1</v>
      </c>
      <c r="C23" s="13">
        <f>'Rainfall tables 99th percentile'!E23</f>
        <v>284</v>
      </c>
      <c r="D23" s="13">
        <f>'Rainfall tables 99th percentile'!F23</f>
        <v>284</v>
      </c>
      <c r="E23" s="27"/>
      <c r="F23" s="27"/>
      <c r="G23" s="28"/>
    </row>
    <row r="24" ht="21.95" customHeight="1">
      <c r="A24" t="s" s="10">
        <v>27</v>
      </c>
      <c r="B24" s="11">
        <f>'Rainfall tables 99th percentile'!D24</f>
        <v>0</v>
      </c>
      <c r="C24" s="13">
        <f>'Rainfall tables 99th percentile'!E24</f>
        <v>0</v>
      </c>
      <c r="D24" s="13">
        <f>'Rainfall tables 99th percentile'!F24</f>
        <v>0</v>
      </c>
      <c r="E24" s="27"/>
      <c r="F24" s="27"/>
      <c r="G24" s="28"/>
    </row>
    <row r="25" ht="21.95" customHeight="1">
      <c r="A25" s="15">
        <v>1910</v>
      </c>
      <c r="B25" s="11">
        <f>'Rainfall tables 99th percentile'!D25</f>
        <v>3</v>
      </c>
      <c r="C25" s="13">
        <f>'Rainfall tables 99th percentile'!E25</f>
        <v>310.1</v>
      </c>
      <c r="D25" s="13">
        <f>'Rainfall tables 99th percentile'!F25</f>
        <v>103.366666666667</v>
      </c>
      <c r="E25" s="27"/>
      <c r="F25" s="27"/>
      <c r="G25" s="28"/>
    </row>
    <row r="26" ht="21.95" customHeight="1">
      <c r="A26" s="15">
        <v>1911</v>
      </c>
      <c r="B26" s="11">
        <f>'Rainfall tables 99th percentile'!D26</f>
        <v>0</v>
      </c>
      <c r="C26" s="13">
        <f>'Rainfall tables 99th percentile'!E26</f>
        <v>0</v>
      </c>
      <c r="D26" s="13">
        <f>'Rainfall tables 99th percentile'!F26</f>
        <v>0</v>
      </c>
      <c r="E26" s="27"/>
      <c r="F26" s="27"/>
      <c r="G26" s="28"/>
    </row>
    <row r="27" ht="21.95" customHeight="1">
      <c r="A27" s="15">
        <v>1912</v>
      </c>
      <c r="B27" s="11">
        <f>'Rainfall tables 99th percentile'!D27</f>
        <v>1</v>
      </c>
      <c r="C27" s="13">
        <f>'Rainfall tables 99th percentile'!E27</f>
        <v>111.3</v>
      </c>
      <c r="D27" s="13">
        <f>'Rainfall tables 99th percentile'!F27</f>
        <v>111.3</v>
      </c>
      <c r="E27" s="27"/>
      <c r="F27" s="27"/>
      <c r="G27" s="28"/>
    </row>
    <row r="28" ht="21.95" customHeight="1">
      <c r="A28" s="15">
        <v>1913</v>
      </c>
      <c r="B28" s="11">
        <f>'Rainfall tables 99th percentile'!D28</f>
        <v>0</v>
      </c>
      <c r="C28" s="13">
        <f>'Rainfall tables 99th percentile'!E28</f>
        <v>0</v>
      </c>
      <c r="D28" s="13">
        <f>'Rainfall tables 99th percentile'!F28</f>
        <v>0</v>
      </c>
      <c r="E28" s="27"/>
      <c r="F28" s="27"/>
      <c r="G28" s="28"/>
    </row>
    <row r="29" ht="21.95" customHeight="1">
      <c r="A29" s="15">
        <v>1914</v>
      </c>
      <c r="B29" s="11">
        <f>'Rainfall tables 99th percentile'!D29</f>
        <v>0</v>
      </c>
      <c r="C29" s="13">
        <f>'Rainfall tables 99th percentile'!E29</f>
        <v>0</v>
      </c>
      <c r="D29" s="13">
        <f>'Rainfall tables 99th percentile'!F29</f>
        <v>0</v>
      </c>
      <c r="E29" s="27"/>
      <c r="F29" s="27"/>
      <c r="G29" s="28"/>
    </row>
    <row r="30" ht="21.95" customHeight="1">
      <c r="A30" s="15">
        <v>1915</v>
      </c>
      <c r="B30" s="11">
        <f>'Rainfall tables 99th percentile'!D30</f>
        <v>1</v>
      </c>
      <c r="C30" s="13">
        <f>'Rainfall tables 99th percentile'!E30</f>
        <v>140.2</v>
      </c>
      <c r="D30" s="13">
        <f>'Rainfall tables 99th percentile'!F30</f>
        <v>140.2</v>
      </c>
      <c r="E30" s="27"/>
      <c r="F30" s="27"/>
      <c r="G30" s="28"/>
    </row>
    <row r="31" ht="21.95" customHeight="1">
      <c r="A31" s="15">
        <v>1916</v>
      </c>
      <c r="B31" s="11">
        <f>'Rainfall tables 99th percentile'!D31</f>
        <v>2</v>
      </c>
      <c r="C31" s="13">
        <f>'Rainfall tables 99th percentile'!E31</f>
        <v>205.7</v>
      </c>
      <c r="D31" s="13">
        <f>'Rainfall tables 99th percentile'!F31</f>
        <v>102.85</v>
      </c>
      <c r="E31" s="27"/>
      <c r="F31" s="27"/>
      <c r="G31" s="28"/>
    </row>
    <row r="32" ht="21.95" customHeight="1">
      <c r="A32" s="15">
        <v>1917</v>
      </c>
      <c r="B32" s="11">
        <f>'Rainfall tables 99th percentile'!D32</f>
        <v>0</v>
      </c>
      <c r="C32" s="13">
        <f>'Rainfall tables 99th percentile'!E32</f>
        <v>0</v>
      </c>
      <c r="D32" s="13">
        <f>'Rainfall tables 99th percentile'!F32</f>
        <v>0</v>
      </c>
      <c r="E32" s="27"/>
      <c r="F32" s="27"/>
      <c r="G32" s="28"/>
    </row>
    <row r="33" ht="21.95" customHeight="1">
      <c r="A33" s="15">
        <v>1918</v>
      </c>
      <c r="B33" s="11">
        <f>'Rainfall tables 99th percentile'!D33</f>
        <v>0</v>
      </c>
      <c r="C33" s="13">
        <f>'Rainfall tables 99th percentile'!E33</f>
        <v>0</v>
      </c>
      <c r="D33" s="13">
        <f>'Rainfall tables 99th percentile'!F33</f>
        <v>0</v>
      </c>
      <c r="E33" s="27"/>
      <c r="F33" s="27"/>
      <c r="G33" s="28"/>
    </row>
    <row r="34" ht="21.95" customHeight="1">
      <c r="A34" s="15">
        <v>1919</v>
      </c>
      <c r="B34" s="11">
        <f>'Rainfall tables 99th percentile'!D34</f>
        <v>0</v>
      </c>
      <c r="C34" s="13">
        <f>'Rainfall tables 99th percentile'!E34</f>
        <v>0</v>
      </c>
      <c r="D34" s="13">
        <f>'Rainfall tables 99th percentile'!F34</f>
        <v>0</v>
      </c>
      <c r="E34" s="27"/>
      <c r="F34" s="27"/>
      <c r="G34" s="28"/>
    </row>
    <row r="35" ht="21.95" customHeight="1">
      <c r="A35" s="15">
        <v>1920</v>
      </c>
      <c r="B35" s="11">
        <f>'Rainfall tables 99th percentile'!D35</f>
        <v>1</v>
      </c>
      <c r="C35" s="13">
        <f>'Rainfall tables 99th percentile'!E35</f>
        <v>93.2</v>
      </c>
      <c r="D35" s="13">
        <f>'Rainfall tables 99th percentile'!F35</f>
        <v>93.2</v>
      </c>
      <c r="E35" s="27"/>
      <c r="F35" s="27"/>
      <c r="G35" s="28"/>
    </row>
    <row r="36" ht="21.95" customHeight="1">
      <c r="A36" s="15">
        <v>1921</v>
      </c>
      <c r="B36" s="11">
        <f>'Rainfall tables 99th percentile'!D36</f>
        <v>2</v>
      </c>
      <c r="C36" s="13">
        <f>'Rainfall tables 99th percentile'!E36</f>
        <v>208</v>
      </c>
      <c r="D36" s="13">
        <f>'Rainfall tables 99th percentile'!F36</f>
        <v>104</v>
      </c>
      <c r="E36" s="27"/>
      <c r="F36" s="27"/>
      <c r="G36" s="28"/>
    </row>
    <row r="37" ht="21.95" customHeight="1">
      <c r="A37" s="15">
        <v>1922</v>
      </c>
      <c r="B37" s="11">
        <f>'Rainfall tables 99th percentile'!D37</f>
        <v>0</v>
      </c>
      <c r="C37" s="13">
        <f>'Rainfall tables 99th percentile'!E37</f>
        <v>0</v>
      </c>
      <c r="D37" s="13">
        <f>'Rainfall tables 99th percentile'!F37</f>
        <v>0</v>
      </c>
      <c r="E37" s="27"/>
      <c r="F37" s="27"/>
      <c r="G37" s="28"/>
    </row>
    <row r="38" ht="21.95" customHeight="1">
      <c r="A38" s="15">
        <v>1923</v>
      </c>
      <c r="B38" s="11">
        <f>'Rainfall tables 99th percentile'!D38</f>
        <v>0</v>
      </c>
      <c r="C38" s="13">
        <f>'Rainfall tables 99th percentile'!E38</f>
        <v>0</v>
      </c>
      <c r="D38" s="13">
        <f>'Rainfall tables 99th percentile'!F38</f>
        <v>0</v>
      </c>
      <c r="E38" s="27"/>
      <c r="F38" s="27"/>
      <c r="G38" s="28"/>
    </row>
    <row r="39" ht="21.95" customHeight="1">
      <c r="A39" s="15">
        <v>1924</v>
      </c>
      <c r="B39" s="11">
        <f>'Rainfall tables 99th percentile'!D39</f>
        <v>0</v>
      </c>
      <c r="C39" s="13">
        <f>'Rainfall tables 99th percentile'!E39</f>
        <v>0</v>
      </c>
      <c r="D39" s="13">
        <f>'Rainfall tables 99th percentile'!F39</f>
        <v>0</v>
      </c>
      <c r="E39" s="27"/>
      <c r="F39" s="27"/>
      <c r="G39" s="28"/>
    </row>
    <row r="40" ht="21.95" customHeight="1">
      <c r="A40" s="15">
        <v>1925</v>
      </c>
      <c r="B40" s="11">
        <f>'Rainfall tables 99th percentile'!D40</f>
        <v>0</v>
      </c>
      <c r="C40" s="13">
        <f>'Rainfall tables 99th percentile'!E40</f>
        <v>0</v>
      </c>
      <c r="D40" s="13">
        <f>'Rainfall tables 99th percentile'!F40</f>
        <v>0</v>
      </c>
      <c r="E40" s="27"/>
      <c r="F40" s="27"/>
      <c r="G40" s="28"/>
    </row>
    <row r="41" ht="21.95" customHeight="1">
      <c r="A41" s="15">
        <v>1926</v>
      </c>
      <c r="B41" s="11">
        <f>'Rainfall tables 99th percentile'!D41</f>
        <v>0</v>
      </c>
      <c r="C41" s="13">
        <f>'Rainfall tables 99th percentile'!E41</f>
        <v>0</v>
      </c>
      <c r="D41" s="13">
        <f>'Rainfall tables 99th percentile'!F41</f>
        <v>0</v>
      </c>
      <c r="E41" s="27"/>
      <c r="F41" s="27"/>
      <c r="G41" s="28"/>
    </row>
    <row r="42" ht="21.95" customHeight="1">
      <c r="A42" s="15">
        <v>1927</v>
      </c>
      <c r="B42" s="11">
        <f>'Rainfall tables 99th percentile'!D42</f>
        <v>2</v>
      </c>
      <c r="C42" s="13">
        <f>'Rainfall tables 99th percentile'!E42</f>
        <v>194.6</v>
      </c>
      <c r="D42" s="13">
        <f>'Rainfall tables 99th percentile'!F42</f>
        <v>97.3</v>
      </c>
      <c r="E42" s="27"/>
      <c r="F42" s="27"/>
      <c r="G42" s="28"/>
    </row>
    <row r="43" ht="21.95" customHeight="1">
      <c r="A43" s="15">
        <v>1928</v>
      </c>
      <c r="B43" s="11">
        <f>'Rainfall tables 99th percentile'!D43</f>
        <v>3</v>
      </c>
      <c r="C43" s="13">
        <f>'Rainfall tables 99th percentile'!E43</f>
        <v>360.9</v>
      </c>
      <c r="D43" s="13">
        <f>'Rainfall tables 99th percentile'!F43</f>
        <v>120.3</v>
      </c>
      <c r="E43" s="27"/>
      <c r="F43" s="27"/>
      <c r="G43" s="28"/>
    </row>
    <row r="44" ht="21.95" customHeight="1">
      <c r="A44" s="15">
        <v>1929</v>
      </c>
      <c r="B44" s="11">
        <f>'Rainfall tables 99th percentile'!D44</f>
        <v>2</v>
      </c>
      <c r="C44" s="13">
        <f>'Rainfall tables 99th percentile'!E44</f>
        <v>197.8</v>
      </c>
      <c r="D44" s="13">
        <f>'Rainfall tables 99th percentile'!F44</f>
        <v>98.90000000000001</v>
      </c>
      <c r="E44" s="27"/>
      <c r="F44" s="27"/>
      <c r="G44" s="28"/>
    </row>
    <row r="45" ht="21.95" customHeight="1">
      <c r="A45" s="15">
        <v>1930</v>
      </c>
      <c r="B45" s="11">
        <f>'Rainfall tables 99th percentile'!D45</f>
        <v>2</v>
      </c>
      <c r="C45" s="13">
        <f>'Rainfall tables 99th percentile'!E45</f>
        <v>211.3</v>
      </c>
      <c r="D45" s="13">
        <f>'Rainfall tables 99th percentile'!F45</f>
        <v>105.65</v>
      </c>
      <c r="E45" s="27"/>
      <c r="F45" s="27"/>
      <c r="G45" s="28"/>
    </row>
    <row r="46" ht="21.95" customHeight="1">
      <c r="A46" s="15">
        <v>1931</v>
      </c>
      <c r="B46" s="11">
        <f>'Rainfall tables 99th percentile'!D46</f>
        <v>3</v>
      </c>
      <c r="C46" s="13">
        <f>'Rainfall tables 99th percentile'!E46</f>
        <v>544.1</v>
      </c>
      <c r="D46" s="13">
        <f>'Rainfall tables 99th percentile'!F46</f>
        <v>181.366666666667</v>
      </c>
      <c r="E46" s="27"/>
      <c r="F46" s="27"/>
      <c r="G46" s="28"/>
    </row>
    <row r="47" ht="21.95" customHeight="1">
      <c r="A47" s="15">
        <v>1932</v>
      </c>
      <c r="B47" s="11">
        <f>'Rainfall tables 99th percentile'!D47</f>
        <v>0</v>
      </c>
      <c r="C47" s="13">
        <f>'Rainfall tables 99th percentile'!E47</f>
        <v>0</v>
      </c>
      <c r="D47" s="13">
        <f>'Rainfall tables 99th percentile'!F47</f>
        <v>0</v>
      </c>
      <c r="E47" s="27"/>
      <c r="F47" s="27"/>
      <c r="G47" s="28"/>
    </row>
    <row r="48" ht="21.95" customHeight="1">
      <c r="A48" s="15">
        <v>1933</v>
      </c>
      <c r="B48" s="11">
        <f>'Rainfall tables 99th percentile'!D48</f>
        <v>1</v>
      </c>
      <c r="C48" s="13">
        <f>'Rainfall tables 99th percentile'!E48</f>
        <v>138.7</v>
      </c>
      <c r="D48" s="13">
        <f>'Rainfall tables 99th percentile'!F48</f>
        <v>138.7</v>
      </c>
      <c r="E48" s="27"/>
      <c r="F48" s="27"/>
      <c r="G48" s="28"/>
    </row>
    <row r="49" ht="21.95" customHeight="1">
      <c r="A49" s="15">
        <v>1934</v>
      </c>
      <c r="B49" s="11">
        <f>'Rainfall tables 99th percentile'!D49</f>
        <v>1</v>
      </c>
      <c r="C49" s="13">
        <f>'Rainfall tables 99th percentile'!E49</f>
        <v>113.8</v>
      </c>
      <c r="D49" s="13">
        <f>'Rainfall tables 99th percentile'!F49</f>
        <v>113.8</v>
      </c>
      <c r="E49" s="27"/>
      <c r="F49" s="27"/>
      <c r="G49" s="28"/>
    </row>
    <row r="50" ht="21.95" customHeight="1">
      <c r="A50" s="15">
        <v>1935</v>
      </c>
      <c r="B50" s="11">
        <f>'Rainfall tables 99th percentile'!D50</f>
        <v>0</v>
      </c>
      <c r="C50" s="13">
        <f>'Rainfall tables 99th percentile'!E50</f>
        <v>0</v>
      </c>
      <c r="D50" s="13">
        <f>'Rainfall tables 99th percentile'!F50</f>
        <v>0</v>
      </c>
      <c r="E50" s="27"/>
      <c r="F50" s="27"/>
      <c r="G50" s="28"/>
    </row>
    <row r="51" ht="21.95" customHeight="1">
      <c r="A51" s="15">
        <v>1936</v>
      </c>
      <c r="B51" s="11">
        <f>'Rainfall tables 99th percentile'!D51</f>
        <v>0</v>
      </c>
      <c r="C51" s="13">
        <f>'Rainfall tables 99th percentile'!E51</f>
        <v>0</v>
      </c>
      <c r="D51" s="13">
        <f>'Rainfall tables 99th percentile'!F51</f>
        <v>0</v>
      </c>
      <c r="E51" s="27"/>
      <c r="F51" s="27"/>
      <c r="G51" s="28"/>
    </row>
    <row r="52" ht="21.95" customHeight="1">
      <c r="A52" s="15">
        <v>1937</v>
      </c>
      <c r="B52" s="11">
        <f>'Rainfall tables 99th percentile'!D52</f>
        <v>0</v>
      </c>
      <c r="C52" s="13">
        <f>'Rainfall tables 99th percentile'!E52</f>
        <v>0</v>
      </c>
      <c r="D52" s="13">
        <f>'Rainfall tables 99th percentile'!F52</f>
        <v>0</v>
      </c>
      <c r="E52" s="27"/>
      <c r="F52" s="27"/>
      <c r="G52" s="28"/>
    </row>
    <row r="53" ht="21.95" customHeight="1">
      <c r="A53" s="15">
        <v>1938</v>
      </c>
      <c r="B53" s="11">
        <f>'Rainfall tables 99th percentile'!D53</f>
        <v>1</v>
      </c>
      <c r="C53" s="13">
        <f>'Rainfall tables 99th percentile'!E53</f>
        <v>116.3</v>
      </c>
      <c r="D53" s="13">
        <f>'Rainfall tables 99th percentile'!F53</f>
        <v>116.3</v>
      </c>
      <c r="E53" s="27"/>
      <c r="F53" s="27"/>
      <c r="G53" s="28"/>
    </row>
    <row r="54" ht="21.95" customHeight="1">
      <c r="A54" s="15">
        <v>1939</v>
      </c>
      <c r="B54" s="11">
        <f>'Rainfall tables 99th percentile'!D54</f>
        <v>1</v>
      </c>
      <c r="C54" s="13">
        <f>'Rainfall tables 99th percentile'!E54</f>
        <v>126.7</v>
      </c>
      <c r="D54" s="13">
        <f>'Rainfall tables 99th percentile'!F54</f>
        <v>126.7</v>
      </c>
      <c r="E54" s="27"/>
      <c r="F54" s="27"/>
      <c r="G54" s="28"/>
    </row>
    <row r="55" ht="21.95" customHeight="1">
      <c r="A55" s="15">
        <v>1940</v>
      </c>
      <c r="B55" s="11">
        <f>'Rainfall tables 99th percentile'!D55</f>
        <v>0</v>
      </c>
      <c r="C55" s="13">
        <f>'Rainfall tables 99th percentile'!E55</f>
        <v>0</v>
      </c>
      <c r="D55" s="13">
        <f>'Rainfall tables 99th percentile'!F55</f>
        <v>0</v>
      </c>
      <c r="E55" s="27"/>
      <c r="F55" s="27"/>
      <c r="G55" s="28"/>
    </row>
    <row r="56" ht="21.95" customHeight="1">
      <c r="A56" s="15">
        <v>1941</v>
      </c>
      <c r="B56" s="11">
        <f>'Rainfall tables 99th percentile'!D56</f>
        <v>0</v>
      </c>
      <c r="C56" s="13">
        <f>'Rainfall tables 99th percentile'!E56</f>
        <v>0</v>
      </c>
      <c r="D56" s="13">
        <f>'Rainfall tables 99th percentile'!F56</f>
        <v>0</v>
      </c>
      <c r="E56" s="27"/>
      <c r="F56" s="27"/>
      <c r="G56" s="28"/>
    </row>
    <row r="57" ht="21.95" customHeight="1">
      <c r="A57" s="15">
        <v>1942</v>
      </c>
      <c r="B57" s="11">
        <f>'Rainfall tables 99th percentile'!D57</f>
        <v>2</v>
      </c>
      <c r="C57" s="13">
        <f>'Rainfall tables 99th percentile'!E57</f>
        <v>210.3</v>
      </c>
      <c r="D57" s="13">
        <f>'Rainfall tables 99th percentile'!F57</f>
        <v>105.15</v>
      </c>
      <c r="E57" s="27"/>
      <c r="F57" s="27"/>
      <c r="G57" s="28"/>
    </row>
    <row r="58" ht="21.95" customHeight="1">
      <c r="A58" s="15">
        <v>1943</v>
      </c>
      <c r="B58" s="11">
        <f>'Rainfall tables 99th percentile'!D58</f>
        <v>1</v>
      </c>
      <c r="C58" s="13">
        <f>'Rainfall tables 99th percentile'!E58</f>
        <v>131.1</v>
      </c>
      <c r="D58" s="13">
        <f>'Rainfall tables 99th percentile'!F58</f>
        <v>131.1</v>
      </c>
      <c r="E58" s="27"/>
      <c r="F58" s="27"/>
      <c r="G58" s="28"/>
    </row>
    <row r="59" ht="21.95" customHeight="1">
      <c r="A59" s="15">
        <v>1944</v>
      </c>
      <c r="B59" s="11">
        <f>'Rainfall tables 99th percentile'!D59</f>
        <v>0</v>
      </c>
      <c r="C59" s="13">
        <f>'Rainfall tables 99th percentile'!E59</f>
        <v>0</v>
      </c>
      <c r="D59" s="13">
        <f>'Rainfall tables 99th percentile'!F59</f>
        <v>0</v>
      </c>
      <c r="E59" s="27"/>
      <c r="F59" s="27"/>
      <c r="G59" s="28"/>
    </row>
    <row r="60" ht="21.95" customHeight="1">
      <c r="A60" s="15">
        <v>1945</v>
      </c>
      <c r="B60" s="11">
        <f>'Rainfall tables 99th percentile'!D60</f>
        <v>0</v>
      </c>
      <c r="C60" s="13">
        <f>'Rainfall tables 99th percentile'!E60</f>
        <v>0</v>
      </c>
      <c r="D60" s="13">
        <f>'Rainfall tables 99th percentile'!F60</f>
        <v>0</v>
      </c>
      <c r="E60" s="27"/>
      <c r="F60" s="27"/>
      <c r="G60" s="28"/>
    </row>
    <row r="61" ht="21.95" customHeight="1">
      <c r="A61" s="15">
        <v>1946</v>
      </c>
      <c r="B61" s="11">
        <f>'Rainfall tables 99th percentile'!D61</f>
        <v>1</v>
      </c>
      <c r="C61" s="13">
        <f>'Rainfall tables 99th percentile'!E61</f>
        <v>103.1</v>
      </c>
      <c r="D61" s="13">
        <f>'Rainfall tables 99th percentile'!F61</f>
        <v>103.1</v>
      </c>
      <c r="E61" s="27"/>
      <c r="F61" s="27"/>
      <c r="G61" s="28"/>
    </row>
    <row r="62" ht="21.95" customHeight="1">
      <c r="A62" s="15">
        <v>1947</v>
      </c>
      <c r="B62" s="11">
        <f>'Rainfall tables 99th percentile'!D62</f>
        <v>3</v>
      </c>
      <c r="C62" s="13">
        <f>'Rainfall tables 99th percentile'!E62</f>
        <v>336.3</v>
      </c>
      <c r="D62" s="13">
        <f>'Rainfall tables 99th percentile'!F62</f>
        <v>112.1</v>
      </c>
      <c r="E62" s="27"/>
      <c r="F62" s="27"/>
      <c r="G62" s="28"/>
    </row>
    <row r="63" ht="21.95" customHeight="1">
      <c r="A63" s="15">
        <v>1948</v>
      </c>
      <c r="B63" s="11">
        <f>'Rainfall tables 99th percentile'!D63</f>
        <v>1</v>
      </c>
      <c r="C63" s="13">
        <f>'Rainfall tables 99th percentile'!E63</f>
        <v>162.8</v>
      </c>
      <c r="D63" s="13">
        <f>'Rainfall tables 99th percentile'!F63</f>
        <v>162.8</v>
      </c>
      <c r="E63" s="27"/>
      <c r="F63" s="27"/>
      <c r="G63" s="28"/>
    </row>
    <row r="64" ht="21.95" customHeight="1">
      <c r="A64" s="15">
        <v>1949</v>
      </c>
      <c r="B64" s="11">
        <f>'Rainfall tables 99th percentile'!D64</f>
        <v>2</v>
      </c>
      <c r="C64" s="13">
        <f>'Rainfall tables 99th percentile'!E64</f>
        <v>232.4</v>
      </c>
      <c r="D64" s="13">
        <f>'Rainfall tables 99th percentile'!F64</f>
        <v>116.2</v>
      </c>
      <c r="E64" s="27"/>
      <c r="F64" s="27"/>
      <c r="G64" s="28"/>
    </row>
    <row r="65" ht="21.95" customHeight="1">
      <c r="A65" s="15">
        <v>1950</v>
      </c>
      <c r="B65" s="11">
        <f>'Rainfall tables 99th percentile'!D65</f>
        <v>2</v>
      </c>
      <c r="C65" s="13">
        <f>'Rainfall tables 99th percentile'!E65</f>
        <v>210.8</v>
      </c>
      <c r="D65" s="13">
        <f>'Rainfall tables 99th percentile'!F65</f>
        <v>105.4</v>
      </c>
      <c r="E65" s="27"/>
      <c r="F65" s="27"/>
      <c r="G65" s="28"/>
    </row>
    <row r="66" ht="21.95" customHeight="1">
      <c r="A66" s="15">
        <v>1951</v>
      </c>
      <c r="B66" s="11">
        <f>'Rainfall tables 99th percentile'!D66</f>
        <v>2</v>
      </c>
      <c r="C66" s="13">
        <f>'Rainfall tables 99th percentile'!E66</f>
        <v>235.5</v>
      </c>
      <c r="D66" s="13">
        <f>'Rainfall tables 99th percentile'!F66</f>
        <v>117.75</v>
      </c>
      <c r="E66" s="27"/>
      <c r="F66" s="27"/>
      <c r="G66" s="28"/>
    </row>
    <row r="67" ht="21.95" customHeight="1">
      <c r="A67" s="15">
        <v>1952</v>
      </c>
      <c r="B67" s="11">
        <f>'Rainfall tables 99th percentile'!D67</f>
        <v>0</v>
      </c>
      <c r="C67" s="13">
        <f>'Rainfall tables 99th percentile'!E67</f>
        <v>0</v>
      </c>
      <c r="D67" s="13">
        <f>'Rainfall tables 99th percentile'!F67</f>
        <v>0</v>
      </c>
      <c r="E67" s="27"/>
      <c r="F67" s="27"/>
      <c r="G67" s="28"/>
    </row>
    <row r="68" ht="21.95" customHeight="1">
      <c r="A68" s="15">
        <v>1953</v>
      </c>
      <c r="B68" s="11">
        <f>'Rainfall tables 99th percentile'!D68</f>
        <v>2</v>
      </c>
      <c r="C68" s="13">
        <f>'Rainfall tables 99th percentile'!E68</f>
        <v>203.2</v>
      </c>
      <c r="D68" s="13">
        <f>'Rainfall tables 99th percentile'!F68</f>
        <v>101.6</v>
      </c>
      <c r="E68" s="27"/>
      <c r="F68" s="27"/>
      <c r="G68" s="28"/>
    </row>
    <row r="69" ht="21.95" customHeight="1">
      <c r="A69" s="15">
        <v>1954</v>
      </c>
      <c r="B69" s="11">
        <f>'Rainfall tables 99th percentile'!D69</f>
        <v>2</v>
      </c>
      <c r="C69" s="13">
        <f>'Rainfall tables 99th percentile'!E69</f>
        <v>188.7</v>
      </c>
      <c r="D69" s="13">
        <f>'Rainfall tables 99th percentile'!F69</f>
        <v>94.34999999999999</v>
      </c>
      <c r="E69" s="27"/>
      <c r="F69" s="27"/>
      <c r="G69" s="28"/>
    </row>
    <row r="70" ht="21.95" customHeight="1">
      <c r="A70" s="15">
        <v>1955</v>
      </c>
      <c r="B70" s="11">
        <f>'Rainfall tables 99th percentile'!D70</f>
        <v>1</v>
      </c>
      <c r="C70" s="13">
        <f>'Rainfall tables 99th percentile'!E70</f>
        <v>197.6</v>
      </c>
      <c r="D70" s="13">
        <f>'Rainfall tables 99th percentile'!F70</f>
        <v>197.6</v>
      </c>
      <c r="E70" s="27"/>
      <c r="F70" s="27"/>
      <c r="G70" s="28"/>
    </row>
    <row r="71" ht="21.95" customHeight="1">
      <c r="A71" s="15">
        <v>1956</v>
      </c>
      <c r="B71" s="11">
        <f>'Rainfall tables 99th percentile'!D71</f>
        <v>2</v>
      </c>
      <c r="C71" s="13">
        <f>'Rainfall tables 99th percentile'!E71</f>
        <v>248.7</v>
      </c>
      <c r="D71" s="13">
        <f>'Rainfall tables 99th percentile'!F71</f>
        <v>124.35</v>
      </c>
      <c r="E71" s="27"/>
      <c r="F71" s="27"/>
      <c r="G71" s="28"/>
    </row>
    <row r="72" ht="21.95" customHeight="1">
      <c r="A72" s="15">
        <v>1957</v>
      </c>
      <c r="B72" s="11">
        <f>'Rainfall tables 99th percentile'!D72</f>
        <v>0</v>
      </c>
      <c r="C72" s="13">
        <f>'Rainfall tables 99th percentile'!E72</f>
        <v>0</v>
      </c>
      <c r="D72" s="13">
        <f>'Rainfall tables 99th percentile'!F72</f>
        <v>0</v>
      </c>
      <c r="E72" s="27"/>
      <c r="F72" s="27"/>
      <c r="G72" s="28"/>
    </row>
    <row r="73" ht="21.95" customHeight="1">
      <c r="A73" s="15">
        <v>1958</v>
      </c>
      <c r="B73" s="11">
        <f>'Rainfall tables 99th percentile'!D73</f>
        <v>0</v>
      </c>
      <c r="C73" s="13">
        <f>'Rainfall tables 99th percentile'!E73</f>
        <v>0</v>
      </c>
      <c r="D73" s="13">
        <f>'Rainfall tables 99th percentile'!F73</f>
        <v>0</v>
      </c>
      <c r="E73" s="27"/>
      <c r="F73" s="27"/>
      <c r="G73" s="28"/>
    </row>
    <row r="74" ht="21.95" customHeight="1">
      <c r="A74" s="15">
        <v>1959</v>
      </c>
      <c r="B74" s="11">
        <f>'Rainfall tables 99th percentile'!D74</f>
        <v>0</v>
      </c>
      <c r="C74" s="13">
        <f>'Rainfall tables 99th percentile'!E74</f>
        <v>0</v>
      </c>
      <c r="D74" s="13">
        <f>'Rainfall tables 99th percentile'!F74</f>
        <v>0</v>
      </c>
      <c r="E74" s="27"/>
      <c r="F74" s="27"/>
      <c r="G74" s="28"/>
    </row>
    <row r="75" ht="21.95" customHeight="1">
      <c r="A75" s="15">
        <v>1960</v>
      </c>
      <c r="B75" s="11">
        <f>'Rainfall tables 99th percentile'!D75</f>
        <v>0</v>
      </c>
      <c r="C75" s="13">
        <f>'Rainfall tables 99th percentile'!E75</f>
        <v>0</v>
      </c>
      <c r="D75" s="13">
        <f>'Rainfall tables 99th percentile'!F75</f>
        <v>0</v>
      </c>
      <c r="E75" s="27"/>
      <c r="F75" s="27"/>
      <c r="G75" s="28"/>
    </row>
    <row r="76" ht="21.95" customHeight="1">
      <c r="A76" s="15">
        <v>1961</v>
      </c>
      <c r="B76" s="11">
        <f>'Rainfall tables 99th percentile'!D76</f>
        <v>0</v>
      </c>
      <c r="C76" s="13">
        <f>'Rainfall tables 99th percentile'!E76</f>
        <v>0</v>
      </c>
      <c r="D76" s="13">
        <f>'Rainfall tables 99th percentile'!F76</f>
        <v>0</v>
      </c>
      <c r="E76" s="27"/>
      <c r="F76" s="27"/>
      <c r="G76" s="28"/>
    </row>
    <row r="77" ht="21.95" customHeight="1">
      <c r="A77" s="15">
        <v>1962</v>
      </c>
      <c r="B77" s="11">
        <f>'Rainfall tables 99th percentile'!D77</f>
        <v>0</v>
      </c>
      <c r="C77" s="13">
        <f>'Rainfall tables 99th percentile'!E77</f>
        <v>0</v>
      </c>
      <c r="D77" s="13">
        <f>'Rainfall tables 99th percentile'!F77</f>
        <v>0</v>
      </c>
      <c r="E77" s="27"/>
      <c r="F77" s="27"/>
      <c r="G77" s="28"/>
    </row>
    <row r="78" ht="21.95" customHeight="1">
      <c r="A78" s="15">
        <v>1963</v>
      </c>
      <c r="B78" s="11">
        <f>'Rainfall tables 99th percentile'!D78</f>
        <v>2</v>
      </c>
      <c r="C78" s="13">
        <f>'Rainfall tables 99th percentile'!E78</f>
        <v>219</v>
      </c>
      <c r="D78" s="13">
        <f>'Rainfall tables 99th percentile'!F78</f>
        <v>109.5</v>
      </c>
      <c r="E78" s="27"/>
      <c r="F78" s="27"/>
      <c r="G78" s="28"/>
    </row>
    <row r="79" ht="21.95" customHeight="1">
      <c r="A79" s="15">
        <v>1964</v>
      </c>
      <c r="B79" s="11">
        <f>'Rainfall tables 99th percentile'!D79</f>
        <v>3</v>
      </c>
      <c r="C79" s="13">
        <f>'Rainfall tables 99th percentile'!E79</f>
        <v>319.3</v>
      </c>
      <c r="D79" s="13">
        <f>'Rainfall tables 99th percentile'!F79</f>
        <v>106.433333333333</v>
      </c>
      <c r="E79" s="27"/>
      <c r="F79" s="27"/>
      <c r="G79" s="28"/>
    </row>
    <row r="80" ht="21.95" customHeight="1">
      <c r="A80" s="15">
        <v>1965</v>
      </c>
      <c r="B80" s="11">
        <f>'Rainfall tables 99th percentile'!D80</f>
        <v>2</v>
      </c>
      <c r="C80" s="13">
        <f>'Rainfall tables 99th percentile'!E80</f>
        <v>306.8</v>
      </c>
      <c r="D80" s="13">
        <f>'Rainfall tables 99th percentile'!F80</f>
        <v>153.4</v>
      </c>
      <c r="E80" s="27"/>
      <c r="F80" s="27"/>
      <c r="G80" s="28"/>
    </row>
    <row r="81" ht="21.95" customHeight="1">
      <c r="A81" s="15">
        <v>1966</v>
      </c>
      <c r="B81" s="11">
        <f>'Rainfall tables 99th percentile'!D81</f>
        <v>2</v>
      </c>
      <c r="C81" s="13">
        <f>'Rainfall tables 99th percentile'!E81</f>
        <v>268</v>
      </c>
      <c r="D81" s="13">
        <f>'Rainfall tables 99th percentile'!F81</f>
        <v>134</v>
      </c>
      <c r="E81" s="27"/>
      <c r="F81" s="27"/>
      <c r="G81" s="28"/>
    </row>
    <row r="82" ht="21.95" customHeight="1">
      <c r="A82" s="15">
        <v>1967</v>
      </c>
      <c r="B82" s="11">
        <f>'Rainfall tables 99th percentile'!D82</f>
        <v>2</v>
      </c>
      <c r="C82" s="13">
        <f>'Rainfall tables 99th percentile'!E82</f>
        <v>373.3</v>
      </c>
      <c r="D82" s="13">
        <f>'Rainfall tables 99th percentile'!F82</f>
        <v>186.65</v>
      </c>
      <c r="E82" s="27"/>
      <c r="F82" s="27"/>
      <c r="G82" s="28"/>
    </row>
    <row r="83" ht="21.95" customHeight="1">
      <c r="A83" s="15">
        <v>1968</v>
      </c>
      <c r="B83" s="11">
        <f>'Rainfall tables 99th percentile'!D83</f>
        <v>1</v>
      </c>
      <c r="C83" s="13">
        <f>'Rainfall tables 99th percentile'!E83</f>
        <v>156.7</v>
      </c>
      <c r="D83" s="13">
        <f>'Rainfall tables 99th percentile'!F83</f>
        <v>156.7</v>
      </c>
      <c r="E83" s="27"/>
      <c r="F83" s="27"/>
      <c r="G83" s="28"/>
    </row>
    <row r="84" ht="21.95" customHeight="1">
      <c r="A84" s="15">
        <v>1969</v>
      </c>
      <c r="B84" s="11">
        <f>'Rainfall tables 99th percentile'!D84</f>
        <v>1</v>
      </c>
      <c r="C84" s="13">
        <f>'Rainfall tables 99th percentile'!E84</f>
        <v>123.2</v>
      </c>
      <c r="D84" s="13">
        <f>'Rainfall tables 99th percentile'!F84</f>
        <v>123.2</v>
      </c>
      <c r="E84" s="27"/>
      <c r="F84" s="27"/>
      <c r="G84" s="28"/>
    </row>
    <row r="85" ht="21.95" customHeight="1">
      <c r="A85" s="15">
        <v>1970</v>
      </c>
      <c r="B85" s="11">
        <f>'Rainfall tables 99th percentile'!D85</f>
        <v>2</v>
      </c>
      <c r="C85" s="13">
        <f>'Rainfall tables 99th percentile'!E85</f>
        <v>225.1</v>
      </c>
      <c r="D85" s="13">
        <f>'Rainfall tables 99th percentile'!F85</f>
        <v>112.55</v>
      </c>
      <c r="E85" s="27"/>
      <c r="F85" s="27"/>
      <c r="G85" s="28"/>
    </row>
    <row r="86" ht="21.95" customHeight="1">
      <c r="A86" s="15">
        <v>1971</v>
      </c>
      <c r="B86" s="11">
        <f>'Rainfall tables 99th percentile'!D86</f>
        <v>1</v>
      </c>
      <c r="C86" s="13">
        <f>'Rainfall tables 99th percentile'!E86</f>
        <v>96.8</v>
      </c>
      <c r="D86" s="13">
        <f>'Rainfall tables 99th percentile'!F86</f>
        <v>96.8</v>
      </c>
      <c r="E86" s="27"/>
      <c r="F86" s="27"/>
      <c r="G86" s="28"/>
    </row>
    <row r="87" ht="21.95" customHeight="1">
      <c r="A87" s="15">
        <v>1972</v>
      </c>
      <c r="B87" s="11">
        <f>'Rainfall tables 99th percentile'!D87</f>
        <v>5</v>
      </c>
      <c r="C87" s="13">
        <f>'Rainfall tables 99th percentile'!E87</f>
        <v>732.5</v>
      </c>
      <c r="D87" s="13">
        <f>'Rainfall tables 99th percentile'!F87</f>
        <v>146.5</v>
      </c>
      <c r="E87" s="27"/>
      <c r="F87" s="27"/>
      <c r="G87" s="28"/>
    </row>
    <row r="88" ht="21.95" customHeight="1">
      <c r="A88" s="15">
        <v>1973</v>
      </c>
      <c r="B88" s="11">
        <f>'Rainfall tables 99th percentile'!D88</f>
        <v>1</v>
      </c>
      <c r="C88" s="13">
        <f>'Rainfall tables 99th percentile'!E88</f>
        <v>136.1</v>
      </c>
      <c r="D88" s="13">
        <f>'Rainfall tables 99th percentile'!F88</f>
        <v>136.1</v>
      </c>
      <c r="E88" s="27"/>
      <c r="F88" s="27"/>
      <c r="G88" s="28"/>
    </row>
    <row r="89" ht="21.95" customHeight="1">
      <c r="A89" s="15">
        <v>1974</v>
      </c>
      <c r="B89" s="11">
        <f>'Rainfall tables 99th percentile'!D89</f>
        <v>5</v>
      </c>
      <c r="C89" s="13">
        <f>'Rainfall tables 99th percentile'!E89</f>
        <v>865</v>
      </c>
      <c r="D89" s="13">
        <f>'Rainfall tables 99th percentile'!F89</f>
        <v>173</v>
      </c>
      <c r="E89" s="27"/>
      <c r="F89" s="27"/>
      <c r="G89" s="28"/>
    </row>
    <row r="90" ht="21.95" customHeight="1">
      <c r="A90" s="15">
        <v>1975</v>
      </c>
      <c r="B90" s="11">
        <f>'Rainfall tables 99th percentile'!D90</f>
        <v>2</v>
      </c>
      <c r="C90" s="13">
        <f>'Rainfall tables 99th percentile'!E90</f>
        <v>224.8</v>
      </c>
      <c r="D90" s="13">
        <f>'Rainfall tables 99th percentile'!F90</f>
        <v>112.4</v>
      </c>
      <c r="E90" s="27"/>
      <c r="F90" s="27"/>
      <c r="G90" s="28"/>
    </row>
    <row r="91" ht="21.95" customHeight="1">
      <c r="A91" s="15">
        <v>1976</v>
      </c>
      <c r="B91" s="11">
        <f>'Rainfall tables 99th percentile'!D91</f>
        <v>0</v>
      </c>
      <c r="C91" s="13">
        <f>'Rainfall tables 99th percentile'!E91</f>
        <v>0</v>
      </c>
      <c r="D91" s="13">
        <f>'Rainfall tables 99th percentile'!F91</f>
        <v>0</v>
      </c>
      <c r="E91" s="27"/>
      <c r="F91" s="27"/>
      <c r="G91" s="28"/>
    </row>
    <row r="92" ht="21.95" customHeight="1">
      <c r="A92" s="15">
        <v>1977</v>
      </c>
      <c r="B92" s="11">
        <f>'Rainfall tables 99th percentile'!D92</f>
        <v>0</v>
      </c>
      <c r="C92" s="13">
        <f>'Rainfall tables 99th percentile'!E92</f>
        <v>0</v>
      </c>
      <c r="D92" s="13">
        <f>'Rainfall tables 99th percentile'!F92</f>
        <v>0</v>
      </c>
      <c r="E92" s="27"/>
      <c r="F92" s="27"/>
      <c r="G92" s="28"/>
    </row>
    <row r="93" ht="21.95" customHeight="1">
      <c r="A93" s="15">
        <v>1978</v>
      </c>
      <c r="B93" s="11">
        <f>'Rainfall tables 99th percentile'!D93</f>
        <v>0</v>
      </c>
      <c r="C93" s="13">
        <f>'Rainfall tables 99th percentile'!E93</f>
        <v>0</v>
      </c>
      <c r="D93" s="13">
        <f>'Rainfall tables 99th percentile'!F93</f>
        <v>0</v>
      </c>
      <c r="E93" s="27"/>
      <c r="F93" s="27"/>
      <c r="G93" s="28"/>
    </row>
    <row r="94" ht="21.95" customHeight="1">
      <c r="A94" s="15">
        <v>1979</v>
      </c>
      <c r="B94" s="11">
        <f>'Rainfall tables 99th percentile'!D94</f>
        <v>0</v>
      </c>
      <c r="C94" s="13">
        <f>'Rainfall tables 99th percentile'!E94</f>
        <v>0</v>
      </c>
      <c r="D94" s="13">
        <f>'Rainfall tables 99th percentile'!F94</f>
        <v>0</v>
      </c>
      <c r="E94" s="27"/>
      <c r="F94" s="27"/>
      <c r="G94" s="28"/>
    </row>
    <row r="95" ht="21.95" customHeight="1">
      <c r="A95" s="15">
        <v>1980</v>
      </c>
      <c r="B95" s="11">
        <f>'Rainfall tables 99th percentile'!D95</f>
        <v>2</v>
      </c>
      <c r="C95" s="13">
        <f>'Rainfall tables 99th percentile'!E95</f>
        <v>266.8</v>
      </c>
      <c r="D95" s="13">
        <f>'Rainfall tables 99th percentile'!F95</f>
        <v>133.4</v>
      </c>
      <c r="E95" s="27"/>
      <c r="F95" s="27"/>
      <c r="G95" s="28"/>
    </row>
    <row r="96" ht="21.95" customHeight="1">
      <c r="A96" s="15">
        <v>1981</v>
      </c>
      <c r="B96" s="11">
        <f>'Rainfall tables 99th percentile'!D96</f>
        <v>4</v>
      </c>
      <c r="C96" s="13">
        <f>'Rainfall tables 99th percentile'!E96</f>
        <v>484</v>
      </c>
      <c r="D96" s="13">
        <f>'Rainfall tables 99th percentile'!F96</f>
        <v>121</v>
      </c>
      <c r="E96" s="27"/>
      <c r="F96" s="27"/>
      <c r="G96" s="28"/>
    </row>
    <row r="97" ht="21.95" customHeight="1">
      <c r="A97" s="15">
        <v>1982</v>
      </c>
      <c r="B97" s="11">
        <f>'Rainfall tables 99th percentile'!D97</f>
        <v>0</v>
      </c>
      <c r="C97" s="13">
        <f>'Rainfall tables 99th percentile'!E97</f>
        <v>0</v>
      </c>
      <c r="D97" s="13">
        <f>'Rainfall tables 99th percentile'!F97</f>
        <v>0</v>
      </c>
      <c r="E97" s="27"/>
      <c r="F97" s="27"/>
      <c r="G97" s="28"/>
    </row>
    <row r="98" ht="21.95" customHeight="1">
      <c r="A98" s="15">
        <v>1983</v>
      </c>
      <c r="B98" s="11">
        <f>'Rainfall tables 99th percentile'!D98</f>
        <v>2</v>
      </c>
      <c r="C98" s="13">
        <f>'Rainfall tables 99th percentile'!E98</f>
        <v>191.4</v>
      </c>
      <c r="D98" s="13">
        <f>'Rainfall tables 99th percentile'!F98</f>
        <v>95.7</v>
      </c>
      <c r="E98" s="27"/>
      <c r="F98" s="27"/>
      <c r="G98" s="28"/>
    </row>
    <row r="99" ht="21.95" customHeight="1">
      <c r="A99" s="15">
        <v>1984</v>
      </c>
      <c r="B99" s="11">
        <f>'Rainfall tables 99th percentile'!D99</f>
        <v>1</v>
      </c>
      <c r="C99" s="13">
        <f>'Rainfall tables 99th percentile'!E99</f>
        <v>156.2</v>
      </c>
      <c r="D99" s="13">
        <f>'Rainfall tables 99th percentile'!F99</f>
        <v>156.2</v>
      </c>
      <c r="E99" s="27"/>
      <c r="F99" s="27"/>
      <c r="G99" s="28"/>
    </row>
    <row r="100" ht="21.95" customHeight="1">
      <c r="A100" s="15">
        <v>1985</v>
      </c>
      <c r="B100" s="11">
        <f>'Rainfall tables 99th percentile'!D100</f>
        <v>1</v>
      </c>
      <c r="C100" s="13">
        <f>'Rainfall tables 99th percentile'!E100</f>
        <v>109.4</v>
      </c>
      <c r="D100" s="13">
        <f>'Rainfall tables 99th percentile'!F100</f>
        <v>109.4</v>
      </c>
      <c r="E100" s="27"/>
      <c r="F100" s="27"/>
      <c r="G100" s="28"/>
    </row>
    <row r="101" ht="21.95" customHeight="1">
      <c r="A101" s="15">
        <v>1986</v>
      </c>
      <c r="B101" s="11">
        <f>'Rainfall tables 99th percentile'!D101</f>
        <v>0</v>
      </c>
      <c r="C101" s="13">
        <f>'Rainfall tables 99th percentile'!E101</f>
        <v>0</v>
      </c>
      <c r="D101" s="13">
        <f>'Rainfall tables 99th percentile'!F101</f>
        <v>0</v>
      </c>
      <c r="E101" s="27"/>
      <c r="F101" s="27"/>
      <c r="G101" s="28"/>
    </row>
    <row r="102" ht="21.95" customHeight="1">
      <c r="A102" s="15">
        <v>1987</v>
      </c>
      <c r="B102" s="11">
        <f>'Rainfall tables 99th percentile'!D102</f>
        <v>0</v>
      </c>
      <c r="C102" s="13">
        <f>'Rainfall tables 99th percentile'!E102</f>
        <v>0</v>
      </c>
      <c r="D102" s="13">
        <f>'Rainfall tables 99th percentile'!F102</f>
        <v>0</v>
      </c>
      <c r="E102" s="27"/>
      <c r="F102" s="27"/>
      <c r="G102" s="28"/>
    </row>
    <row r="103" ht="21.95" customHeight="1">
      <c r="A103" s="15">
        <v>1988</v>
      </c>
      <c r="B103" s="11">
        <f>'Rainfall tables 99th percentile'!D103</f>
        <v>2</v>
      </c>
      <c r="C103" s="13">
        <f>'Rainfall tables 99th percentile'!E103</f>
        <v>196.2</v>
      </c>
      <c r="D103" s="13">
        <f>'Rainfall tables 99th percentile'!F103</f>
        <v>98.09999999999999</v>
      </c>
      <c r="E103" s="27"/>
      <c r="F103" s="27"/>
      <c r="G103" s="28"/>
    </row>
    <row r="104" ht="21.95" customHeight="1">
      <c r="A104" s="15">
        <v>1989</v>
      </c>
      <c r="B104" s="11">
        <f>'Rainfall tables 99th percentile'!D104</f>
        <v>2</v>
      </c>
      <c r="C104" s="13">
        <f>'Rainfall tables 99th percentile'!E104</f>
        <v>333.2</v>
      </c>
      <c r="D104" s="13">
        <f>'Rainfall tables 99th percentile'!F104</f>
        <v>166.6</v>
      </c>
      <c r="E104" s="27"/>
      <c r="F104" s="27"/>
      <c r="G104" s="28"/>
    </row>
    <row r="105" ht="21.95" customHeight="1">
      <c r="A105" s="15">
        <v>1990</v>
      </c>
      <c r="B105" s="11">
        <f>'Rainfall tables 99th percentile'!D105</f>
        <v>3</v>
      </c>
      <c r="C105" s="13">
        <f>'Rainfall tables 99th percentile'!E105</f>
        <v>276</v>
      </c>
      <c r="D105" s="13">
        <f>'Rainfall tables 99th percentile'!F105</f>
        <v>92</v>
      </c>
      <c r="E105" s="27"/>
      <c r="F105" s="27"/>
      <c r="G105" s="28"/>
    </row>
    <row r="106" ht="21.95" customHeight="1">
      <c r="A106" s="15">
        <v>1991</v>
      </c>
      <c r="B106" s="11">
        <f>'Rainfall tables 99th percentile'!D106</f>
        <v>2</v>
      </c>
      <c r="C106" s="13">
        <f>'Rainfall tables 99th percentile'!E106</f>
        <v>190</v>
      </c>
      <c r="D106" s="13">
        <f>'Rainfall tables 99th percentile'!F106</f>
        <v>95</v>
      </c>
      <c r="E106" s="27"/>
      <c r="F106" s="27"/>
      <c r="G106" s="28"/>
    </row>
    <row r="107" ht="21.95" customHeight="1">
      <c r="A107" s="15">
        <v>1992</v>
      </c>
      <c r="B107" s="11">
        <f>'Rainfall tables 99th percentile'!D107</f>
        <v>3</v>
      </c>
      <c r="C107" s="13">
        <f>'Rainfall tables 99th percentile'!E107</f>
        <v>333.8</v>
      </c>
      <c r="D107" s="13">
        <f>'Rainfall tables 99th percentile'!F107</f>
        <v>111.266666666667</v>
      </c>
      <c r="E107" s="27"/>
      <c r="F107" s="27"/>
      <c r="G107" s="28"/>
    </row>
    <row r="108" ht="21.95" customHeight="1">
      <c r="A108" s="15">
        <v>1993</v>
      </c>
      <c r="B108" s="11">
        <f>'Rainfall tables 99th percentile'!D108</f>
        <v>0</v>
      </c>
      <c r="C108" s="13">
        <f>'Rainfall tables 99th percentile'!E108</f>
        <v>0</v>
      </c>
      <c r="D108" s="13">
        <f>'Rainfall tables 99th percentile'!F108</f>
        <v>0</v>
      </c>
      <c r="E108" s="27"/>
      <c r="F108" s="27"/>
      <c r="G108" s="28"/>
    </row>
    <row r="109" ht="21.95" customHeight="1">
      <c r="A109" s="15">
        <v>1994</v>
      </c>
      <c r="B109" s="11">
        <f>'Rainfall tables 99th percentile'!D109</f>
        <v>2</v>
      </c>
      <c r="C109" s="13">
        <f>'Rainfall tables 99th percentile'!E109</f>
        <v>246.4</v>
      </c>
      <c r="D109" s="13">
        <f>'Rainfall tables 99th percentile'!F109</f>
        <v>123.2</v>
      </c>
      <c r="E109" s="27"/>
      <c r="F109" s="27"/>
      <c r="G109" s="28"/>
    </row>
    <row r="110" ht="21.95" customHeight="1">
      <c r="A110" s="15">
        <v>1995</v>
      </c>
      <c r="B110" s="11">
        <f>'Rainfall tables 99th percentile'!D110</f>
        <v>2</v>
      </c>
      <c r="C110" s="13">
        <f>'Rainfall tables 99th percentile'!E110</f>
        <v>247.6</v>
      </c>
      <c r="D110" s="13">
        <f>'Rainfall tables 99th percentile'!F110</f>
        <v>123.8</v>
      </c>
      <c r="E110" s="27"/>
      <c r="F110" s="27"/>
      <c r="G110" s="28"/>
    </row>
    <row r="111" ht="21.95" customHeight="1">
      <c r="A111" s="15">
        <v>1996</v>
      </c>
      <c r="B111" s="11">
        <f>'Rainfall tables 99th percentile'!D111</f>
        <v>4</v>
      </c>
      <c r="C111" s="13">
        <f>'Rainfall tables 99th percentile'!E111</f>
        <v>776.4</v>
      </c>
      <c r="D111" s="13">
        <f>'Rainfall tables 99th percentile'!F111</f>
        <v>194.1</v>
      </c>
      <c r="E111" s="27"/>
      <c r="F111" s="27"/>
      <c r="G111" s="28"/>
    </row>
    <row r="112" ht="21.95" customHeight="1">
      <c r="A112" s="15">
        <v>1997</v>
      </c>
      <c r="B112" s="11">
        <f>'Rainfall tables 99th percentile'!D112</f>
        <v>0</v>
      </c>
      <c r="C112" s="13">
        <f>'Rainfall tables 99th percentile'!E112</f>
        <v>0</v>
      </c>
      <c r="D112" s="13">
        <f>'Rainfall tables 99th percentile'!F112</f>
        <v>0</v>
      </c>
      <c r="E112" s="29"/>
      <c r="F112" s="29"/>
      <c r="G112" s="30"/>
    </row>
    <row r="113" ht="21.95" customHeight="1">
      <c r="A113" s="15">
        <v>1998</v>
      </c>
      <c r="B113" s="11">
        <f>'Rainfall tables 99th percentile'!D113</f>
        <v>1</v>
      </c>
      <c r="C113" s="13">
        <f>'Rainfall tables 99th percentile'!E113</f>
        <v>93.8</v>
      </c>
      <c r="D113" s="13">
        <f>'Rainfall tables 99th percentile'!F113</f>
        <v>93.8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99th percentile'!D114</f>
        <v>2</v>
      </c>
      <c r="C114" s="13">
        <f>'Rainfall tables 99th percentile'!E114</f>
        <v>214.2</v>
      </c>
      <c r="D114" s="13">
        <f>'Rainfall tables 99th percentile'!F114</f>
        <v>107.1</v>
      </c>
      <c r="E114" s="33">
        <f>_xlfn.AVERAGEIF(B2:B114,"&gt;0")</f>
        <v>2.02857142857143</v>
      </c>
      <c r="F114" s="33">
        <f>_xlfn.AVERAGEIF(C2:C114,"&gt;0")</f>
        <v>256.368571428571</v>
      </c>
      <c r="G114" s="34">
        <f>_xlfn.AVERAGEIF(D2:D114,"&gt;0")</f>
        <v>124.523350340136</v>
      </c>
    </row>
    <row r="115" ht="21.95" customHeight="1">
      <c r="A115" s="15">
        <v>2000</v>
      </c>
      <c r="B115" s="11">
        <f>'Rainfall tables 99th percentile'!D115</f>
        <v>0</v>
      </c>
      <c r="C115" s="13">
        <f>'Rainfall tables 99th percentile'!E115</f>
        <v>0</v>
      </c>
      <c r="D115" s="13">
        <f>'Rainfall tables 99th percentile'!F115</f>
        <v>0</v>
      </c>
      <c r="E115" s="35"/>
      <c r="F115" s="35"/>
      <c r="G115" s="36"/>
    </row>
    <row r="116" ht="21.95" customHeight="1">
      <c r="A116" s="15">
        <v>2001</v>
      </c>
      <c r="B116" s="11">
        <f>'Rainfall tables 99th percentile'!D116</f>
        <v>2</v>
      </c>
      <c r="C116" s="13">
        <f>'Rainfall tables 99th percentile'!E116</f>
        <v>255</v>
      </c>
      <c r="D116" s="13">
        <f>'Rainfall tables 99th percentile'!F116</f>
        <v>127.5</v>
      </c>
      <c r="E116" s="35"/>
      <c r="F116" s="35"/>
      <c r="G116" s="36"/>
    </row>
    <row r="117" ht="21.95" customHeight="1">
      <c r="A117" s="15">
        <v>2002</v>
      </c>
      <c r="B117" s="11">
        <f>'Rainfall tables 99th percentile'!D117</f>
        <v>0</v>
      </c>
      <c r="C117" s="13">
        <f>'Rainfall tables 99th percentile'!E117</f>
        <v>0</v>
      </c>
      <c r="D117" s="13">
        <f>'Rainfall tables 99th percentile'!F117</f>
        <v>0</v>
      </c>
      <c r="E117" s="35"/>
      <c r="F117" s="35"/>
      <c r="G117" s="36"/>
    </row>
    <row r="118" ht="21.95" customHeight="1">
      <c r="A118" s="15">
        <v>2003</v>
      </c>
      <c r="B118" s="11">
        <f>'Rainfall tables 99th percentile'!D118</f>
        <v>0</v>
      </c>
      <c r="C118" s="13">
        <f>'Rainfall tables 99th percentile'!E118</f>
        <v>0</v>
      </c>
      <c r="D118" s="13">
        <f>'Rainfall tables 99th percentile'!F118</f>
        <v>0</v>
      </c>
      <c r="E118" s="35"/>
      <c r="F118" s="35"/>
      <c r="G118" s="36"/>
    </row>
    <row r="119" ht="21.95" customHeight="1">
      <c r="A119" s="15">
        <v>2004</v>
      </c>
      <c r="B119" s="11">
        <f>'Rainfall tables 99th percentile'!D119</f>
        <v>0</v>
      </c>
      <c r="C119" s="13">
        <f>'Rainfall tables 99th percentile'!E119</f>
        <v>0</v>
      </c>
      <c r="D119" s="13">
        <f>'Rainfall tables 99th percentile'!F119</f>
        <v>0</v>
      </c>
      <c r="E119" s="35"/>
      <c r="F119" s="35"/>
      <c r="G119" s="36"/>
    </row>
    <row r="120" ht="21.95" customHeight="1">
      <c r="A120" s="15">
        <v>2005</v>
      </c>
      <c r="B120" s="11">
        <f>'Rainfall tables 99th percentile'!D120</f>
        <v>0</v>
      </c>
      <c r="C120" s="13">
        <f>'Rainfall tables 99th percentile'!E120</f>
        <v>0</v>
      </c>
      <c r="D120" s="13">
        <f>'Rainfall tables 99th percentile'!F120</f>
        <v>0</v>
      </c>
      <c r="E120" s="35"/>
      <c r="F120" s="35"/>
      <c r="G120" s="36"/>
    </row>
    <row r="121" ht="21.95" customHeight="1">
      <c r="A121" s="15">
        <v>2006</v>
      </c>
      <c r="B121" s="11">
        <f>'Rainfall tables 99th percentile'!D121</f>
        <v>0</v>
      </c>
      <c r="C121" s="13">
        <f>'Rainfall tables 99th percentile'!E121</f>
        <v>0</v>
      </c>
      <c r="D121" s="13">
        <f>'Rainfall tables 99th percentile'!F121</f>
        <v>0</v>
      </c>
      <c r="E121" s="35"/>
      <c r="F121" s="35"/>
      <c r="G121" s="36"/>
    </row>
    <row r="122" ht="21.95" customHeight="1">
      <c r="A122" s="15">
        <v>2007</v>
      </c>
      <c r="B122" s="11">
        <f>'Rainfall tables 99th percentile'!D122</f>
        <v>0</v>
      </c>
      <c r="C122" s="13">
        <f>'Rainfall tables 99th percentile'!E122</f>
        <v>0</v>
      </c>
      <c r="D122" s="13">
        <f>'Rainfall tables 99th percentile'!F122</f>
        <v>0</v>
      </c>
      <c r="E122" s="35"/>
      <c r="F122" s="35"/>
      <c r="G122" s="36"/>
    </row>
    <row r="123" ht="21.95" customHeight="1">
      <c r="A123" s="15">
        <v>2008</v>
      </c>
      <c r="B123" s="11">
        <f>'Rainfall tables 99th percentile'!D123</f>
        <v>0</v>
      </c>
      <c r="C123" s="13">
        <f>'Rainfall tables 99th percentile'!E123</f>
        <v>0</v>
      </c>
      <c r="D123" s="13">
        <f>'Rainfall tables 99th percentile'!F123</f>
        <v>0</v>
      </c>
      <c r="E123" s="35"/>
      <c r="F123" s="35"/>
      <c r="G123" s="36"/>
    </row>
    <row r="124" ht="21.95" customHeight="1">
      <c r="A124" s="15">
        <v>2009</v>
      </c>
      <c r="B124" s="11">
        <f>'Rainfall tables 99th percentile'!D124</f>
        <v>1</v>
      </c>
      <c r="C124" s="13">
        <f>'Rainfall tables 99th percentile'!E124</f>
        <v>89</v>
      </c>
      <c r="D124" s="13">
        <f>'Rainfall tables 99th percentile'!F124</f>
        <v>89</v>
      </c>
      <c r="E124" s="35"/>
      <c r="F124" s="35"/>
      <c r="G124" s="36"/>
    </row>
    <row r="125" ht="21.95" customHeight="1">
      <c r="A125" s="15">
        <v>2010</v>
      </c>
      <c r="B125" s="11">
        <f>'Rainfall tables 99th percentile'!D125</f>
        <v>3</v>
      </c>
      <c r="C125" s="13">
        <f>'Rainfall tables 99th percentile'!E125</f>
        <v>304</v>
      </c>
      <c r="D125" s="13">
        <f>'Rainfall tables 99th percentile'!F125</f>
        <v>101.333333333333</v>
      </c>
      <c r="E125" s="35"/>
      <c r="F125" s="35"/>
      <c r="G125" s="36"/>
    </row>
    <row r="126" ht="21.95" customHeight="1">
      <c r="A126" s="15">
        <v>2011</v>
      </c>
      <c r="B126" s="11">
        <f>'Rainfall tables 99th percentile'!D126</f>
        <v>1</v>
      </c>
      <c r="C126" s="13">
        <f>'Rainfall tables 99th percentile'!E126</f>
        <v>110.8</v>
      </c>
      <c r="D126" s="13">
        <f>'Rainfall tables 99th percentile'!F126</f>
        <v>110.8</v>
      </c>
      <c r="E126" s="35"/>
      <c r="F126" s="35"/>
      <c r="G126" s="36"/>
    </row>
    <row r="127" ht="21.95" customHeight="1">
      <c r="A127" s="15">
        <v>2012</v>
      </c>
      <c r="B127" s="11">
        <f>'Rainfall tables 99th percentile'!D127</f>
        <v>1</v>
      </c>
      <c r="C127" s="13">
        <f>'Rainfall tables 99th percentile'!E127</f>
        <v>168.4</v>
      </c>
      <c r="D127" s="13">
        <f>'Rainfall tables 99th percentile'!F127</f>
        <v>168.4</v>
      </c>
      <c r="E127" s="35"/>
      <c r="F127" s="35"/>
      <c r="G127" s="36"/>
    </row>
    <row r="128" ht="21.95" customHeight="1">
      <c r="A128" s="15">
        <v>2013</v>
      </c>
      <c r="B128" s="11">
        <f>'Rainfall tables 99th percentile'!D128</f>
        <v>3</v>
      </c>
      <c r="C128" s="13">
        <f>'Rainfall tables 99th percentile'!E128</f>
        <v>330</v>
      </c>
      <c r="D128" s="13">
        <f>'Rainfall tables 99th percentile'!F128</f>
        <v>110</v>
      </c>
      <c r="E128" s="35"/>
      <c r="F128" s="35"/>
      <c r="G128" s="36"/>
    </row>
    <row r="129" ht="21.95" customHeight="1">
      <c r="A129" s="15">
        <v>2014</v>
      </c>
      <c r="B129" s="11">
        <f>'Rainfall tables 99th percentile'!D129</f>
        <v>1</v>
      </c>
      <c r="C129" s="13">
        <f>'Rainfall tables 99th percentile'!E129</f>
        <v>94</v>
      </c>
      <c r="D129" s="13">
        <f>'Rainfall tables 99th percentile'!F129</f>
        <v>94</v>
      </c>
      <c r="E129" s="35"/>
      <c r="F129" s="35"/>
      <c r="G129" s="36"/>
    </row>
    <row r="130" ht="21.95" customHeight="1">
      <c r="A130" s="15">
        <v>2015</v>
      </c>
      <c r="B130" s="11">
        <f>'Rainfall tables 99th percentile'!D130</f>
        <v>3</v>
      </c>
      <c r="C130" s="13">
        <f>'Rainfall tables 99th percentile'!E130</f>
        <v>372.2</v>
      </c>
      <c r="D130" s="13">
        <f>'Rainfall tables 99th percentile'!F130</f>
        <v>124.066666666667</v>
      </c>
      <c r="E130" s="35"/>
      <c r="F130" s="35"/>
      <c r="G130" s="36"/>
    </row>
    <row r="131" ht="21.95" customHeight="1">
      <c r="A131" s="15">
        <v>2016</v>
      </c>
      <c r="B131" s="11">
        <f>'Rainfall tables 99th percentile'!D131</f>
        <v>1</v>
      </c>
      <c r="C131" s="13">
        <f>'Rainfall tables 99th percentile'!E131</f>
        <v>110.6</v>
      </c>
      <c r="D131" s="13">
        <f>'Rainfall tables 99th percentile'!F131</f>
        <v>110.6</v>
      </c>
      <c r="E131" s="35"/>
      <c r="F131" s="35"/>
      <c r="G131" s="36"/>
    </row>
    <row r="132" ht="21.95" customHeight="1">
      <c r="A132" s="15">
        <v>2017</v>
      </c>
      <c r="B132" s="11">
        <f>'Rainfall tables 99th percentile'!D132</f>
        <v>2</v>
      </c>
      <c r="C132" s="13">
        <f>'Rainfall tables 99th percentile'!E132</f>
        <v>188.6</v>
      </c>
      <c r="D132" s="13">
        <f>'Rainfall tables 99th percentile'!F132</f>
        <v>94.3</v>
      </c>
      <c r="E132" s="35"/>
      <c r="F132" s="35"/>
      <c r="G132" s="36"/>
    </row>
    <row r="133" ht="21.95" customHeight="1">
      <c r="A133" s="15">
        <v>2018</v>
      </c>
      <c r="B133" s="11">
        <f>'Rainfall tables 99th percentile'!D133</f>
        <v>1</v>
      </c>
      <c r="C133" s="13">
        <f>'Rainfall tables 99th percentile'!E133</f>
        <v>135.8</v>
      </c>
      <c r="D133" s="13">
        <f>'Rainfall tables 99th percentile'!F133</f>
        <v>135.8</v>
      </c>
      <c r="E133" s="35"/>
      <c r="F133" s="35"/>
      <c r="G133" s="36"/>
    </row>
    <row r="134" ht="21.95" customHeight="1">
      <c r="A134" s="15">
        <v>2019</v>
      </c>
      <c r="B134" s="11">
        <f>'Rainfall tables 99th percentile'!D134</f>
        <v>1</v>
      </c>
      <c r="C134" s="13">
        <f>'Rainfall tables 99th percentile'!E134</f>
        <v>130.4</v>
      </c>
      <c r="D134" s="13">
        <f>'Rainfall tables 99th percentile'!F134</f>
        <v>130.4</v>
      </c>
      <c r="E134" s="35"/>
      <c r="F134" s="35"/>
      <c r="G134" s="36"/>
    </row>
    <row r="135" ht="21.95" customHeight="1">
      <c r="A135" s="15">
        <v>2020</v>
      </c>
      <c r="B135" s="11">
        <f>'Rainfall tables 99th percentile'!D135</f>
        <v>1</v>
      </c>
      <c r="C135" s="13">
        <f>'Rainfall tables 99th percentile'!E135</f>
        <v>96.40000000000001</v>
      </c>
      <c r="D135" s="13">
        <f>'Rainfall tables 99th percentile'!F135</f>
        <v>96.40000000000001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99th percentile'!D136</f>
        <v>2</v>
      </c>
      <c r="C136" s="19">
        <f>'Rainfall tables 99th percentile'!E136</f>
        <v>246</v>
      </c>
      <c r="D136" s="19">
        <f>'Rainfall tables 99th percentile'!F136</f>
        <v>123</v>
      </c>
      <c r="E136" s="37">
        <f>_xlfn.AVERAGEIF(B115:B136,"&gt;0")</f>
        <v>1.64285714285714</v>
      </c>
      <c r="F136" s="37">
        <f>_xlfn.AVERAGEIF(C115:C136,"&gt;0")</f>
        <v>187.942857142857</v>
      </c>
      <c r="G136" s="38">
        <f>_xlfn.AVERAGEIF(D115:D136,"&gt;0")</f>
        <v>115.4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