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les" sheetId="1" r:id="rId4"/>
  </sheets>
</workbook>
</file>

<file path=xl/sharedStrings.xml><?xml version="1.0" encoding="utf-8"?>
<sst xmlns="http://schemas.openxmlformats.org/spreadsheetml/2006/main" uniqueCount="44">
  <si>
    <r>
      <rPr>
        <b val="1"/>
        <sz val="11"/>
        <color indexed="8"/>
        <rFont val="Helvetica Neue"/>
      </rPr>
      <t xml:space="preserve">Total number of decimals for all RAW </t>
    </r>
    <r>
      <rPr>
        <b val="1"/>
        <sz val="11"/>
        <color indexed="10"/>
        <rFont val="Helvetica Neue"/>
      </rPr>
      <t>maximum</t>
    </r>
    <r>
      <rPr>
        <b val="1"/>
        <sz val="11"/>
        <color indexed="8"/>
        <rFont val="Helvetica Neue"/>
      </rPr>
      <t xml:space="preserve"> temperature observations at 58 long-term ACORN weather stations, 1910-2019</t>
    </r>
  </si>
  <si>
    <r>
      <rPr>
        <b val="1"/>
        <sz val="11"/>
        <color indexed="8"/>
        <rFont val="Helvetica Neue"/>
      </rPr>
      <t xml:space="preserve">Total number of decimals for all RAW </t>
    </r>
    <r>
      <rPr>
        <b val="1"/>
        <sz val="11"/>
        <color indexed="12"/>
        <rFont val="Helvetica Neue"/>
      </rPr>
      <t>minimum</t>
    </r>
    <r>
      <rPr>
        <b val="1"/>
        <sz val="11"/>
        <color indexed="8"/>
        <rFont val="Helvetica Neue"/>
      </rPr>
      <t xml:space="preserve"> temperature observations at 58 long-term ACORN weather stations, 1910-2019</t>
    </r>
  </si>
  <si>
    <t>Years</t>
  </si>
  <si>
    <t xml:space="preserve">.0C </t>
  </si>
  <si>
    <t xml:space="preserve">.1C </t>
  </si>
  <si>
    <t xml:space="preserve">.2C </t>
  </si>
  <si>
    <t xml:space="preserve">.3C </t>
  </si>
  <si>
    <t xml:space="preserve">.4C </t>
  </si>
  <si>
    <t xml:space="preserve">.5C </t>
  </si>
  <si>
    <t xml:space="preserve">.6C </t>
  </si>
  <si>
    <t xml:space="preserve">.7C </t>
  </si>
  <si>
    <t xml:space="preserve">.8C </t>
  </si>
  <si>
    <t>.9C</t>
  </si>
  <si>
    <r>
      <rPr>
        <b val="1"/>
        <sz val="12"/>
        <color indexed="10"/>
        <rFont val="Arial"/>
      </rPr>
      <t xml:space="preserve">.1 &gt; .9 </t>
    </r>
    <r>
      <rPr>
        <b val="1"/>
        <sz val="9"/>
        <color indexed="10"/>
        <rFont val="Arial"/>
      </rPr>
      <t>difference</t>
    </r>
  </si>
  <si>
    <r>
      <rPr>
        <b val="1"/>
        <sz val="12"/>
        <color indexed="12"/>
        <rFont val="Arial"/>
      </rPr>
      <t xml:space="preserve">.1 &gt; .9 </t>
    </r>
    <r>
      <rPr>
        <b val="1"/>
        <sz val="9"/>
        <color indexed="12"/>
        <rFont val="Arial"/>
      </rPr>
      <t>difference</t>
    </r>
  </si>
  <si>
    <t>Averages</t>
  </si>
  <si>
    <t>1910-1919</t>
  </si>
  <si>
    <t>1920-1929</t>
  </si>
  <si>
    <t>1930-1939</t>
  </si>
  <si>
    <t>1940-1949</t>
  </si>
  <si>
    <t>1950-1959</t>
  </si>
  <si>
    <t>1960-1969</t>
  </si>
  <si>
    <t>1970-1979</t>
  </si>
  <si>
    <t>1980-1989</t>
  </si>
  <si>
    <t>1990-1999</t>
  </si>
  <si>
    <t>2000-2009</t>
  </si>
  <si>
    <t>2010-2019</t>
  </si>
  <si>
    <t>1910-1964</t>
  </si>
  <si>
    <t>1965-2019</t>
  </si>
  <si>
    <t>1962-1971</t>
  </si>
  <si>
    <t>1973-1982</t>
  </si>
  <si>
    <t>1952-1971</t>
  </si>
  <si>
    <t>1973-1992</t>
  </si>
  <si>
    <t>2006-2012</t>
  </si>
  <si>
    <t>2013-2019</t>
  </si>
  <si>
    <t>% change</t>
  </si>
  <si>
    <t>Extreme decimal spread</t>
  </si>
  <si>
    <t>Upper and lower decimal spread</t>
  </si>
  <si>
    <t>.1</t>
  </si>
  <si>
    <t>.9</t>
  </si>
  <si>
    <t>.1-.4</t>
  </si>
  <si>
    <t>.6-.9</t>
  </si>
  <si>
    <t>1910-1971</t>
  </si>
  <si>
    <t>1973-2019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</si>
</sst>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.0"/>
    <numFmt numFmtId="60" formatCode="0.0"/>
  </numFmts>
  <fonts count="16">
    <font>
      <sz val="10"/>
      <color indexed="8"/>
      <name val="Helvetica Neue"/>
    </font>
    <font>
      <sz val="12"/>
      <color indexed="8"/>
      <name val="Helvetica Neue"/>
    </font>
    <font>
      <b val="1"/>
      <sz val="11"/>
      <color indexed="8"/>
      <name val="Helvetica Neue"/>
    </font>
    <font>
      <b val="1"/>
      <sz val="11"/>
      <color indexed="10"/>
      <name val="Helvetica Neue"/>
    </font>
    <font>
      <b val="1"/>
      <sz val="10"/>
      <color indexed="8"/>
      <name val="Helvetica Neue"/>
    </font>
    <font>
      <b val="1"/>
      <sz val="11"/>
      <color indexed="12"/>
      <name val="Helvetica Neue"/>
    </font>
    <font>
      <b val="1"/>
      <sz val="12"/>
      <color indexed="8"/>
      <name val="Arial"/>
    </font>
    <font>
      <b val="1"/>
      <sz val="12"/>
      <color indexed="10"/>
      <name val="Arial"/>
    </font>
    <font>
      <b val="1"/>
      <sz val="9"/>
      <color indexed="10"/>
      <name val="Arial"/>
    </font>
    <font>
      <b val="1"/>
      <sz val="12"/>
      <color indexed="12"/>
      <name val="Arial"/>
    </font>
    <font>
      <b val="1"/>
      <sz val="9"/>
      <color indexed="12"/>
      <name val="Arial"/>
    </font>
    <font>
      <sz val="12"/>
      <color indexed="8"/>
      <name val="Arial"/>
    </font>
    <font>
      <b val="1"/>
      <sz val="11"/>
      <color indexed="8"/>
      <name val="Arial"/>
    </font>
    <font>
      <sz val="10"/>
      <color indexed="8"/>
      <name val="Arial"/>
    </font>
    <font>
      <b val="1"/>
      <sz val="9"/>
      <color indexed="8"/>
      <name val="Arial"/>
    </font>
    <font>
      <b val="1"/>
      <sz val="12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8"/>
        <bgColor auto="1"/>
      </patternFill>
    </fill>
  </fills>
  <borders count="61">
    <border>
      <left/>
      <right/>
      <top/>
      <bottom/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thin">
        <color indexed="14"/>
      </bottom>
      <diagonal/>
    </border>
    <border>
      <left style="thin">
        <color indexed="13"/>
      </left>
      <right style="thin">
        <color indexed="9"/>
      </right>
      <top style="medium">
        <color indexed="8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14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14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1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4"/>
      </bottom>
      <diagonal/>
    </border>
    <border>
      <left style="medium">
        <color indexed="8"/>
      </left>
      <right style="thin">
        <color indexed="13"/>
      </right>
      <top style="thin">
        <color indexed="14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1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14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14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14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14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 style="medium">
        <color indexed="8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>
        <color indexed="8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3"/>
      </right>
      <top>
        <color indexed="8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>
        <color indexed="8"/>
      </top>
      <bottom style="thin">
        <color indexed="9"/>
      </bottom>
      <diagonal/>
    </border>
    <border>
      <left style="medium">
        <color indexed="8"/>
      </left>
      <right>
        <color indexed="8"/>
      </right>
      <top style="medium">
        <color indexed="8"/>
      </top>
      <bottom style="thin">
        <color indexed="14"/>
      </bottom>
      <diagonal/>
    </border>
    <border>
      <left>
        <color indexed="8"/>
      </left>
      <right style="thin">
        <color indexed="9"/>
      </right>
      <top style="medium">
        <color indexed="8"/>
      </top>
      <bottom style="thin">
        <color indexed="14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>
        <color indexed="8"/>
      </bottom>
      <diagonal/>
    </border>
    <border>
      <left style="thin">
        <color indexed="13"/>
      </left>
      <right style="thin">
        <color indexed="9"/>
      </right>
      <top style="medium">
        <color indexed="8"/>
      </top>
      <bottom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9"/>
      </right>
      <top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34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borderId="1" applyNumberFormat="1" applyFont="1" applyFill="0" applyBorder="1" applyAlignment="1" applyProtection="0">
      <alignment horizontal="center" vertical="center" wrapText="1"/>
    </xf>
    <xf numFmtId="0" fontId="4" fillId="2" borderId="2" applyNumberFormat="0" applyFont="1" applyFill="1" applyBorder="1" applyAlignment="1" applyProtection="0">
      <alignment vertical="top" wrapText="1"/>
    </xf>
    <xf numFmtId="0" fontId="4" fillId="2" borderId="3" applyNumberFormat="0" applyFont="1" applyFill="1" applyBorder="1" applyAlignment="1" applyProtection="0">
      <alignment vertical="top" wrapText="1"/>
    </xf>
    <xf numFmtId="0" fontId="4" fillId="2" borderId="4" applyNumberFormat="0" applyFont="1" applyFill="1" applyBorder="1" applyAlignment="1" applyProtection="0">
      <alignment vertical="top" wrapText="1"/>
    </xf>
    <xf numFmtId="49" fontId="6" fillId="2" borderId="5" applyNumberFormat="1" applyFont="1" applyFill="1" applyBorder="1" applyAlignment="1" applyProtection="0">
      <alignment horizontal="center" vertical="center" wrapText="1"/>
    </xf>
    <xf numFmtId="49" fontId="7" fillId="2" borderId="6" applyNumberFormat="1" applyFont="1" applyFill="1" applyBorder="1" applyAlignment="1" applyProtection="0">
      <alignment horizontal="center" vertical="center" wrapText="1"/>
    </xf>
    <xf numFmtId="49" fontId="7" fillId="2" borderId="7" applyNumberFormat="1" applyFont="1" applyFill="1" applyBorder="1" applyAlignment="1" applyProtection="0">
      <alignment horizontal="center" vertical="center" wrapText="1"/>
    </xf>
    <xf numFmtId="49" fontId="8" fillId="2" borderId="8" applyNumberFormat="1" applyFont="1" applyFill="1" applyBorder="1" applyAlignment="1" applyProtection="0">
      <alignment horizontal="center" vertical="center" wrapText="1"/>
    </xf>
    <xf numFmtId="49" fontId="6" fillId="2" borderId="9" applyNumberFormat="1" applyFont="1" applyFill="1" applyBorder="1" applyAlignment="1" applyProtection="0">
      <alignment horizontal="center" vertical="center" wrapText="1"/>
    </xf>
    <xf numFmtId="49" fontId="9" fillId="2" borderId="7" applyNumberFormat="1" applyFont="1" applyFill="1" applyBorder="1" applyAlignment="1" applyProtection="0">
      <alignment horizontal="center" vertical="center" wrapText="1"/>
    </xf>
    <xf numFmtId="49" fontId="9" fillId="2" borderId="8" applyNumberFormat="1" applyFont="1" applyFill="1" applyBorder="1" applyAlignment="1" applyProtection="0">
      <alignment horizontal="center" vertical="center" wrapText="1"/>
    </xf>
    <xf numFmtId="49" fontId="10" fillId="2" borderId="10" applyNumberFormat="1" applyFont="1" applyFill="1" applyBorder="1" applyAlignment="1" applyProtection="0">
      <alignment horizontal="center" vertical="center" wrapText="1"/>
    </xf>
    <xf numFmtId="0" fontId="6" fillId="3" borderId="11" applyNumberFormat="1" applyFont="1" applyFill="1" applyBorder="1" applyAlignment="1" applyProtection="0">
      <alignment horizontal="center" vertical="center" wrapText="1"/>
    </xf>
    <xf numFmtId="3" fontId="11" borderId="12" applyNumberFormat="1" applyFont="1" applyFill="0" applyBorder="1" applyAlignment="1" applyProtection="0">
      <alignment horizontal="center" vertical="center" wrapText="1"/>
    </xf>
    <xf numFmtId="3" fontId="11" borderId="13" applyNumberFormat="1" applyFont="1" applyFill="0" applyBorder="1" applyAlignment="1" applyProtection="0">
      <alignment horizontal="center" vertical="center" wrapText="1"/>
    </xf>
    <xf numFmtId="3" fontId="6" borderId="14" applyNumberFormat="1" applyFont="1" applyFill="0" applyBorder="1" applyAlignment="1" applyProtection="0">
      <alignment horizontal="center" vertical="center" wrapText="1"/>
    </xf>
    <xf numFmtId="0" fontId="6" fillId="3" borderId="15" applyNumberFormat="1" applyFont="1" applyFill="1" applyBorder="1" applyAlignment="1" applyProtection="0">
      <alignment horizontal="center" vertical="center" wrapText="1"/>
    </xf>
    <xf numFmtId="3" fontId="11" borderId="16" applyNumberFormat="1" applyFont="1" applyFill="0" applyBorder="1" applyAlignment="1" applyProtection="0">
      <alignment horizontal="center" vertical="center" wrapText="1"/>
    </xf>
    <xf numFmtId="3" fontId="11" borderId="14" applyNumberFormat="1" applyFont="1" applyFill="0" applyBorder="1" applyAlignment="1" applyProtection="0">
      <alignment horizontal="center" vertical="center" wrapText="1"/>
    </xf>
    <xf numFmtId="3" fontId="6" borderId="15" applyNumberFormat="1" applyFont="1" applyFill="0" applyBorder="1" applyAlignment="1" applyProtection="0">
      <alignment horizontal="center" vertical="center" wrapText="1"/>
    </xf>
    <xf numFmtId="0" fontId="6" fillId="3" borderId="17" applyNumberFormat="1" applyFont="1" applyFill="1" applyBorder="1" applyAlignment="1" applyProtection="0">
      <alignment horizontal="center" vertical="center" wrapText="1"/>
    </xf>
    <xf numFmtId="3" fontId="11" borderId="18" applyNumberFormat="1" applyFont="1" applyFill="0" applyBorder="1" applyAlignment="1" applyProtection="0">
      <alignment horizontal="center" vertical="center" wrapText="1"/>
    </xf>
    <xf numFmtId="3" fontId="11" borderId="19" applyNumberFormat="1" applyFont="1" applyFill="0" applyBorder="1" applyAlignment="1" applyProtection="0">
      <alignment horizontal="center" vertical="center" wrapText="1"/>
    </xf>
    <xf numFmtId="3" fontId="6" borderId="20" applyNumberFormat="1" applyFont="1" applyFill="0" applyBorder="1" applyAlignment="1" applyProtection="0">
      <alignment horizontal="center" vertical="center" wrapText="1"/>
    </xf>
    <xf numFmtId="0" fontId="6" fillId="3" borderId="21" applyNumberFormat="1" applyFont="1" applyFill="1" applyBorder="1" applyAlignment="1" applyProtection="0">
      <alignment horizontal="center" vertical="center" wrapText="1"/>
    </xf>
    <xf numFmtId="3" fontId="11" borderId="22" applyNumberFormat="1" applyFont="1" applyFill="0" applyBorder="1" applyAlignment="1" applyProtection="0">
      <alignment horizontal="center" vertical="center" wrapText="1"/>
    </xf>
    <xf numFmtId="3" fontId="11" borderId="20" applyNumberFormat="1" applyFont="1" applyFill="0" applyBorder="1" applyAlignment="1" applyProtection="0">
      <alignment horizontal="center" vertical="center" wrapText="1"/>
    </xf>
    <xf numFmtId="3" fontId="6" borderId="21" applyNumberFormat="1" applyFont="1" applyFill="0" applyBorder="1" applyAlignment="1" applyProtection="0">
      <alignment horizontal="center" vertical="center" wrapText="1"/>
    </xf>
    <xf numFmtId="3" fontId="11" fillId="4" borderId="18" applyNumberFormat="1" applyFont="1" applyFill="1" applyBorder="1" applyAlignment="1" applyProtection="0">
      <alignment horizontal="center" vertical="center" wrapText="1"/>
    </xf>
    <xf numFmtId="3" fontId="11" fillId="4" borderId="19" applyNumberFormat="1" applyFont="1" applyFill="1" applyBorder="1" applyAlignment="1" applyProtection="0">
      <alignment horizontal="center" vertical="center" wrapText="1"/>
    </xf>
    <xf numFmtId="3" fontId="11" fillId="4" borderId="22" applyNumberFormat="1" applyFont="1" applyFill="1" applyBorder="1" applyAlignment="1" applyProtection="0">
      <alignment horizontal="center" vertical="center" wrapText="1"/>
    </xf>
    <xf numFmtId="3" fontId="11" fillId="4" borderId="20" applyNumberFormat="1" applyFont="1" applyFill="1" applyBorder="1" applyAlignment="1" applyProtection="0">
      <alignment horizontal="center" vertical="center" wrapText="1"/>
    </xf>
    <xf numFmtId="0" fontId="6" fillId="3" borderId="23" applyNumberFormat="1" applyFont="1" applyFill="1" applyBorder="1" applyAlignment="1" applyProtection="0">
      <alignment horizontal="center" vertical="center" wrapText="1"/>
    </xf>
    <xf numFmtId="3" fontId="11" borderId="24" applyNumberFormat="1" applyFont="1" applyFill="0" applyBorder="1" applyAlignment="1" applyProtection="0">
      <alignment horizontal="center" vertical="center" wrapText="1"/>
    </xf>
    <xf numFmtId="3" fontId="11" borderId="25" applyNumberFormat="1" applyFont="1" applyFill="0" applyBorder="1" applyAlignment="1" applyProtection="0">
      <alignment horizontal="center" vertical="center" wrapText="1"/>
    </xf>
    <xf numFmtId="3" fontId="6" borderId="26" applyNumberFormat="1" applyFont="1" applyFill="0" applyBorder="1" applyAlignment="1" applyProtection="0">
      <alignment horizontal="center" vertical="center" wrapText="1"/>
    </xf>
    <xf numFmtId="0" fontId="6" fillId="3" borderId="27" applyNumberFormat="1" applyFont="1" applyFill="1" applyBorder="1" applyAlignment="1" applyProtection="0">
      <alignment horizontal="center" vertical="center" wrapText="1"/>
    </xf>
    <xf numFmtId="3" fontId="11" borderId="28" applyNumberFormat="1" applyFont="1" applyFill="0" applyBorder="1" applyAlignment="1" applyProtection="0">
      <alignment horizontal="center" vertical="center" wrapText="1"/>
    </xf>
    <xf numFmtId="3" fontId="11" borderId="26" applyNumberFormat="1" applyFont="1" applyFill="0" applyBorder="1" applyAlignment="1" applyProtection="0">
      <alignment horizontal="center" vertical="center" wrapText="1"/>
    </xf>
    <xf numFmtId="3" fontId="6" borderId="27" applyNumberFormat="1" applyFont="1" applyFill="0" applyBorder="1" applyAlignment="1" applyProtection="0">
      <alignment horizontal="center" vertical="center" wrapText="1"/>
    </xf>
    <xf numFmtId="49" fontId="6" fillId="3" borderId="29" applyNumberFormat="1" applyFont="1" applyFill="1" applyBorder="1" applyAlignment="1" applyProtection="0">
      <alignment horizontal="center" vertical="center" wrapText="1"/>
    </xf>
    <xf numFmtId="49" fontId="6" fillId="3" borderId="30" applyNumberFormat="1" applyFont="1" applyFill="1" applyBorder="1" applyAlignment="1" applyProtection="0">
      <alignment horizontal="center" vertical="center" wrapText="1"/>
    </xf>
    <xf numFmtId="49" fontId="12" fillId="3" borderId="17" applyNumberFormat="1" applyFont="1" applyFill="1" applyBorder="1" applyAlignment="1" applyProtection="0">
      <alignment horizontal="center" vertical="center" wrapText="1"/>
    </xf>
    <xf numFmtId="59" fontId="11" borderId="12" applyNumberFormat="1" applyFont="1" applyFill="0" applyBorder="1" applyAlignment="1" applyProtection="0">
      <alignment horizontal="center" vertical="center" wrapText="1"/>
    </xf>
    <xf numFmtId="59" fontId="11" borderId="13" applyNumberFormat="1" applyFont="1" applyFill="0" applyBorder="1" applyAlignment="1" applyProtection="0">
      <alignment horizontal="center" vertical="center" wrapText="1"/>
    </xf>
    <xf numFmtId="59" fontId="6" borderId="14" applyNumberFormat="1" applyFont="1" applyFill="0" applyBorder="1" applyAlignment="1" applyProtection="0">
      <alignment horizontal="center" vertical="center" wrapText="1"/>
    </xf>
    <xf numFmtId="49" fontId="12" fillId="3" borderId="21" applyNumberFormat="1" applyFont="1" applyFill="1" applyBorder="1" applyAlignment="1" applyProtection="0">
      <alignment horizontal="center" vertical="center" wrapText="1"/>
    </xf>
    <xf numFmtId="59" fontId="11" borderId="16" applyNumberFormat="1" applyFont="1" applyFill="0" applyBorder="1" applyAlignment="1" applyProtection="0">
      <alignment horizontal="center" vertical="center" wrapText="1"/>
    </xf>
    <xf numFmtId="59" fontId="11" borderId="14" applyNumberFormat="1" applyFont="1" applyFill="0" applyBorder="1" applyAlignment="1" applyProtection="0">
      <alignment horizontal="center" vertical="center" wrapText="1"/>
    </xf>
    <xf numFmtId="59" fontId="6" borderId="15" applyNumberFormat="1" applyFont="1" applyFill="0" applyBorder="1" applyAlignment="1" applyProtection="0">
      <alignment horizontal="center" vertical="center" wrapText="1"/>
    </xf>
    <xf numFmtId="59" fontId="11" borderId="18" applyNumberFormat="1" applyFont="1" applyFill="0" applyBorder="1" applyAlignment="1" applyProtection="0">
      <alignment horizontal="center" vertical="center" wrapText="1"/>
    </xf>
    <xf numFmtId="59" fontId="11" borderId="19" applyNumberFormat="1" applyFont="1" applyFill="0" applyBorder="1" applyAlignment="1" applyProtection="0">
      <alignment horizontal="center" vertical="center" wrapText="1"/>
    </xf>
    <xf numFmtId="59" fontId="6" borderId="20" applyNumberFormat="1" applyFont="1" applyFill="0" applyBorder="1" applyAlignment="1" applyProtection="0">
      <alignment horizontal="center" vertical="center" wrapText="1"/>
    </xf>
    <xf numFmtId="59" fontId="11" borderId="22" applyNumberFormat="1" applyFont="1" applyFill="0" applyBorder="1" applyAlignment="1" applyProtection="0">
      <alignment horizontal="center" vertical="center" wrapText="1"/>
    </xf>
    <xf numFmtId="59" fontId="11" borderId="20" applyNumberFormat="1" applyFont="1" applyFill="0" applyBorder="1" applyAlignment="1" applyProtection="0">
      <alignment horizontal="center" vertical="center" wrapText="1"/>
    </xf>
    <xf numFmtId="59" fontId="6" borderId="21" applyNumberFormat="1" applyFont="1" applyFill="0" applyBorder="1" applyAlignment="1" applyProtection="0">
      <alignment horizontal="center" vertical="center" wrapText="1"/>
    </xf>
    <xf numFmtId="49" fontId="12" fillId="3" borderId="31" applyNumberFormat="1" applyFont="1" applyFill="1" applyBorder="1" applyAlignment="1" applyProtection="0">
      <alignment horizontal="center" vertical="center" wrapText="1"/>
    </xf>
    <xf numFmtId="59" fontId="11" borderId="32" applyNumberFormat="1" applyFont="1" applyFill="0" applyBorder="1" applyAlignment="1" applyProtection="0">
      <alignment horizontal="center" vertical="center" wrapText="1"/>
    </xf>
    <xf numFmtId="59" fontId="11" borderId="33" applyNumberFormat="1" applyFont="1" applyFill="0" applyBorder="1" applyAlignment="1" applyProtection="0">
      <alignment horizontal="center" vertical="center" wrapText="1"/>
    </xf>
    <xf numFmtId="59" fontId="6" borderId="34" applyNumberFormat="1" applyFont="1" applyFill="0" applyBorder="1" applyAlignment="1" applyProtection="0">
      <alignment horizontal="center" vertical="center" wrapText="1"/>
    </xf>
    <xf numFmtId="49" fontId="12" fillId="3" borderId="35" applyNumberFormat="1" applyFont="1" applyFill="1" applyBorder="1" applyAlignment="1" applyProtection="0">
      <alignment horizontal="center" vertical="center" wrapText="1"/>
    </xf>
    <xf numFmtId="59" fontId="11" borderId="36" applyNumberFormat="1" applyFont="1" applyFill="0" applyBorder="1" applyAlignment="1" applyProtection="0">
      <alignment horizontal="center" vertical="center" wrapText="1"/>
    </xf>
    <xf numFmtId="59" fontId="11" borderId="34" applyNumberFormat="1" applyFont="1" applyFill="0" applyBorder="1" applyAlignment="1" applyProtection="0">
      <alignment horizontal="center" vertical="center" wrapText="1"/>
    </xf>
    <xf numFmtId="59" fontId="6" borderId="35" applyNumberFormat="1" applyFont="1" applyFill="0" applyBorder="1" applyAlignment="1" applyProtection="0">
      <alignment horizontal="center" vertical="center" wrapText="1"/>
    </xf>
    <xf numFmtId="0" fontId="6" fillId="5" borderId="37" applyNumberFormat="0" applyFont="1" applyFill="1" applyBorder="1" applyAlignment="1" applyProtection="0">
      <alignment horizontal="center" vertical="center" wrapText="1"/>
    </xf>
    <xf numFmtId="0" fontId="11" fillId="5" borderId="38" applyNumberFormat="0" applyFont="1" applyFill="1" applyBorder="1" applyAlignment="1" applyProtection="0">
      <alignment horizontal="center" vertical="center" wrapText="1"/>
    </xf>
    <xf numFmtId="0" fontId="6" fillId="5" borderId="39" applyNumberFormat="0" applyFont="1" applyFill="1" applyBorder="1" applyAlignment="1" applyProtection="0">
      <alignment horizontal="center" vertical="center" wrapText="1"/>
    </xf>
    <xf numFmtId="0" fontId="6" fillId="5" borderId="38" applyNumberFormat="0" applyFont="1" applyFill="1" applyBorder="1" applyAlignment="1" applyProtection="0">
      <alignment horizontal="center" vertical="center" wrapText="1"/>
    </xf>
    <xf numFmtId="49" fontId="12" fillId="3" borderId="40" applyNumberFormat="1" applyFont="1" applyFill="1" applyBorder="1" applyAlignment="1" applyProtection="0">
      <alignment horizontal="center" vertical="center" wrapText="1"/>
    </xf>
    <xf numFmtId="59" fontId="11" borderId="41" applyNumberFormat="1" applyFont="1" applyFill="0" applyBorder="1" applyAlignment="1" applyProtection="0">
      <alignment horizontal="center" vertical="center" wrapText="1"/>
    </xf>
    <xf numFmtId="59" fontId="11" borderId="42" applyNumberFormat="1" applyFont="1" applyFill="0" applyBorder="1" applyAlignment="1" applyProtection="0">
      <alignment horizontal="center" vertical="center" wrapText="1"/>
    </xf>
    <xf numFmtId="59" fontId="6" borderId="43" applyNumberFormat="1" applyFont="1" applyFill="0" applyBorder="1" applyAlignment="1" applyProtection="0">
      <alignment horizontal="center" vertical="center" wrapText="1"/>
    </xf>
    <xf numFmtId="49" fontId="12" fillId="3" borderId="44" applyNumberFormat="1" applyFont="1" applyFill="1" applyBorder="1" applyAlignment="1" applyProtection="0">
      <alignment horizontal="center" vertical="center" wrapText="1"/>
    </xf>
    <xf numFmtId="59" fontId="11" borderId="45" applyNumberFormat="1" applyFont="1" applyFill="0" applyBorder="1" applyAlignment="1" applyProtection="0">
      <alignment horizontal="center" vertical="center" wrapText="1"/>
    </xf>
    <xf numFmtId="59" fontId="11" borderId="43" applyNumberFormat="1" applyFont="1" applyFill="0" applyBorder="1" applyAlignment="1" applyProtection="0">
      <alignment horizontal="center" vertical="center" wrapText="1"/>
    </xf>
    <xf numFmtId="59" fontId="6" borderId="44" applyNumberFormat="1" applyFont="1" applyFill="0" applyBorder="1" applyAlignment="1" applyProtection="0">
      <alignment horizontal="center" vertical="center" wrapText="1"/>
    </xf>
    <xf numFmtId="49" fontId="12" fillId="3" borderId="23" applyNumberFormat="1" applyFont="1" applyFill="1" applyBorder="1" applyAlignment="1" applyProtection="0">
      <alignment horizontal="center" vertical="center" wrapText="1"/>
    </xf>
    <xf numFmtId="59" fontId="11" borderId="24" applyNumberFormat="1" applyFont="1" applyFill="0" applyBorder="1" applyAlignment="1" applyProtection="0">
      <alignment horizontal="center" vertical="center" wrapText="1"/>
    </xf>
    <xf numFmtId="59" fontId="11" borderId="25" applyNumberFormat="1" applyFont="1" applyFill="0" applyBorder="1" applyAlignment="1" applyProtection="0">
      <alignment horizontal="center" vertical="center" wrapText="1"/>
    </xf>
    <xf numFmtId="59" fontId="6" borderId="26" applyNumberFormat="1" applyFont="1" applyFill="0" applyBorder="1" applyAlignment="1" applyProtection="0">
      <alignment horizontal="center" vertical="center" wrapText="1"/>
    </xf>
    <xf numFmtId="49" fontId="12" fillId="3" borderId="27" applyNumberFormat="1" applyFont="1" applyFill="1" applyBorder="1" applyAlignment="1" applyProtection="0">
      <alignment horizontal="center" vertical="center" wrapText="1"/>
    </xf>
    <xf numFmtId="59" fontId="11" borderId="28" applyNumberFormat="1" applyFont="1" applyFill="0" applyBorder="1" applyAlignment="1" applyProtection="0">
      <alignment horizontal="center" vertical="center" wrapText="1"/>
    </xf>
    <xf numFmtId="59" fontId="11" borderId="26" applyNumberFormat="1" applyFont="1" applyFill="0" applyBorder="1" applyAlignment="1" applyProtection="0">
      <alignment horizontal="center" vertical="center" wrapText="1"/>
    </xf>
    <xf numFmtId="59" fontId="6" borderId="27" applyNumberFormat="1" applyFont="1" applyFill="0" applyBorder="1" applyAlignment="1" applyProtection="0">
      <alignment horizontal="center" vertical="center" wrapText="1"/>
    </xf>
    <xf numFmtId="49" fontId="6" fillId="3" borderId="46" applyNumberFormat="1" applyFont="1" applyFill="1" applyBorder="1" applyAlignment="1" applyProtection="0">
      <alignment horizontal="center" vertical="center" wrapText="1"/>
    </xf>
    <xf numFmtId="49" fontId="7" fillId="2" borderId="47" applyNumberFormat="1" applyFont="1" applyFill="1" applyBorder="1" applyAlignment="1" applyProtection="0">
      <alignment horizontal="center" vertical="center" wrapText="1"/>
    </xf>
    <xf numFmtId="49" fontId="9" fillId="2" borderId="47" applyNumberFormat="1" applyFont="1" applyFill="1" applyBorder="1" applyAlignment="1" applyProtection="0">
      <alignment horizontal="center" vertical="center" wrapText="1"/>
    </xf>
    <xf numFmtId="49" fontId="12" fillId="3" borderId="11" applyNumberFormat="1" applyFont="1" applyFill="1" applyBorder="1" applyAlignment="1" applyProtection="0">
      <alignment horizontal="center" vertical="center" wrapText="1"/>
    </xf>
    <xf numFmtId="49" fontId="12" fillId="3" borderId="15" applyNumberFormat="1" applyFont="1" applyFill="1" applyBorder="1" applyAlignment="1" applyProtection="0">
      <alignment horizontal="center" vertical="center" wrapText="1"/>
    </xf>
    <xf numFmtId="49" fontId="12" fillId="3" borderId="48" applyNumberFormat="1" applyFont="1" applyFill="1" applyBorder="1" applyAlignment="1" applyProtection="0">
      <alignment horizontal="center" vertical="center" wrapText="1"/>
    </xf>
    <xf numFmtId="60" fontId="11" borderId="49" applyNumberFormat="1" applyFont="1" applyFill="0" applyBorder="1" applyAlignment="1" applyProtection="0">
      <alignment horizontal="center" vertical="center" wrapText="1"/>
    </xf>
    <xf numFmtId="60" fontId="11" borderId="50" applyNumberFormat="1" applyFont="1" applyFill="0" applyBorder="1" applyAlignment="1" applyProtection="0">
      <alignment horizontal="center" vertical="center" wrapText="1"/>
    </xf>
    <xf numFmtId="59" fontId="6" borderId="51" applyNumberFormat="1" applyFont="1" applyFill="0" applyBorder="1" applyAlignment="1" applyProtection="0">
      <alignment horizontal="center" vertical="center" wrapText="1"/>
    </xf>
    <xf numFmtId="49" fontId="12" fillId="3" borderId="52" applyNumberFormat="1" applyFont="1" applyFill="1" applyBorder="1" applyAlignment="1" applyProtection="0">
      <alignment horizontal="center" vertical="center" wrapText="1"/>
    </xf>
    <xf numFmtId="59" fontId="11" borderId="53" applyNumberFormat="1" applyFont="1" applyFill="0" applyBorder="1" applyAlignment="1" applyProtection="0">
      <alignment horizontal="center" vertical="center" wrapText="1"/>
    </xf>
    <xf numFmtId="59" fontId="11" borderId="50" applyNumberFormat="1" applyFont="1" applyFill="0" applyBorder="1" applyAlignment="1" applyProtection="0">
      <alignment horizontal="center" vertical="center" wrapText="1"/>
    </xf>
    <xf numFmtId="59" fontId="11" borderId="51" applyNumberFormat="1" applyFont="1" applyFill="0" applyBorder="1" applyAlignment="1" applyProtection="0">
      <alignment horizontal="center" vertical="center" wrapText="1"/>
    </xf>
    <xf numFmtId="59" fontId="6" borderId="4" applyNumberFormat="1" applyFont="1" applyFill="0" applyBorder="1" applyAlignment="1" applyProtection="0">
      <alignment horizontal="center" vertical="center" wrapText="1"/>
    </xf>
    <xf numFmtId="0" fontId="12" fillId="5" borderId="37" applyNumberFormat="0" applyFont="1" applyFill="1" applyBorder="1" applyAlignment="1" applyProtection="0">
      <alignment horizontal="center" vertical="center" wrapText="1"/>
    </xf>
    <xf numFmtId="60" fontId="11" fillId="5" borderId="38" applyNumberFormat="1" applyFont="1" applyFill="1" applyBorder="1" applyAlignment="1" applyProtection="0">
      <alignment horizontal="center" vertical="center" wrapText="1"/>
    </xf>
    <xf numFmtId="59" fontId="6" fillId="5" borderId="38" applyNumberFormat="1" applyFont="1" applyFill="1" applyBorder="1" applyAlignment="1" applyProtection="0">
      <alignment horizontal="center" vertical="center" wrapText="1"/>
    </xf>
    <xf numFmtId="0" fontId="12" fillId="5" borderId="38" applyNumberFormat="0" applyFont="1" applyFill="1" applyBorder="1" applyAlignment="1" applyProtection="0">
      <alignment horizontal="center" vertical="center" wrapText="1"/>
    </xf>
    <xf numFmtId="59" fontId="11" fillId="5" borderId="38" applyNumberFormat="1" applyFont="1" applyFill="1" applyBorder="1" applyAlignment="1" applyProtection="0">
      <alignment horizontal="center" vertical="center" wrapText="1"/>
    </xf>
    <xf numFmtId="0" fontId="6" fillId="5" borderId="54" applyNumberFormat="0" applyFont="1" applyFill="1" applyBorder="1" applyAlignment="1" applyProtection="0">
      <alignment horizontal="center" vertical="center" wrapText="1"/>
    </xf>
    <xf numFmtId="0" fontId="12" fillId="3" borderId="44" applyNumberFormat="0" applyFont="1" applyFill="1" applyBorder="1" applyAlignment="1" applyProtection="0">
      <alignment horizontal="center" vertical="center" wrapText="1"/>
    </xf>
    <xf numFmtId="0" fontId="13" borderId="55" applyNumberFormat="0" applyFont="1" applyFill="0" applyBorder="1" applyAlignment="1" applyProtection="0">
      <alignment vertical="top" wrapText="1"/>
    </xf>
    <xf numFmtId="49" fontId="7" borderId="56" applyNumberFormat="1" applyFont="1" applyFill="0" applyBorder="1" applyAlignment="1" applyProtection="0">
      <alignment horizontal="center" vertical="center" wrapText="1"/>
    </xf>
    <xf numFmtId="0" fontId="0" borderId="57" applyNumberFormat="0" applyFont="1" applyFill="0" applyBorder="1" applyAlignment="1" applyProtection="0">
      <alignment vertical="top" wrapText="1"/>
    </xf>
    <xf numFmtId="0" fontId="0" borderId="58" applyNumberFormat="0" applyFont="1" applyFill="0" applyBorder="1" applyAlignment="1" applyProtection="0">
      <alignment vertical="top" wrapText="1"/>
    </xf>
    <xf numFmtId="60" fontId="6" borderId="55" applyNumberFormat="1" applyFont="1" applyFill="0" applyBorder="1" applyAlignment="1" applyProtection="0">
      <alignment horizontal="center" vertical="center" wrapText="1"/>
    </xf>
    <xf numFmtId="59" fontId="6" borderId="55" applyNumberFormat="1" applyFont="1" applyFill="0" applyBorder="1" applyAlignment="1" applyProtection="0">
      <alignment horizontal="center" vertical="center" wrapText="1"/>
    </xf>
    <xf numFmtId="49" fontId="9" borderId="56" applyNumberFormat="1" applyFont="1" applyFill="0" applyBorder="1" applyAlignment="1" applyProtection="0">
      <alignment horizontal="center" vertical="center" wrapText="1"/>
    </xf>
    <xf numFmtId="0" fontId="12" fillId="3" borderId="21" applyNumberFormat="0" applyFont="1" applyFill="1" applyBorder="1" applyAlignment="1" applyProtection="0">
      <alignment horizontal="center" vertical="center" wrapText="1"/>
    </xf>
    <xf numFmtId="0" fontId="13" borderId="44" applyNumberFormat="0" applyFont="1" applyFill="0" applyBorder="1" applyAlignment="1" applyProtection="0">
      <alignment vertical="top" wrapText="1"/>
    </xf>
    <xf numFmtId="49" fontId="6" borderId="30" applyNumberFormat="1" applyFont="1" applyFill="0" applyBorder="1" applyAlignment="1" applyProtection="0">
      <alignment horizontal="center" vertical="center" wrapText="1"/>
    </xf>
    <xf numFmtId="0" fontId="0" borderId="59" applyNumberFormat="0" applyFont="1" applyFill="0" applyBorder="1" applyAlignment="1" applyProtection="0">
      <alignment vertical="top" wrapText="1"/>
    </xf>
    <xf numFmtId="49" fontId="6" borderId="59" applyNumberFormat="1" applyFont="1" applyFill="0" applyBorder="1" applyAlignment="1" applyProtection="0">
      <alignment horizontal="center" vertical="center" wrapText="1"/>
    </xf>
    <xf numFmtId="0" fontId="0" borderId="60" applyNumberFormat="0" applyFont="1" applyFill="0" applyBorder="1" applyAlignment="1" applyProtection="0">
      <alignment vertical="top" wrapText="1"/>
    </xf>
    <xf numFmtId="49" fontId="6" borderId="44" applyNumberFormat="1" applyFont="1" applyFill="0" applyBorder="1" applyAlignment="1" applyProtection="0">
      <alignment horizontal="center" vertical="center" wrapText="1"/>
    </xf>
    <xf numFmtId="49" fontId="14" borderId="21" applyNumberFormat="1" applyFont="1" applyFill="0" applyBorder="1" applyAlignment="1" applyProtection="0">
      <alignment horizontal="center" vertical="center" wrapText="1"/>
    </xf>
    <xf numFmtId="0" fontId="0" borderId="19" applyNumberFormat="0" applyFont="1" applyFill="0" applyBorder="1" applyAlignment="1" applyProtection="0">
      <alignment vertical="top" wrapText="1"/>
    </xf>
    <xf numFmtId="0" fontId="0" borderId="20" applyNumberFormat="0" applyFont="1" applyFill="0" applyBorder="1" applyAlignment="1" applyProtection="0">
      <alignment vertical="top" wrapText="1"/>
    </xf>
    <xf numFmtId="0" fontId="12" fillId="3" borderId="35" applyNumberFormat="0" applyFont="1" applyFill="1" applyBorder="1" applyAlignment="1" applyProtection="0">
      <alignment horizontal="center" vertical="center" wrapText="1"/>
    </xf>
    <xf numFmtId="49" fontId="14" borderId="35" applyNumberFormat="1" applyFont="1" applyFill="0" applyBorder="1" applyAlignment="1" applyProtection="0">
      <alignment horizontal="center" vertical="center" wrapText="1"/>
    </xf>
    <xf numFmtId="0" fontId="0" borderId="33" applyNumberFormat="0" applyFont="1" applyFill="0" applyBorder="1" applyAlignment="1" applyProtection="0">
      <alignment vertical="top" wrapText="1"/>
    </xf>
    <xf numFmtId="0" fontId="0" borderId="34" applyNumberFormat="0" applyFont="1" applyFill="0" applyBorder="1" applyAlignment="1" applyProtection="0">
      <alignment vertical="top" wrapText="1"/>
    </xf>
    <xf numFmtId="0" fontId="2" fillId="5" borderId="37" applyNumberFormat="0" applyFont="1" applyFill="1" applyBorder="1" applyAlignment="1" applyProtection="0">
      <alignment horizontal="center" vertical="center" wrapText="1"/>
    </xf>
    <xf numFmtId="60" fontId="1" fillId="5" borderId="38" applyNumberFormat="1" applyFont="1" applyFill="1" applyBorder="1" applyAlignment="1" applyProtection="0">
      <alignment horizontal="center" vertical="center" wrapText="1"/>
    </xf>
    <xf numFmtId="59" fontId="15" fillId="5" borderId="38" applyNumberFormat="1" applyFont="1" applyFill="1" applyBorder="1" applyAlignment="1" applyProtection="0">
      <alignment horizontal="center" vertical="center" wrapText="1"/>
    </xf>
    <xf numFmtId="0" fontId="2" fillId="5" borderId="38" applyNumberFormat="0" applyFont="1" applyFill="1" applyBorder="1" applyAlignment="1" applyProtection="0">
      <alignment horizontal="center" vertical="center" wrapText="1"/>
    </xf>
    <xf numFmtId="59" fontId="1" fillId="5" borderId="38" applyNumberFormat="1" applyFont="1" applyFill="1" applyBorder="1" applyAlignment="1" applyProtection="0">
      <alignment horizontal="center" vertical="center" wrapText="1"/>
    </xf>
    <xf numFmtId="0" fontId="15" fillId="5" borderId="39" applyNumberFormat="0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b41700"/>
      <rgbColor rgb="ffbdc0bf"/>
      <rgbColor rgb="ff0075b9"/>
      <rgbColor rgb="ff3f3f3f"/>
      <rgbColor rgb="ff7f7f7f"/>
      <rgbColor rgb="ffdbdbdb"/>
      <rgbColor rgb="fff6f6f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X143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1" width="11.6719" style="1" customWidth="1"/>
    <col min="2" max="12" width="9.35156" style="1" customWidth="1"/>
    <col min="13" max="13" width="11.6719" style="1" customWidth="1"/>
    <col min="14" max="24" width="9.35156" style="1" customWidth="1"/>
    <col min="25" max="16384" width="16.3516" style="1" customWidth="1"/>
  </cols>
  <sheetData>
    <row r="1" ht="22.6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t="s" s="2">
        <v>1</v>
      </c>
      <c r="N1" s="3"/>
      <c r="O1" s="3"/>
      <c r="P1" s="3"/>
      <c r="Q1" s="3"/>
      <c r="R1" s="3"/>
      <c r="S1" s="3"/>
      <c r="T1" s="3"/>
      <c r="U1" s="3"/>
      <c r="V1" s="3"/>
      <c r="W1" s="4"/>
      <c r="X1" s="5"/>
    </row>
    <row r="2" ht="31.8" customHeight="1">
      <c r="A2" t="s" s="6">
        <v>2</v>
      </c>
      <c r="B2" t="s" s="7">
        <v>3</v>
      </c>
      <c r="C2" t="s" s="8">
        <v>4</v>
      </c>
      <c r="D2" t="s" s="8">
        <v>5</v>
      </c>
      <c r="E2" t="s" s="8">
        <v>6</v>
      </c>
      <c r="F2" t="s" s="8">
        <v>7</v>
      </c>
      <c r="G2" t="s" s="8">
        <v>8</v>
      </c>
      <c r="H2" t="s" s="8">
        <v>9</v>
      </c>
      <c r="I2" t="s" s="8">
        <v>10</v>
      </c>
      <c r="J2" t="s" s="8">
        <v>11</v>
      </c>
      <c r="K2" t="s" s="8">
        <v>12</v>
      </c>
      <c r="L2" t="s" s="9">
        <v>13</v>
      </c>
      <c r="M2" t="s" s="10">
        <v>2</v>
      </c>
      <c r="N2" t="s" s="11">
        <v>3</v>
      </c>
      <c r="O2" t="s" s="11">
        <v>4</v>
      </c>
      <c r="P2" t="s" s="11">
        <v>5</v>
      </c>
      <c r="Q2" t="s" s="11">
        <v>6</v>
      </c>
      <c r="R2" t="s" s="11">
        <v>7</v>
      </c>
      <c r="S2" t="s" s="11">
        <v>8</v>
      </c>
      <c r="T2" t="s" s="11">
        <v>9</v>
      </c>
      <c r="U2" t="s" s="11">
        <v>10</v>
      </c>
      <c r="V2" t="s" s="11">
        <v>11</v>
      </c>
      <c r="W2" t="s" s="12">
        <v>12</v>
      </c>
      <c r="X2" t="s" s="13">
        <v>14</v>
      </c>
    </row>
    <row r="3" ht="22" customHeight="1">
      <c r="A3" s="14">
        <v>1910</v>
      </c>
      <c r="B3" s="15">
        <v>11140</v>
      </c>
      <c r="C3" s="16">
        <v>686</v>
      </c>
      <c r="D3" s="16">
        <v>1534</v>
      </c>
      <c r="E3" s="16">
        <v>1035</v>
      </c>
      <c r="F3" s="16">
        <v>1257</v>
      </c>
      <c r="G3" s="16">
        <v>1741</v>
      </c>
      <c r="H3" s="16">
        <v>1124</v>
      </c>
      <c r="I3" s="16">
        <v>798</v>
      </c>
      <c r="J3" s="16">
        <v>1183</v>
      </c>
      <c r="K3" s="16">
        <v>672</v>
      </c>
      <c r="L3" s="17">
        <f>C3-K3</f>
        <v>14</v>
      </c>
      <c r="M3" s="18">
        <v>1910</v>
      </c>
      <c r="N3" s="19">
        <v>11807</v>
      </c>
      <c r="O3" s="16">
        <v>656</v>
      </c>
      <c r="P3" s="16">
        <v>1374</v>
      </c>
      <c r="Q3" s="16">
        <v>999</v>
      </c>
      <c r="R3" s="16">
        <v>1226</v>
      </c>
      <c r="S3" s="16">
        <v>1808</v>
      </c>
      <c r="T3" s="16">
        <v>1040</v>
      </c>
      <c r="U3" s="16">
        <v>722</v>
      </c>
      <c r="V3" s="16">
        <v>1026</v>
      </c>
      <c r="W3" s="20">
        <v>512</v>
      </c>
      <c r="X3" s="21">
        <f>O3-W3</f>
        <v>144</v>
      </c>
    </row>
    <row r="4" ht="21.95" customHeight="1">
      <c r="A4" s="22">
        <v>1911</v>
      </c>
      <c r="B4" s="23">
        <v>10235</v>
      </c>
      <c r="C4" s="24">
        <v>767</v>
      </c>
      <c r="D4" s="24">
        <v>1631</v>
      </c>
      <c r="E4" s="24">
        <v>1306</v>
      </c>
      <c r="F4" s="24">
        <v>1311</v>
      </c>
      <c r="G4" s="24">
        <v>1735</v>
      </c>
      <c r="H4" s="24">
        <v>1198</v>
      </c>
      <c r="I4" s="24">
        <v>915</v>
      </c>
      <c r="J4" s="24">
        <v>1420</v>
      </c>
      <c r="K4" s="24">
        <v>652</v>
      </c>
      <c r="L4" s="25">
        <f>C4-K4</f>
        <v>115</v>
      </c>
      <c r="M4" s="26">
        <v>1911</v>
      </c>
      <c r="N4" s="27">
        <v>10912</v>
      </c>
      <c r="O4" s="24">
        <v>779</v>
      </c>
      <c r="P4" s="24">
        <v>1562</v>
      </c>
      <c r="Q4" s="24">
        <v>1180</v>
      </c>
      <c r="R4" s="24">
        <v>1315</v>
      </c>
      <c r="S4" s="24">
        <v>1833</v>
      </c>
      <c r="T4" s="24">
        <v>1122</v>
      </c>
      <c r="U4" s="24">
        <v>735</v>
      </c>
      <c r="V4" s="24">
        <v>1117</v>
      </c>
      <c r="W4" s="28">
        <v>615</v>
      </c>
      <c r="X4" s="29">
        <f>O4-W4</f>
        <v>164</v>
      </c>
    </row>
    <row r="5" ht="21.95" customHeight="1">
      <c r="A5" s="22">
        <v>1912</v>
      </c>
      <c r="B5" s="23">
        <v>10147</v>
      </c>
      <c r="C5" s="24">
        <v>824</v>
      </c>
      <c r="D5" s="24">
        <v>1663</v>
      </c>
      <c r="E5" s="24">
        <v>1384</v>
      </c>
      <c r="F5" s="24">
        <v>1334</v>
      </c>
      <c r="G5" s="24">
        <v>1678</v>
      </c>
      <c r="H5" s="24">
        <v>1211</v>
      </c>
      <c r="I5" s="24">
        <v>977</v>
      </c>
      <c r="J5" s="24">
        <v>1336</v>
      </c>
      <c r="K5" s="24">
        <v>674</v>
      </c>
      <c r="L5" s="25">
        <f>C5-K5</f>
        <v>150</v>
      </c>
      <c r="M5" s="26">
        <v>1912</v>
      </c>
      <c r="N5" s="27">
        <v>11190</v>
      </c>
      <c r="O5" s="24">
        <v>714</v>
      </c>
      <c r="P5" s="24">
        <v>1473</v>
      </c>
      <c r="Q5" s="24">
        <v>1196</v>
      </c>
      <c r="R5" s="24">
        <v>1295</v>
      </c>
      <c r="S5" s="24">
        <v>1690</v>
      </c>
      <c r="T5" s="24">
        <v>1094</v>
      </c>
      <c r="U5" s="24">
        <v>878</v>
      </c>
      <c r="V5" s="24">
        <v>1097</v>
      </c>
      <c r="W5" s="28">
        <v>601</v>
      </c>
      <c r="X5" s="29">
        <f>O5-W5</f>
        <v>113</v>
      </c>
    </row>
    <row r="6" ht="21.95" customHeight="1">
      <c r="A6" s="22">
        <v>1913</v>
      </c>
      <c r="B6" s="23">
        <v>10371</v>
      </c>
      <c r="C6" s="24">
        <v>827</v>
      </c>
      <c r="D6" s="24">
        <v>1610</v>
      </c>
      <c r="E6" s="24">
        <v>1363</v>
      </c>
      <c r="F6" s="24">
        <v>1322</v>
      </c>
      <c r="G6" s="24">
        <v>1529</v>
      </c>
      <c r="H6" s="24">
        <v>1173</v>
      </c>
      <c r="I6" s="24">
        <v>910</v>
      </c>
      <c r="J6" s="24">
        <v>1347</v>
      </c>
      <c r="K6" s="24">
        <v>718</v>
      </c>
      <c r="L6" s="25">
        <f>C6-K6</f>
        <v>109</v>
      </c>
      <c r="M6" s="26">
        <v>1913</v>
      </c>
      <c r="N6" s="27">
        <v>11276</v>
      </c>
      <c r="O6" s="24">
        <v>734</v>
      </c>
      <c r="P6" s="24">
        <v>1512</v>
      </c>
      <c r="Q6" s="24">
        <v>1162</v>
      </c>
      <c r="R6" s="24">
        <v>1358</v>
      </c>
      <c r="S6" s="24">
        <v>1587</v>
      </c>
      <c r="T6" s="24">
        <v>1046</v>
      </c>
      <c r="U6" s="24">
        <v>829</v>
      </c>
      <c r="V6" s="24">
        <v>1118</v>
      </c>
      <c r="W6" s="28">
        <v>548</v>
      </c>
      <c r="X6" s="29">
        <f>O6-W6</f>
        <v>186</v>
      </c>
    </row>
    <row r="7" ht="21.95" customHeight="1">
      <c r="A7" s="22">
        <v>1914</v>
      </c>
      <c r="B7" s="23">
        <v>10846</v>
      </c>
      <c r="C7" s="24">
        <v>784</v>
      </c>
      <c r="D7" s="24">
        <v>1586</v>
      </c>
      <c r="E7" s="24">
        <v>1203</v>
      </c>
      <c r="F7" s="24">
        <v>1246</v>
      </c>
      <c r="G7" s="24">
        <v>1539</v>
      </c>
      <c r="H7" s="24">
        <v>1070</v>
      </c>
      <c r="I7" s="24">
        <v>923</v>
      </c>
      <c r="J7" s="24">
        <v>1355</v>
      </c>
      <c r="K7" s="24">
        <v>618</v>
      </c>
      <c r="L7" s="25">
        <f>C7-K7</f>
        <v>166</v>
      </c>
      <c r="M7" s="26">
        <v>1914</v>
      </c>
      <c r="N7" s="27">
        <v>11574</v>
      </c>
      <c r="O7" s="24">
        <v>688</v>
      </c>
      <c r="P7" s="24">
        <v>1402</v>
      </c>
      <c r="Q7" s="24">
        <v>1127</v>
      </c>
      <c r="R7" s="24">
        <v>1239</v>
      </c>
      <c r="S7" s="24">
        <v>1615</v>
      </c>
      <c r="T7" s="24">
        <v>1120</v>
      </c>
      <c r="U7" s="24">
        <v>822</v>
      </c>
      <c r="V7" s="24">
        <v>1039</v>
      </c>
      <c r="W7" s="28">
        <v>544</v>
      </c>
      <c r="X7" s="29">
        <f>O7-W7</f>
        <v>144</v>
      </c>
    </row>
    <row r="8" ht="21.95" customHeight="1">
      <c r="A8" s="22">
        <v>1915</v>
      </c>
      <c r="B8" s="23">
        <v>11333</v>
      </c>
      <c r="C8" s="24">
        <v>642</v>
      </c>
      <c r="D8" s="24">
        <v>1479</v>
      </c>
      <c r="E8" s="24">
        <v>1094</v>
      </c>
      <c r="F8" s="24">
        <v>1225</v>
      </c>
      <c r="G8" s="24">
        <v>1663</v>
      </c>
      <c r="H8" s="24">
        <v>1062</v>
      </c>
      <c r="I8" s="24">
        <v>831</v>
      </c>
      <c r="J8" s="24">
        <v>1200</v>
      </c>
      <c r="K8" s="24">
        <v>641</v>
      </c>
      <c r="L8" s="25">
        <f>C8-K8</f>
        <v>1</v>
      </c>
      <c r="M8" s="26">
        <v>1915</v>
      </c>
      <c r="N8" s="27">
        <v>12110</v>
      </c>
      <c r="O8" s="24">
        <v>614</v>
      </c>
      <c r="P8" s="24">
        <v>1300</v>
      </c>
      <c r="Q8" s="24">
        <v>1054</v>
      </c>
      <c r="R8" s="24">
        <v>1161</v>
      </c>
      <c r="S8" s="24">
        <v>1530</v>
      </c>
      <c r="T8" s="24">
        <v>1065</v>
      </c>
      <c r="U8" s="24">
        <v>743</v>
      </c>
      <c r="V8" s="24">
        <v>1030</v>
      </c>
      <c r="W8" s="28">
        <v>563</v>
      </c>
      <c r="X8" s="29">
        <f>O8-W8</f>
        <v>51</v>
      </c>
    </row>
    <row r="9" ht="21.95" customHeight="1">
      <c r="A9" s="22">
        <v>1916</v>
      </c>
      <c r="B9" s="23">
        <v>11175</v>
      </c>
      <c r="C9" s="24">
        <v>711</v>
      </c>
      <c r="D9" s="24">
        <v>1440</v>
      </c>
      <c r="E9" s="24">
        <v>1150</v>
      </c>
      <c r="F9" s="24">
        <v>1266</v>
      </c>
      <c r="G9" s="24">
        <v>1701</v>
      </c>
      <c r="H9" s="24">
        <v>1188</v>
      </c>
      <c r="I9" s="24">
        <v>812</v>
      </c>
      <c r="J9" s="24">
        <v>1175</v>
      </c>
      <c r="K9" s="24">
        <v>610</v>
      </c>
      <c r="L9" s="25">
        <f>C9-K9</f>
        <v>101</v>
      </c>
      <c r="M9" s="26">
        <v>1916</v>
      </c>
      <c r="N9" s="27">
        <v>11880</v>
      </c>
      <c r="O9" s="24">
        <v>631</v>
      </c>
      <c r="P9" s="24">
        <v>1311</v>
      </c>
      <c r="Q9" s="24">
        <v>1027</v>
      </c>
      <c r="R9" s="24">
        <v>1278</v>
      </c>
      <c r="S9" s="24">
        <v>1776</v>
      </c>
      <c r="T9" s="24">
        <v>1071</v>
      </c>
      <c r="U9" s="24">
        <v>748</v>
      </c>
      <c r="V9" s="24">
        <v>982</v>
      </c>
      <c r="W9" s="28">
        <v>524</v>
      </c>
      <c r="X9" s="29">
        <f>O9-W9</f>
        <v>107</v>
      </c>
    </row>
    <row r="10" ht="21.95" customHeight="1">
      <c r="A10" s="22">
        <v>1917</v>
      </c>
      <c r="B10" s="23">
        <v>10737</v>
      </c>
      <c r="C10" s="24">
        <v>707</v>
      </c>
      <c r="D10" s="24">
        <v>1516</v>
      </c>
      <c r="E10" s="24">
        <v>1159</v>
      </c>
      <c r="F10" s="24">
        <v>1354</v>
      </c>
      <c r="G10" s="24">
        <v>1675</v>
      </c>
      <c r="H10" s="24">
        <v>1143</v>
      </c>
      <c r="I10" s="24">
        <v>850</v>
      </c>
      <c r="J10" s="24">
        <v>1360</v>
      </c>
      <c r="K10" s="24">
        <v>669</v>
      </c>
      <c r="L10" s="25">
        <f>C10-K10</f>
        <v>38</v>
      </c>
      <c r="M10" s="26">
        <v>1917</v>
      </c>
      <c r="N10" s="27">
        <v>11107</v>
      </c>
      <c r="O10" s="24">
        <v>646</v>
      </c>
      <c r="P10" s="24">
        <v>1385</v>
      </c>
      <c r="Q10" s="24">
        <v>1168</v>
      </c>
      <c r="R10" s="24">
        <v>1241</v>
      </c>
      <c r="S10" s="24">
        <v>1758</v>
      </c>
      <c r="T10" s="24">
        <v>1170</v>
      </c>
      <c r="U10" s="24">
        <v>873</v>
      </c>
      <c r="V10" s="24">
        <v>1198</v>
      </c>
      <c r="W10" s="28">
        <v>624</v>
      </c>
      <c r="X10" s="29">
        <f>O10-W10</f>
        <v>22</v>
      </c>
    </row>
    <row r="11" ht="21.95" customHeight="1">
      <c r="A11" s="22">
        <v>1918</v>
      </c>
      <c r="B11" s="23">
        <v>11425</v>
      </c>
      <c r="C11" s="24">
        <v>607</v>
      </c>
      <c r="D11" s="24">
        <v>1324</v>
      </c>
      <c r="E11" s="24">
        <v>1086</v>
      </c>
      <c r="F11" s="24">
        <v>1126</v>
      </c>
      <c r="G11" s="24">
        <v>1564</v>
      </c>
      <c r="H11" s="24">
        <v>1066</v>
      </c>
      <c r="I11" s="24">
        <v>883</v>
      </c>
      <c r="J11" s="24">
        <v>1445</v>
      </c>
      <c r="K11" s="24">
        <v>644</v>
      </c>
      <c r="L11" s="25">
        <f>C11-K11</f>
        <v>-37</v>
      </c>
      <c r="M11" s="26">
        <v>1918</v>
      </c>
      <c r="N11" s="27">
        <v>11754</v>
      </c>
      <c r="O11" s="24">
        <v>582</v>
      </c>
      <c r="P11" s="24">
        <v>1240</v>
      </c>
      <c r="Q11" s="24">
        <v>1074</v>
      </c>
      <c r="R11" s="24">
        <v>1142</v>
      </c>
      <c r="S11" s="24">
        <v>1620</v>
      </c>
      <c r="T11" s="24">
        <v>1147</v>
      </c>
      <c r="U11" s="24">
        <v>848</v>
      </c>
      <c r="V11" s="24">
        <v>1192</v>
      </c>
      <c r="W11" s="28">
        <v>571</v>
      </c>
      <c r="X11" s="29">
        <f>O11-W11</f>
        <v>11</v>
      </c>
    </row>
    <row r="12" ht="21.95" customHeight="1">
      <c r="A12" s="22">
        <v>1919</v>
      </c>
      <c r="B12" s="23">
        <v>11808</v>
      </c>
      <c r="C12" s="24">
        <v>561</v>
      </c>
      <c r="D12" s="24">
        <v>1303</v>
      </c>
      <c r="E12" s="24">
        <v>1108</v>
      </c>
      <c r="F12" s="24">
        <v>1212</v>
      </c>
      <c r="G12" s="24">
        <v>1358</v>
      </c>
      <c r="H12" s="24">
        <v>1074</v>
      </c>
      <c r="I12" s="24">
        <v>877</v>
      </c>
      <c r="J12" s="24">
        <v>1239</v>
      </c>
      <c r="K12" s="24">
        <v>630</v>
      </c>
      <c r="L12" s="25">
        <f>C12-K12</f>
        <v>-69</v>
      </c>
      <c r="M12" s="26">
        <v>1919</v>
      </c>
      <c r="N12" s="27">
        <v>12091</v>
      </c>
      <c r="O12" s="24">
        <v>498</v>
      </c>
      <c r="P12" s="24">
        <v>1267</v>
      </c>
      <c r="Q12" s="24">
        <v>1027</v>
      </c>
      <c r="R12" s="24">
        <v>1172</v>
      </c>
      <c r="S12" s="24">
        <v>1489</v>
      </c>
      <c r="T12" s="24">
        <v>1127</v>
      </c>
      <c r="U12" s="24">
        <v>859</v>
      </c>
      <c r="V12" s="24">
        <v>1126</v>
      </c>
      <c r="W12" s="28">
        <v>514</v>
      </c>
      <c r="X12" s="29">
        <f>O12-W12</f>
        <v>-16</v>
      </c>
    </row>
    <row r="13" ht="21.95" customHeight="1">
      <c r="A13" s="22">
        <v>1920</v>
      </c>
      <c r="B13" s="23">
        <v>11634</v>
      </c>
      <c r="C13" s="24">
        <v>557</v>
      </c>
      <c r="D13" s="24">
        <v>1346</v>
      </c>
      <c r="E13" s="24">
        <v>1073</v>
      </c>
      <c r="F13" s="24">
        <v>1158</v>
      </c>
      <c r="G13" s="24">
        <v>1573</v>
      </c>
      <c r="H13" s="24">
        <v>1091</v>
      </c>
      <c r="I13" s="24">
        <v>914</v>
      </c>
      <c r="J13" s="24">
        <v>1283</v>
      </c>
      <c r="K13" s="24">
        <v>599</v>
      </c>
      <c r="L13" s="25">
        <f>C13-K13</f>
        <v>-42</v>
      </c>
      <c r="M13" s="26">
        <v>1920</v>
      </c>
      <c r="N13" s="27">
        <v>12319</v>
      </c>
      <c r="O13" s="24">
        <v>510</v>
      </c>
      <c r="P13" s="24">
        <v>1203</v>
      </c>
      <c r="Q13" s="24">
        <v>1017</v>
      </c>
      <c r="R13" s="24">
        <v>1123</v>
      </c>
      <c r="S13" s="24">
        <v>1542</v>
      </c>
      <c r="T13" s="24">
        <v>1091</v>
      </c>
      <c r="U13" s="24">
        <v>851</v>
      </c>
      <c r="V13" s="24">
        <v>1075</v>
      </c>
      <c r="W13" s="28">
        <v>497</v>
      </c>
      <c r="X13" s="29">
        <f>O13-W13</f>
        <v>13</v>
      </c>
    </row>
    <row r="14" ht="21.95" customHeight="1">
      <c r="A14" s="22">
        <v>1921</v>
      </c>
      <c r="B14" s="23">
        <v>11963</v>
      </c>
      <c r="C14" s="24">
        <v>596</v>
      </c>
      <c r="D14" s="24">
        <v>1351</v>
      </c>
      <c r="E14" s="24">
        <v>1106</v>
      </c>
      <c r="F14" s="24">
        <v>1106</v>
      </c>
      <c r="G14" s="24">
        <v>1519</v>
      </c>
      <c r="H14" s="24">
        <v>1066</v>
      </c>
      <c r="I14" s="24">
        <v>846</v>
      </c>
      <c r="J14" s="24">
        <v>1079</v>
      </c>
      <c r="K14" s="24">
        <v>538</v>
      </c>
      <c r="L14" s="25">
        <f>C14-K14</f>
        <v>58</v>
      </c>
      <c r="M14" s="26">
        <v>1921</v>
      </c>
      <c r="N14" s="27">
        <v>12487</v>
      </c>
      <c r="O14" s="24">
        <v>600</v>
      </c>
      <c r="P14" s="24">
        <v>1166</v>
      </c>
      <c r="Q14" s="24">
        <v>993</v>
      </c>
      <c r="R14" s="24">
        <v>1167</v>
      </c>
      <c r="S14" s="24">
        <v>1508</v>
      </c>
      <c r="T14" s="24">
        <v>1044</v>
      </c>
      <c r="U14" s="24">
        <v>801</v>
      </c>
      <c r="V14" s="24">
        <v>937</v>
      </c>
      <c r="W14" s="28">
        <v>467</v>
      </c>
      <c r="X14" s="29">
        <f>O14-W14</f>
        <v>133</v>
      </c>
    </row>
    <row r="15" ht="21.95" customHeight="1">
      <c r="A15" s="22">
        <v>1922</v>
      </c>
      <c r="B15" s="23">
        <v>12057</v>
      </c>
      <c r="C15" s="24">
        <v>618</v>
      </c>
      <c r="D15" s="24">
        <v>1280</v>
      </c>
      <c r="E15" s="24">
        <v>1007</v>
      </c>
      <c r="F15" s="24">
        <v>1111</v>
      </c>
      <c r="G15" s="24">
        <v>1610</v>
      </c>
      <c r="H15" s="24">
        <v>1039</v>
      </c>
      <c r="I15" s="24">
        <v>781</v>
      </c>
      <c r="J15" s="24">
        <v>1123</v>
      </c>
      <c r="K15" s="24">
        <v>544</v>
      </c>
      <c r="L15" s="25">
        <f>C15-K15</f>
        <v>74</v>
      </c>
      <c r="M15" s="26">
        <v>1922</v>
      </c>
      <c r="N15" s="27">
        <v>12883</v>
      </c>
      <c r="O15" s="24">
        <v>575</v>
      </c>
      <c r="P15" s="24">
        <v>1235</v>
      </c>
      <c r="Q15" s="24">
        <v>906</v>
      </c>
      <c r="R15" s="24">
        <v>1059</v>
      </c>
      <c r="S15" s="24">
        <v>1455</v>
      </c>
      <c r="T15" s="24">
        <v>962</v>
      </c>
      <c r="U15" s="24">
        <v>718</v>
      </c>
      <c r="V15" s="24">
        <v>894</v>
      </c>
      <c r="W15" s="28">
        <v>483</v>
      </c>
      <c r="X15" s="29">
        <f>O15-W15</f>
        <v>92</v>
      </c>
    </row>
    <row r="16" ht="21.95" customHeight="1">
      <c r="A16" s="22">
        <v>1923</v>
      </c>
      <c r="B16" s="23">
        <v>12101</v>
      </c>
      <c r="C16" s="24">
        <v>628</v>
      </c>
      <c r="D16" s="24">
        <v>1356</v>
      </c>
      <c r="E16" s="24">
        <v>1044</v>
      </c>
      <c r="F16" s="24">
        <v>1076</v>
      </c>
      <c r="G16" s="24">
        <v>1393</v>
      </c>
      <c r="H16" s="24">
        <v>1073</v>
      </c>
      <c r="I16" s="24">
        <v>815</v>
      </c>
      <c r="J16" s="24">
        <v>1143</v>
      </c>
      <c r="K16" s="24">
        <v>541</v>
      </c>
      <c r="L16" s="25">
        <f>C16-K16</f>
        <v>87</v>
      </c>
      <c r="M16" s="26">
        <v>1923</v>
      </c>
      <c r="N16" s="27">
        <v>12748</v>
      </c>
      <c r="O16" s="24">
        <v>586</v>
      </c>
      <c r="P16" s="24">
        <v>1179</v>
      </c>
      <c r="Q16" s="24">
        <v>944</v>
      </c>
      <c r="R16" s="24">
        <v>1130</v>
      </c>
      <c r="S16" s="24">
        <v>1380</v>
      </c>
      <c r="T16" s="24">
        <v>970</v>
      </c>
      <c r="U16" s="24">
        <v>749</v>
      </c>
      <c r="V16" s="24">
        <v>1022</v>
      </c>
      <c r="W16" s="28">
        <v>462</v>
      </c>
      <c r="X16" s="29">
        <f>O16-W16</f>
        <v>124</v>
      </c>
    </row>
    <row r="17" ht="21.95" customHeight="1">
      <c r="A17" s="22">
        <v>1924</v>
      </c>
      <c r="B17" s="23">
        <v>11837</v>
      </c>
      <c r="C17" s="24">
        <v>552</v>
      </c>
      <c r="D17" s="24">
        <v>1329</v>
      </c>
      <c r="E17" s="24">
        <v>1243</v>
      </c>
      <c r="F17" s="24">
        <v>1156</v>
      </c>
      <c r="G17" s="24">
        <v>1413</v>
      </c>
      <c r="H17" s="24">
        <v>1061</v>
      </c>
      <c r="I17" s="24">
        <v>932</v>
      </c>
      <c r="J17" s="24">
        <v>1165</v>
      </c>
      <c r="K17" s="24">
        <v>540</v>
      </c>
      <c r="L17" s="25">
        <f>C17-K17</f>
        <v>12</v>
      </c>
      <c r="M17" s="26">
        <v>1924</v>
      </c>
      <c r="N17" s="27">
        <v>12772</v>
      </c>
      <c r="O17" s="24">
        <v>557</v>
      </c>
      <c r="P17" s="24">
        <v>1210</v>
      </c>
      <c r="Q17" s="24">
        <v>1076</v>
      </c>
      <c r="R17" s="24">
        <v>1100</v>
      </c>
      <c r="S17" s="24">
        <v>1377</v>
      </c>
      <c r="T17" s="24">
        <v>937</v>
      </c>
      <c r="U17" s="24">
        <v>731</v>
      </c>
      <c r="V17" s="24">
        <v>989</v>
      </c>
      <c r="W17" s="28">
        <v>479</v>
      </c>
      <c r="X17" s="29">
        <f>O17-W17</f>
        <v>78</v>
      </c>
    </row>
    <row r="18" ht="21.95" customHeight="1">
      <c r="A18" s="22">
        <v>1925</v>
      </c>
      <c r="B18" s="23">
        <v>11671</v>
      </c>
      <c r="C18" s="24">
        <v>616</v>
      </c>
      <c r="D18" s="24">
        <v>1382</v>
      </c>
      <c r="E18" s="24">
        <v>1258</v>
      </c>
      <c r="F18" s="24">
        <v>1232</v>
      </c>
      <c r="G18" s="24">
        <v>1386</v>
      </c>
      <c r="H18" s="24">
        <v>1081</v>
      </c>
      <c r="I18" s="24">
        <v>887</v>
      </c>
      <c r="J18" s="24">
        <v>1131</v>
      </c>
      <c r="K18" s="24">
        <v>526</v>
      </c>
      <c r="L18" s="25">
        <f>C18-K18</f>
        <v>90</v>
      </c>
      <c r="M18" s="26">
        <v>1925</v>
      </c>
      <c r="N18" s="27">
        <v>12683</v>
      </c>
      <c r="O18" s="24">
        <v>539</v>
      </c>
      <c r="P18" s="24">
        <v>1197</v>
      </c>
      <c r="Q18" s="24">
        <v>1115</v>
      </c>
      <c r="R18" s="24">
        <v>1154</v>
      </c>
      <c r="S18" s="24">
        <v>1381</v>
      </c>
      <c r="T18" s="24">
        <v>987</v>
      </c>
      <c r="U18" s="24">
        <v>739</v>
      </c>
      <c r="V18" s="24">
        <v>900</v>
      </c>
      <c r="W18" s="28">
        <v>475</v>
      </c>
      <c r="X18" s="29">
        <f>O18-W18</f>
        <v>64</v>
      </c>
    </row>
    <row r="19" ht="21.95" customHeight="1">
      <c r="A19" s="22">
        <v>1926</v>
      </c>
      <c r="B19" s="23">
        <v>12179</v>
      </c>
      <c r="C19" s="24">
        <v>539</v>
      </c>
      <c r="D19" s="24">
        <v>1306</v>
      </c>
      <c r="E19" s="24">
        <v>1006</v>
      </c>
      <c r="F19" s="24">
        <v>1100</v>
      </c>
      <c r="G19" s="24">
        <v>1503</v>
      </c>
      <c r="H19" s="24">
        <v>1088</v>
      </c>
      <c r="I19" s="24">
        <v>882</v>
      </c>
      <c r="J19" s="24">
        <v>1074</v>
      </c>
      <c r="K19" s="24">
        <v>493</v>
      </c>
      <c r="L19" s="25">
        <f>C19-K19</f>
        <v>46</v>
      </c>
      <c r="M19" s="26">
        <v>1926</v>
      </c>
      <c r="N19" s="27">
        <v>12937</v>
      </c>
      <c r="O19" s="24">
        <v>451</v>
      </c>
      <c r="P19" s="24">
        <v>959</v>
      </c>
      <c r="Q19" s="24">
        <v>1041</v>
      </c>
      <c r="R19" s="24">
        <v>1189</v>
      </c>
      <c r="S19" s="24">
        <v>1498</v>
      </c>
      <c r="T19" s="24">
        <v>1038</v>
      </c>
      <c r="U19" s="24">
        <v>712</v>
      </c>
      <c r="V19" s="24">
        <v>933</v>
      </c>
      <c r="W19" s="28">
        <v>412</v>
      </c>
      <c r="X19" s="29">
        <f>O19-W19</f>
        <v>39</v>
      </c>
    </row>
    <row r="20" ht="21.95" customHeight="1">
      <c r="A20" s="22">
        <v>1927</v>
      </c>
      <c r="B20" s="23">
        <v>12186</v>
      </c>
      <c r="C20" s="24">
        <v>577</v>
      </c>
      <c r="D20" s="24">
        <v>1232</v>
      </c>
      <c r="E20" s="24">
        <v>1112</v>
      </c>
      <c r="F20" s="24">
        <v>1204</v>
      </c>
      <c r="G20" s="24">
        <v>1376</v>
      </c>
      <c r="H20" s="24">
        <v>1110</v>
      </c>
      <c r="I20" s="24">
        <v>864</v>
      </c>
      <c r="J20" s="24">
        <v>1016</v>
      </c>
      <c r="K20" s="24">
        <v>493</v>
      </c>
      <c r="L20" s="25">
        <f>C20-K20</f>
        <v>84</v>
      </c>
      <c r="M20" s="26">
        <v>1927</v>
      </c>
      <c r="N20" s="27">
        <v>12643</v>
      </c>
      <c r="O20" s="24">
        <v>544</v>
      </c>
      <c r="P20" s="24">
        <v>1040</v>
      </c>
      <c r="Q20" s="24">
        <v>1024</v>
      </c>
      <c r="R20" s="24">
        <v>1240</v>
      </c>
      <c r="S20" s="24">
        <v>1487</v>
      </c>
      <c r="T20" s="24">
        <v>940</v>
      </c>
      <c r="U20" s="24">
        <v>809</v>
      </c>
      <c r="V20" s="24">
        <v>956</v>
      </c>
      <c r="W20" s="28">
        <v>487</v>
      </c>
      <c r="X20" s="29">
        <f>O20-W20</f>
        <v>57</v>
      </c>
    </row>
    <row r="21" ht="21.95" customHeight="1">
      <c r="A21" s="22">
        <v>1928</v>
      </c>
      <c r="B21" s="23">
        <v>12581</v>
      </c>
      <c r="C21" s="24">
        <v>555</v>
      </c>
      <c r="D21" s="24">
        <v>1199</v>
      </c>
      <c r="E21" s="24">
        <v>1065</v>
      </c>
      <c r="F21" s="24">
        <v>1084</v>
      </c>
      <c r="G21" s="24">
        <v>1323</v>
      </c>
      <c r="H21" s="24">
        <v>1079</v>
      </c>
      <c r="I21" s="24">
        <v>890</v>
      </c>
      <c r="J21" s="24">
        <v>1004</v>
      </c>
      <c r="K21" s="24">
        <v>448</v>
      </c>
      <c r="L21" s="25">
        <f>C21-K21</f>
        <v>107</v>
      </c>
      <c r="M21" s="26">
        <v>1928</v>
      </c>
      <c r="N21" s="27">
        <v>13452</v>
      </c>
      <c r="O21" s="24">
        <v>425</v>
      </c>
      <c r="P21" s="24">
        <v>1009</v>
      </c>
      <c r="Q21" s="24">
        <v>993</v>
      </c>
      <c r="R21" s="24">
        <v>1130</v>
      </c>
      <c r="S21" s="24">
        <v>1261</v>
      </c>
      <c r="T21" s="24">
        <v>922</v>
      </c>
      <c r="U21" s="24">
        <v>731</v>
      </c>
      <c r="V21" s="24">
        <v>900</v>
      </c>
      <c r="W21" s="28">
        <v>405</v>
      </c>
      <c r="X21" s="29">
        <f>O21-W21</f>
        <v>20</v>
      </c>
    </row>
    <row r="22" ht="21.95" customHeight="1">
      <c r="A22" s="22">
        <v>1929</v>
      </c>
      <c r="B22" s="23">
        <v>13327</v>
      </c>
      <c r="C22" s="24">
        <v>497</v>
      </c>
      <c r="D22" s="24">
        <v>1117</v>
      </c>
      <c r="E22" s="24">
        <v>879</v>
      </c>
      <c r="F22" s="24">
        <v>1000</v>
      </c>
      <c r="G22" s="24">
        <v>1415</v>
      </c>
      <c r="H22" s="24">
        <v>877</v>
      </c>
      <c r="I22" s="24">
        <v>718</v>
      </c>
      <c r="J22" s="24">
        <v>899</v>
      </c>
      <c r="K22" s="24">
        <v>441</v>
      </c>
      <c r="L22" s="25">
        <f>C22-K22</f>
        <v>56</v>
      </c>
      <c r="M22" s="26">
        <v>1929</v>
      </c>
      <c r="N22" s="27">
        <v>14093</v>
      </c>
      <c r="O22" s="24">
        <v>455</v>
      </c>
      <c r="P22" s="24">
        <v>995</v>
      </c>
      <c r="Q22" s="24">
        <v>845</v>
      </c>
      <c r="R22" s="24">
        <v>970</v>
      </c>
      <c r="S22" s="24">
        <v>1187</v>
      </c>
      <c r="T22" s="24">
        <v>751</v>
      </c>
      <c r="U22" s="24">
        <v>634</v>
      </c>
      <c r="V22" s="24">
        <v>819</v>
      </c>
      <c r="W22" s="28">
        <v>421</v>
      </c>
      <c r="X22" s="29">
        <f>O22-W22</f>
        <v>34</v>
      </c>
    </row>
    <row r="23" ht="21.95" customHeight="1">
      <c r="A23" s="22">
        <v>1930</v>
      </c>
      <c r="B23" s="23">
        <v>13163</v>
      </c>
      <c r="C23" s="24">
        <v>534</v>
      </c>
      <c r="D23" s="24">
        <v>1152</v>
      </c>
      <c r="E23" s="24">
        <v>882</v>
      </c>
      <c r="F23" s="24">
        <v>1030</v>
      </c>
      <c r="G23" s="24">
        <v>1385</v>
      </c>
      <c r="H23" s="24">
        <v>887</v>
      </c>
      <c r="I23" s="24">
        <v>741</v>
      </c>
      <c r="J23" s="24">
        <v>958</v>
      </c>
      <c r="K23" s="24">
        <v>438</v>
      </c>
      <c r="L23" s="25">
        <f>C23-K23</f>
        <v>96</v>
      </c>
      <c r="M23" s="26">
        <v>1930</v>
      </c>
      <c r="N23" s="27">
        <v>14144</v>
      </c>
      <c r="O23" s="24">
        <v>434</v>
      </c>
      <c r="P23" s="24">
        <v>1019</v>
      </c>
      <c r="Q23" s="24">
        <v>869</v>
      </c>
      <c r="R23" s="24">
        <v>998</v>
      </c>
      <c r="S23" s="24">
        <v>1133</v>
      </c>
      <c r="T23" s="24">
        <v>706</v>
      </c>
      <c r="U23" s="24">
        <v>627</v>
      </c>
      <c r="V23" s="24">
        <v>832</v>
      </c>
      <c r="W23" s="28">
        <v>408</v>
      </c>
      <c r="X23" s="29">
        <f>O23-W23</f>
        <v>26</v>
      </c>
    </row>
    <row r="24" ht="21.95" customHeight="1">
      <c r="A24" s="22">
        <v>1931</v>
      </c>
      <c r="B24" s="23">
        <v>12036</v>
      </c>
      <c r="C24" s="24">
        <v>632</v>
      </c>
      <c r="D24" s="24">
        <v>1385</v>
      </c>
      <c r="E24" s="24">
        <v>1079</v>
      </c>
      <c r="F24" s="24">
        <v>1130</v>
      </c>
      <c r="G24" s="24">
        <v>1563</v>
      </c>
      <c r="H24" s="24">
        <v>1041</v>
      </c>
      <c r="I24" s="24">
        <v>817</v>
      </c>
      <c r="J24" s="24">
        <v>1010</v>
      </c>
      <c r="K24" s="24">
        <v>477</v>
      </c>
      <c r="L24" s="25">
        <f>C24-K24</f>
        <v>155</v>
      </c>
      <c r="M24" s="26">
        <v>1931</v>
      </c>
      <c r="N24" s="27">
        <v>13058</v>
      </c>
      <c r="O24" s="24">
        <v>520</v>
      </c>
      <c r="P24" s="24">
        <v>1201</v>
      </c>
      <c r="Q24" s="24">
        <v>955</v>
      </c>
      <c r="R24" s="24">
        <v>1073</v>
      </c>
      <c r="S24" s="24">
        <v>1454</v>
      </c>
      <c r="T24" s="24">
        <v>930</v>
      </c>
      <c r="U24" s="24">
        <v>723</v>
      </c>
      <c r="V24" s="24">
        <v>854</v>
      </c>
      <c r="W24" s="28">
        <v>402</v>
      </c>
      <c r="X24" s="29">
        <f>O24-W24</f>
        <v>118</v>
      </c>
    </row>
    <row r="25" ht="21.95" customHeight="1">
      <c r="A25" s="22">
        <v>1932</v>
      </c>
      <c r="B25" s="23">
        <v>12468</v>
      </c>
      <c r="C25" s="24">
        <v>553</v>
      </c>
      <c r="D25" s="24">
        <v>1244</v>
      </c>
      <c r="E25" s="24">
        <v>972</v>
      </c>
      <c r="F25" s="24">
        <v>1182</v>
      </c>
      <c r="G25" s="24">
        <v>1545</v>
      </c>
      <c r="H25" s="24">
        <v>1061</v>
      </c>
      <c r="I25" s="24">
        <v>739</v>
      </c>
      <c r="J25" s="24">
        <v>1041</v>
      </c>
      <c r="K25" s="24">
        <v>423</v>
      </c>
      <c r="L25" s="25">
        <f>C25-K25</f>
        <v>130</v>
      </c>
      <c r="M25" s="26">
        <v>1932</v>
      </c>
      <c r="N25" s="27">
        <v>13479</v>
      </c>
      <c r="O25" s="24">
        <v>490</v>
      </c>
      <c r="P25" s="24">
        <v>1147</v>
      </c>
      <c r="Q25" s="24">
        <v>905</v>
      </c>
      <c r="R25" s="24">
        <v>1058</v>
      </c>
      <c r="S25" s="24">
        <v>1411</v>
      </c>
      <c r="T25" s="24">
        <v>873</v>
      </c>
      <c r="U25" s="24">
        <v>679</v>
      </c>
      <c r="V25" s="24">
        <v>808</v>
      </c>
      <c r="W25" s="28">
        <v>378</v>
      </c>
      <c r="X25" s="29">
        <f>O25-W25</f>
        <v>112</v>
      </c>
    </row>
    <row r="26" ht="21.95" customHeight="1">
      <c r="A26" s="22">
        <v>1933</v>
      </c>
      <c r="B26" s="23">
        <v>12442</v>
      </c>
      <c r="C26" s="24">
        <v>517</v>
      </c>
      <c r="D26" s="24">
        <v>1180</v>
      </c>
      <c r="E26" s="24">
        <v>911</v>
      </c>
      <c r="F26" s="24">
        <v>1087</v>
      </c>
      <c r="G26" s="24">
        <v>1614</v>
      </c>
      <c r="H26" s="24">
        <v>1134</v>
      </c>
      <c r="I26" s="24">
        <v>737</v>
      </c>
      <c r="J26" s="24">
        <v>1040</v>
      </c>
      <c r="K26" s="24">
        <v>508</v>
      </c>
      <c r="L26" s="25">
        <f>C26-K26</f>
        <v>9</v>
      </c>
      <c r="M26" s="26">
        <v>1933</v>
      </c>
      <c r="N26" s="27">
        <v>13251</v>
      </c>
      <c r="O26" s="24">
        <v>426</v>
      </c>
      <c r="P26" s="24">
        <v>1183</v>
      </c>
      <c r="Q26" s="24">
        <v>970</v>
      </c>
      <c r="R26" s="24">
        <v>1029</v>
      </c>
      <c r="S26" s="24">
        <v>1454</v>
      </c>
      <c r="T26" s="24">
        <v>883</v>
      </c>
      <c r="U26" s="24">
        <v>657</v>
      </c>
      <c r="V26" s="24">
        <v>880</v>
      </c>
      <c r="W26" s="28">
        <v>437</v>
      </c>
      <c r="X26" s="29">
        <f>O26-W26</f>
        <v>-11</v>
      </c>
    </row>
    <row r="27" ht="21.95" customHeight="1">
      <c r="A27" s="22">
        <v>1934</v>
      </c>
      <c r="B27" s="23">
        <v>12249</v>
      </c>
      <c r="C27" s="24">
        <v>529</v>
      </c>
      <c r="D27" s="24">
        <v>1232</v>
      </c>
      <c r="E27" s="24">
        <v>908</v>
      </c>
      <c r="F27" s="24">
        <v>1193</v>
      </c>
      <c r="G27" s="24">
        <v>1679</v>
      </c>
      <c r="H27" s="24">
        <v>1084</v>
      </c>
      <c r="I27" s="24">
        <v>785</v>
      </c>
      <c r="J27" s="24">
        <v>1038</v>
      </c>
      <c r="K27" s="24">
        <v>473</v>
      </c>
      <c r="L27" s="25">
        <f>C27-K27</f>
        <v>56</v>
      </c>
      <c r="M27" s="26">
        <v>1934</v>
      </c>
      <c r="N27" s="27">
        <v>12972</v>
      </c>
      <c r="O27" s="24">
        <v>473</v>
      </c>
      <c r="P27" s="24">
        <v>1160</v>
      </c>
      <c r="Q27" s="24">
        <v>924</v>
      </c>
      <c r="R27" s="24">
        <v>1083</v>
      </c>
      <c r="S27" s="24">
        <v>1542</v>
      </c>
      <c r="T27" s="24">
        <v>962</v>
      </c>
      <c r="U27" s="24">
        <v>686</v>
      </c>
      <c r="V27" s="24">
        <v>956</v>
      </c>
      <c r="W27" s="28">
        <v>412</v>
      </c>
      <c r="X27" s="29">
        <f>O27-W27</f>
        <v>61</v>
      </c>
    </row>
    <row r="28" ht="21.95" customHeight="1">
      <c r="A28" s="22">
        <v>1935</v>
      </c>
      <c r="B28" s="23">
        <v>12181</v>
      </c>
      <c r="C28" s="24">
        <v>572</v>
      </c>
      <c r="D28" s="24">
        <v>1244</v>
      </c>
      <c r="E28" s="24">
        <v>957</v>
      </c>
      <c r="F28" s="24">
        <v>1133</v>
      </c>
      <c r="G28" s="24">
        <v>1620</v>
      </c>
      <c r="H28" s="24">
        <v>1146</v>
      </c>
      <c r="I28" s="24">
        <v>791</v>
      </c>
      <c r="J28" s="24">
        <v>1043</v>
      </c>
      <c r="K28" s="24">
        <v>483</v>
      </c>
      <c r="L28" s="25">
        <f>C28-K28</f>
        <v>89</v>
      </c>
      <c r="M28" s="26">
        <v>1935</v>
      </c>
      <c r="N28" s="27">
        <v>12704</v>
      </c>
      <c r="O28" s="24">
        <v>504</v>
      </c>
      <c r="P28" s="24">
        <v>1197</v>
      </c>
      <c r="Q28" s="24">
        <v>953</v>
      </c>
      <c r="R28" s="24">
        <v>1149</v>
      </c>
      <c r="S28" s="24">
        <v>1605</v>
      </c>
      <c r="T28" s="24">
        <v>1036</v>
      </c>
      <c r="U28" s="24">
        <v>704</v>
      </c>
      <c r="V28" s="24">
        <v>916</v>
      </c>
      <c r="W28" s="28">
        <v>402</v>
      </c>
      <c r="X28" s="29">
        <f>O28-W28</f>
        <v>102</v>
      </c>
    </row>
    <row r="29" ht="21.95" customHeight="1">
      <c r="A29" s="22">
        <v>1936</v>
      </c>
      <c r="B29" s="23">
        <v>12130</v>
      </c>
      <c r="C29" s="24">
        <v>587</v>
      </c>
      <c r="D29" s="24">
        <v>1256</v>
      </c>
      <c r="E29" s="24">
        <v>956</v>
      </c>
      <c r="F29" s="24">
        <v>1069</v>
      </c>
      <c r="G29" s="24">
        <v>1514</v>
      </c>
      <c r="H29" s="24">
        <v>1090</v>
      </c>
      <c r="I29" s="24">
        <v>919</v>
      </c>
      <c r="J29" s="24">
        <v>1174</v>
      </c>
      <c r="K29" s="24">
        <v>533</v>
      </c>
      <c r="L29" s="25">
        <f>C29-K29</f>
        <v>54</v>
      </c>
      <c r="M29" s="26">
        <v>1936</v>
      </c>
      <c r="N29" s="27">
        <v>12967</v>
      </c>
      <c r="O29" s="24">
        <v>554</v>
      </c>
      <c r="P29" s="24">
        <v>1187</v>
      </c>
      <c r="Q29" s="24">
        <v>1003</v>
      </c>
      <c r="R29" s="24">
        <v>1032</v>
      </c>
      <c r="S29" s="24">
        <v>1439</v>
      </c>
      <c r="T29" s="24">
        <v>981</v>
      </c>
      <c r="U29" s="24">
        <v>739</v>
      </c>
      <c r="V29" s="24">
        <v>931</v>
      </c>
      <c r="W29" s="28">
        <v>395</v>
      </c>
      <c r="X29" s="29">
        <f>O29-W29</f>
        <v>159</v>
      </c>
    </row>
    <row r="30" ht="21.95" customHeight="1">
      <c r="A30" s="22">
        <v>1937</v>
      </c>
      <c r="B30" s="23">
        <v>11714</v>
      </c>
      <c r="C30" s="24">
        <v>663</v>
      </c>
      <c r="D30" s="24">
        <v>1469</v>
      </c>
      <c r="E30" s="24">
        <v>1053</v>
      </c>
      <c r="F30" s="24">
        <v>1157</v>
      </c>
      <c r="G30" s="24">
        <v>1476</v>
      </c>
      <c r="H30" s="24">
        <v>1100</v>
      </c>
      <c r="I30" s="24">
        <v>937</v>
      </c>
      <c r="J30" s="24">
        <v>1075</v>
      </c>
      <c r="K30" s="24">
        <v>526</v>
      </c>
      <c r="L30" s="25">
        <f>C30-K30</f>
        <v>137</v>
      </c>
      <c r="M30" s="26">
        <v>1937</v>
      </c>
      <c r="N30" s="27">
        <v>12609</v>
      </c>
      <c r="O30" s="24">
        <v>585</v>
      </c>
      <c r="P30" s="24">
        <v>1257</v>
      </c>
      <c r="Q30" s="24">
        <v>908</v>
      </c>
      <c r="R30" s="24">
        <v>1127</v>
      </c>
      <c r="S30" s="24">
        <v>1554</v>
      </c>
      <c r="T30" s="24">
        <v>977</v>
      </c>
      <c r="U30" s="24">
        <v>759</v>
      </c>
      <c r="V30" s="24">
        <v>979</v>
      </c>
      <c r="W30" s="28">
        <v>415</v>
      </c>
      <c r="X30" s="29">
        <f>O30-W30</f>
        <v>170</v>
      </c>
    </row>
    <row r="31" ht="21.95" customHeight="1">
      <c r="A31" s="22">
        <v>1938</v>
      </c>
      <c r="B31" s="23">
        <v>11940</v>
      </c>
      <c r="C31" s="24">
        <v>594</v>
      </c>
      <c r="D31" s="24">
        <v>1342</v>
      </c>
      <c r="E31" s="24">
        <v>1036</v>
      </c>
      <c r="F31" s="24">
        <v>1100</v>
      </c>
      <c r="G31" s="24">
        <v>1469</v>
      </c>
      <c r="H31" s="24">
        <v>1038</v>
      </c>
      <c r="I31" s="24">
        <v>901</v>
      </c>
      <c r="J31" s="24">
        <v>1211</v>
      </c>
      <c r="K31" s="24">
        <v>539</v>
      </c>
      <c r="L31" s="25">
        <f>C31-K31</f>
        <v>55</v>
      </c>
      <c r="M31" s="26">
        <v>1938</v>
      </c>
      <c r="N31" s="27">
        <v>12780</v>
      </c>
      <c r="O31" s="24">
        <v>525</v>
      </c>
      <c r="P31" s="24">
        <v>1090</v>
      </c>
      <c r="Q31" s="24">
        <v>889</v>
      </c>
      <c r="R31" s="24">
        <v>1016</v>
      </c>
      <c r="S31" s="24">
        <v>1556</v>
      </c>
      <c r="T31" s="24">
        <v>1009</v>
      </c>
      <c r="U31" s="24">
        <v>789</v>
      </c>
      <c r="V31" s="24">
        <v>1059</v>
      </c>
      <c r="W31" s="28">
        <v>457</v>
      </c>
      <c r="X31" s="29">
        <f>O31-W31</f>
        <v>68</v>
      </c>
    </row>
    <row r="32" ht="21.95" customHeight="1">
      <c r="A32" s="22">
        <v>1939</v>
      </c>
      <c r="B32" s="23">
        <v>12783</v>
      </c>
      <c r="C32" s="24">
        <v>558</v>
      </c>
      <c r="D32" s="24">
        <v>1344</v>
      </c>
      <c r="E32" s="24">
        <v>892</v>
      </c>
      <c r="F32" s="24">
        <v>953</v>
      </c>
      <c r="G32" s="24">
        <v>1388</v>
      </c>
      <c r="H32" s="24">
        <v>992</v>
      </c>
      <c r="I32" s="24">
        <v>765</v>
      </c>
      <c r="J32" s="24">
        <v>1026</v>
      </c>
      <c r="K32" s="24">
        <v>469</v>
      </c>
      <c r="L32" s="25">
        <f>C32-K32</f>
        <v>89</v>
      </c>
      <c r="M32" s="26">
        <v>1939</v>
      </c>
      <c r="N32" s="27">
        <v>13656</v>
      </c>
      <c r="O32" s="24">
        <v>466</v>
      </c>
      <c r="P32" s="24">
        <v>1017</v>
      </c>
      <c r="Q32" s="24">
        <v>797</v>
      </c>
      <c r="R32" s="24">
        <v>953</v>
      </c>
      <c r="S32" s="24">
        <v>1303</v>
      </c>
      <c r="T32" s="24">
        <v>837</v>
      </c>
      <c r="U32" s="24">
        <v>649</v>
      </c>
      <c r="V32" s="24">
        <v>972</v>
      </c>
      <c r="W32" s="28">
        <v>520</v>
      </c>
      <c r="X32" s="29">
        <f>O32-W32</f>
        <v>-54</v>
      </c>
    </row>
    <row r="33" ht="21.95" customHeight="1">
      <c r="A33" s="22">
        <v>1940</v>
      </c>
      <c r="B33" s="23">
        <v>13139</v>
      </c>
      <c r="C33" s="24">
        <v>577</v>
      </c>
      <c r="D33" s="24">
        <v>1218</v>
      </c>
      <c r="E33" s="24">
        <v>968</v>
      </c>
      <c r="F33" s="24">
        <v>952</v>
      </c>
      <c r="G33" s="24">
        <v>1179</v>
      </c>
      <c r="H33" s="24">
        <v>915</v>
      </c>
      <c r="I33" s="24">
        <v>712</v>
      </c>
      <c r="J33" s="24">
        <v>1108</v>
      </c>
      <c r="K33" s="24">
        <v>460</v>
      </c>
      <c r="L33" s="25">
        <f>C33-K33</f>
        <v>117</v>
      </c>
      <c r="M33" s="26">
        <v>1940</v>
      </c>
      <c r="N33" s="27">
        <v>14048</v>
      </c>
      <c r="O33" s="24">
        <v>552</v>
      </c>
      <c r="P33" s="24">
        <v>1153</v>
      </c>
      <c r="Q33" s="24">
        <v>832</v>
      </c>
      <c r="R33" s="24">
        <v>845</v>
      </c>
      <c r="S33" s="24">
        <v>1147</v>
      </c>
      <c r="T33" s="24">
        <v>688</v>
      </c>
      <c r="U33" s="24">
        <v>615</v>
      </c>
      <c r="V33" s="24">
        <v>913</v>
      </c>
      <c r="W33" s="28">
        <v>435</v>
      </c>
      <c r="X33" s="29">
        <f>O33-W33</f>
        <v>117</v>
      </c>
    </row>
    <row r="34" ht="21.95" customHeight="1">
      <c r="A34" s="22">
        <v>1941</v>
      </c>
      <c r="B34" s="23">
        <v>13001</v>
      </c>
      <c r="C34" s="24">
        <v>647</v>
      </c>
      <c r="D34" s="24">
        <v>1358</v>
      </c>
      <c r="E34" s="24">
        <v>989</v>
      </c>
      <c r="F34" s="24">
        <v>959</v>
      </c>
      <c r="G34" s="24">
        <v>1248</v>
      </c>
      <c r="H34" s="24">
        <v>837</v>
      </c>
      <c r="I34" s="24">
        <v>679</v>
      </c>
      <c r="J34" s="24">
        <v>973</v>
      </c>
      <c r="K34" s="24">
        <v>479</v>
      </c>
      <c r="L34" s="25">
        <f>C34-K34</f>
        <v>168</v>
      </c>
      <c r="M34" s="26">
        <v>1941</v>
      </c>
      <c r="N34" s="27">
        <v>13922</v>
      </c>
      <c r="O34" s="24">
        <v>541</v>
      </c>
      <c r="P34" s="24">
        <v>1137</v>
      </c>
      <c r="Q34" s="24">
        <v>812</v>
      </c>
      <c r="R34" s="24">
        <v>843</v>
      </c>
      <c r="S34" s="24">
        <v>1120</v>
      </c>
      <c r="T34" s="24">
        <v>809</v>
      </c>
      <c r="U34" s="24">
        <v>646</v>
      </c>
      <c r="V34" s="24">
        <v>912</v>
      </c>
      <c r="W34" s="28">
        <v>428</v>
      </c>
      <c r="X34" s="29">
        <f>O34-W34</f>
        <v>113</v>
      </c>
    </row>
    <row r="35" ht="21.95" customHeight="1">
      <c r="A35" s="22">
        <v>1942</v>
      </c>
      <c r="B35" s="23">
        <v>13699</v>
      </c>
      <c r="C35" s="24">
        <v>529</v>
      </c>
      <c r="D35" s="24">
        <v>1185</v>
      </c>
      <c r="E35" s="24">
        <v>877</v>
      </c>
      <c r="F35" s="24">
        <v>825</v>
      </c>
      <c r="G35" s="24">
        <v>1213</v>
      </c>
      <c r="H35" s="24">
        <v>807</v>
      </c>
      <c r="I35" s="24">
        <v>680</v>
      </c>
      <c r="J35" s="24">
        <v>893</v>
      </c>
      <c r="K35" s="24">
        <v>462</v>
      </c>
      <c r="L35" s="25">
        <f>C35-K35</f>
        <v>67</v>
      </c>
      <c r="M35" s="26">
        <v>1942</v>
      </c>
      <c r="N35" s="27">
        <v>14196</v>
      </c>
      <c r="O35" s="24">
        <v>509</v>
      </c>
      <c r="P35" s="24">
        <v>1063</v>
      </c>
      <c r="Q35" s="24">
        <v>763</v>
      </c>
      <c r="R35" s="24">
        <v>822</v>
      </c>
      <c r="S35" s="24">
        <v>1138</v>
      </c>
      <c r="T35" s="24">
        <v>735</v>
      </c>
      <c r="U35" s="24">
        <v>670</v>
      </c>
      <c r="V35" s="24">
        <v>855</v>
      </c>
      <c r="W35" s="28">
        <v>419</v>
      </c>
      <c r="X35" s="29">
        <f>O35-W35</f>
        <v>90</v>
      </c>
    </row>
    <row r="36" ht="21.95" customHeight="1">
      <c r="A36" s="22">
        <v>1943</v>
      </c>
      <c r="B36" s="23">
        <v>14176</v>
      </c>
      <c r="C36" s="24">
        <v>511</v>
      </c>
      <c r="D36" s="24">
        <v>1090</v>
      </c>
      <c r="E36" s="24">
        <v>801</v>
      </c>
      <c r="F36" s="24">
        <v>790</v>
      </c>
      <c r="G36" s="24">
        <v>1031</v>
      </c>
      <c r="H36" s="24">
        <v>832</v>
      </c>
      <c r="I36" s="24">
        <v>674</v>
      </c>
      <c r="J36" s="24">
        <v>859</v>
      </c>
      <c r="K36" s="24">
        <v>406</v>
      </c>
      <c r="L36" s="25">
        <f>C36-K36</f>
        <v>105</v>
      </c>
      <c r="M36" s="26">
        <v>1943</v>
      </c>
      <c r="N36" s="27">
        <v>14575</v>
      </c>
      <c r="O36" s="24">
        <v>484</v>
      </c>
      <c r="P36" s="24">
        <v>959</v>
      </c>
      <c r="Q36" s="24">
        <v>670</v>
      </c>
      <c r="R36" s="24">
        <v>770</v>
      </c>
      <c r="S36" s="24">
        <v>1035</v>
      </c>
      <c r="T36" s="24">
        <v>800</v>
      </c>
      <c r="U36" s="24">
        <v>634</v>
      </c>
      <c r="V36" s="24">
        <v>830</v>
      </c>
      <c r="W36" s="28">
        <v>413</v>
      </c>
      <c r="X36" s="29">
        <f>O36-W36</f>
        <v>71</v>
      </c>
    </row>
    <row r="37" ht="21.95" customHeight="1">
      <c r="A37" s="22">
        <v>1944</v>
      </c>
      <c r="B37" s="23">
        <v>14582</v>
      </c>
      <c r="C37" s="24">
        <v>471</v>
      </c>
      <c r="D37" s="24">
        <v>1039</v>
      </c>
      <c r="E37" s="24">
        <v>735</v>
      </c>
      <c r="F37" s="24">
        <v>844</v>
      </c>
      <c r="G37" s="24">
        <v>1052</v>
      </c>
      <c r="H37" s="24">
        <v>692</v>
      </c>
      <c r="I37" s="24">
        <v>626</v>
      </c>
      <c r="J37" s="24">
        <v>820</v>
      </c>
      <c r="K37" s="24">
        <v>367</v>
      </c>
      <c r="L37" s="25">
        <f>C37-K37</f>
        <v>104</v>
      </c>
      <c r="M37" s="26">
        <v>1944</v>
      </c>
      <c r="N37" s="27">
        <v>15041</v>
      </c>
      <c r="O37" s="24">
        <v>443</v>
      </c>
      <c r="P37" s="24">
        <v>829</v>
      </c>
      <c r="Q37" s="24">
        <v>649</v>
      </c>
      <c r="R37" s="24">
        <v>788</v>
      </c>
      <c r="S37" s="24">
        <v>1136</v>
      </c>
      <c r="T37" s="24">
        <v>699</v>
      </c>
      <c r="U37" s="24">
        <v>549</v>
      </c>
      <c r="V37" s="24">
        <v>752</v>
      </c>
      <c r="W37" s="28">
        <v>342</v>
      </c>
      <c r="X37" s="29">
        <f>O37-W37</f>
        <v>101</v>
      </c>
    </row>
    <row r="38" ht="21.95" customHeight="1">
      <c r="A38" s="22">
        <v>1945</v>
      </c>
      <c r="B38" s="23">
        <v>14400</v>
      </c>
      <c r="C38" s="24">
        <v>456</v>
      </c>
      <c r="D38" s="24">
        <v>1015</v>
      </c>
      <c r="E38" s="24">
        <v>743</v>
      </c>
      <c r="F38" s="24">
        <v>792</v>
      </c>
      <c r="G38" s="24">
        <v>1102</v>
      </c>
      <c r="H38" s="24">
        <v>789</v>
      </c>
      <c r="I38" s="24">
        <v>635</v>
      </c>
      <c r="J38" s="24">
        <v>830</v>
      </c>
      <c r="K38" s="24">
        <v>408</v>
      </c>
      <c r="L38" s="25">
        <f>C38-K38</f>
        <v>48</v>
      </c>
      <c r="M38" s="26">
        <v>1945</v>
      </c>
      <c r="N38" s="27">
        <v>15022</v>
      </c>
      <c r="O38" s="24">
        <v>443</v>
      </c>
      <c r="P38" s="24">
        <v>797</v>
      </c>
      <c r="Q38" s="24">
        <v>720</v>
      </c>
      <c r="R38" s="24">
        <v>796</v>
      </c>
      <c r="S38" s="24">
        <v>964</v>
      </c>
      <c r="T38" s="24">
        <v>710</v>
      </c>
      <c r="U38" s="24">
        <v>603</v>
      </c>
      <c r="V38" s="24">
        <v>750</v>
      </c>
      <c r="W38" s="28">
        <v>365</v>
      </c>
      <c r="X38" s="29">
        <f>O38-W38</f>
        <v>78</v>
      </c>
    </row>
    <row r="39" ht="21.95" customHeight="1">
      <c r="A39" s="22">
        <v>1946</v>
      </c>
      <c r="B39" s="23">
        <v>14511</v>
      </c>
      <c r="C39" s="24">
        <v>446</v>
      </c>
      <c r="D39" s="24">
        <v>894</v>
      </c>
      <c r="E39" s="24">
        <v>772</v>
      </c>
      <c r="F39" s="24">
        <v>860</v>
      </c>
      <c r="G39" s="24">
        <v>1125</v>
      </c>
      <c r="H39" s="24">
        <v>778</v>
      </c>
      <c r="I39" s="24">
        <v>616</v>
      </c>
      <c r="J39" s="24">
        <v>799</v>
      </c>
      <c r="K39" s="24">
        <v>369</v>
      </c>
      <c r="L39" s="25">
        <f>C39-K39</f>
        <v>77</v>
      </c>
      <c r="M39" s="26">
        <v>1946</v>
      </c>
      <c r="N39" s="27">
        <v>15048</v>
      </c>
      <c r="O39" s="24">
        <v>377</v>
      </c>
      <c r="P39" s="24">
        <v>889</v>
      </c>
      <c r="Q39" s="24">
        <v>718</v>
      </c>
      <c r="R39" s="24">
        <v>829</v>
      </c>
      <c r="S39" s="24">
        <v>1049</v>
      </c>
      <c r="T39" s="24">
        <v>737</v>
      </c>
      <c r="U39" s="24">
        <v>518</v>
      </c>
      <c r="V39" s="24">
        <v>676</v>
      </c>
      <c r="W39" s="28">
        <v>329</v>
      </c>
      <c r="X39" s="29">
        <f>O39-W39</f>
        <v>48</v>
      </c>
    </row>
    <row r="40" ht="21.95" customHeight="1">
      <c r="A40" s="22">
        <v>1947</v>
      </c>
      <c r="B40" s="23">
        <v>15442</v>
      </c>
      <c r="C40" s="24">
        <v>384</v>
      </c>
      <c r="D40" s="24">
        <v>798</v>
      </c>
      <c r="E40" s="24">
        <v>639</v>
      </c>
      <c r="F40" s="24">
        <v>732</v>
      </c>
      <c r="G40" s="24">
        <v>892</v>
      </c>
      <c r="H40" s="24">
        <v>671</v>
      </c>
      <c r="I40" s="24">
        <v>536</v>
      </c>
      <c r="J40" s="24">
        <v>716</v>
      </c>
      <c r="K40" s="24">
        <v>360</v>
      </c>
      <c r="L40" s="25">
        <f>C40-K40</f>
        <v>24</v>
      </c>
      <c r="M40" s="26">
        <v>1947</v>
      </c>
      <c r="N40" s="27">
        <v>15840</v>
      </c>
      <c r="O40" s="24">
        <v>385</v>
      </c>
      <c r="P40" s="24">
        <v>738</v>
      </c>
      <c r="Q40" s="24">
        <v>564</v>
      </c>
      <c r="R40" s="24">
        <v>685</v>
      </c>
      <c r="S40" s="24">
        <v>922</v>
      </c>
      <c r="T40" s="24">
        <v>620</v>
      </c>
      <c r="U40" s="24">
        <v>485</v>
      </c>
      <c r="V40" s="24">
        <v>622</v>
      </c>
      <c r="W40" s="28">
        <v>309</v>
      </c>
      <c r="X40" s="29">
        <f>O40-W40</f>
        <v>76</v>
      </c>
    </row>
    <row r="41" ht="21.95" customHeight="1">
      <c r="A41" s="22">
        <v>1948</v>
      </c>
      <c r="B41" s="23">
        <v>15114</v>
      </c>
      <c r="C41" s="24">
        <v>434</v>
      </c>
      <c r="D41" s="24">
        <v>866</v>
      </c>
      <c r="E41" s="24">
        <v>696</v>
      </c>
      <c r="F41" s="24">
        <v>718</v>
      </c>
      <c r="G41" s="24">
        <v>862</v>
      </c>
      <c r="H41" s="24">
        <v>750</v>
      </c>
      <c r="I41" s="24">
        <v>569</v>
      </c>
      <c r="J41" s="24">
        <v>811</v>
      </c>
      <c r="K41" s="24">
        <v>408</v>
      </c>
      <c r="L41" s="25">
        <f>C41-K41</f>
        <v>26</v>
      </c>
      <c r="M41" s="26">
        <v>1948</v>
      </c>
      <c r="N41" s="27">
        <v>15640</v>
      </c>
      <c r="O41" s="24">
        <v>368</v>
      </c>
      <c r="P41" s="24">
        <v>749</v>
      </c>
      <c r="Q41" s="24">
        <v>580</v>
      </c>
      <c r="R41" s="24">
        <v>716</v>
      </c>
      <c r="S41" s="24">
        <v>907</v>
      </c>
      <c r="T41" s="24">
        <v>602</v>
      </c>
      <c r="U41" s="24">
        <v>557</v>
      </c>
      <c r="V41" s="24">
        <v>741</v>
      </c>
      <c r="W41" s="28">
        <v>368</v>
      </c>
      <c r="X41" s="29">
        <f>O41-W41</f>
        <v>0</v>
      </c>
    </row>
    <row r="42" ht="21.95" customHeight="1">
      <c r="A42" s="22">
        <v>1949</v>
      </c>
      <c r="B42" s="23">
        <v>14567</v>
      </c>
      <c r="C42" s="24">
        <v>501</v>
      </c>
      <c r="D42" s="24">
        <v>980</v>
      </c>
      <c r="E42" s="24">
        <v>740</v>
      </c>
      <c r="F42" s="24">
        <v>699</v>
      </c>
      <c r="G42" s="24">
        <v>846</v>
      </c>
      <c r="H42" s="24">
        <v>800</v>
      </c>
      <c r="I42" s="24">
        <v>672</v>
      </c>
      <c r="J42" s="24">
        <v>847</v>
      </c>
      <c r="K42" s="24">
        <v>518</v>
      </c>
      <c r="L42" s="25">
        <f>C42-K42</f>
        <v>-17</v>
      </c>
      <c r="M42" s="26">
        <v>1949</v>
      </c>
      <c r="N42" s="27">
        <v>15478</v>
      </c>
      <c r="O42" s="24">
        <v>410</v>
      </c>
      <c r="P42" s="24">
        <v>806</v>
      </c>
      <c r="Q42" s="24">
        <v>608</v>
      </c>
      <c r="R42" s="24">
        <v>680</v>
      </c>
      <c r="S42" s="24">
        <v>888</v>
      </c>
      <c r="T42" s="24">
        <v>662</v>
      </c>
      <c r="U42" s="24">
        <v>573</v>
      </c>
      <c r="V42" s="24">
        <v>704</v>
      </c>
      <c r="W42" s="28">
        <v>361</v>
      </c>
      <c r="X42" s="29">
        <f>O42-W42</f>
        <v>49</v>
      </c>
    </row>
    <row r="43" ht="21.95" customHeight="1">
      <c r="A43" s="22">
        <v>1950</v>
      </c>
      <c r="B43" s="23">
        <v>14454</v>
      </c>
      <c r="C43" s="24">
        <v>496</v>
      </c>
      <c r="D43" s="24">
        <v>932</v>
      </c>
      <c r="E43" s="24">
        <v>766</v>
      </c>
      <c r="F43" s="24">
        <v>764</v>
      </c>
      <c r="G43" s="24">
        <v>892</v>
      </c>
      <c r="H43" s="24">
        <v>804</v>
      </c>
      <c r="I43" s="24">
        <v>719</v>
      </c>
      <c r="J43" s="24">
        <v>886</v>
      </c>
      <c r="K43" s="24">
        <v>457</v>
      </c>
      <c r="L43" s="25">
        <f>C43-K43</f>
        <v>39</v>
      </c>
      <c r="M43" s="26">
        <v>1950</v>
      </c>
      <c r="N43" s="27">
        <v>15221</v>
      </c>
      <c r="O43" s="24">
        <v>427</v>
      </c>
      <c r="P43" s="24">
        <v>803</v>
      </c>
      <c r="Q43" s="24">
        <v>740</v>
      </c>
      <c r="R43" s="24">
        <v>712</v>
      </c>
      <c r="S43" s="24">
        <v>885</v>
      </c>
      <c r="T43" s="24">
        <v>685</v>
      </c>
      <c r="U43" s="24">
        <v>552</v>
      </c>
      <c r="V43" s="24">
        <v>709</v>
      </c>
      <c r="W43" s="28">
        <v>436</v>
      </c>
      <c r="X43" s="29">
        <f>O43-W43</f>
        <v>-9</v>
      </c>
    </row>
    <row r="44" ht="21.95" customHeight="1">
      <c r="A44" s="22">
        <v>1951</v>
      </c>
      <c r="B44" s="23">
        <v>14432</v>
      </c>
      <c r="C44" s="24">
        <v>481</v>
      </c>
      <c r="D44" s="24">
        <v>965</v>
      </c>
      <c r="E44" s="24">
        <v>801</v>
      </c>
      <c r="F44" s="24">
        <v>801</v>
      </c>
      <c r="G44" s="24">
        <v>853</v>
      </c>
      <c r="H44" s="24">
        <v>833</v>
      </c>
      <c r="I44" s="24">
        <v>712</v>
      </c>
      <c r="J44" s="24">
        <v>845</v>
      </c>
      <c r="K44" s="24">
        <v>447</v>
      </c>
      <c r="L44" s="25">
        <f>C44-K44</f>
        <v>34</v>
      </c>
      <c r="M44" s="26">
        <v>1951</v>
      </c>
      <c r="N44" s="27">
        <v>15124</v>
      </c>
      <c r="O44" s="24">
        <v>403</v>
      </c>
      <c r="P44" s="24">
        <v>845</v>
      </c>
      <c r="Q44" s="24">
        <v>719</v>
      </c>
      <c r="R44" s="24">
        <v>770</v>
      </c>
      <c r="S44" s="24">
        <v>824</v>
      </c>
      <c r="T44" s="24">
        <v>715</v>
      </c>
      <c r="U44" s="24">
        <v>605</v>
      </c>
      <c r="V44" s="24">
        <v>740</v>
      </c>
      <c r="W44" s="28">
        <v>425</v>
      </c>
      <c r="X44" s="29">
        <f>O44-W44</f>
        <v>-22</v>
      </c>
    </row>
    <row r="45" ht="21.95" customHeight="1">
      <c r="A45" s="22">
        <v>1952</v>
      </c>
      <c r="B45" s="23">
        <v>14743</v>
      </c>
      <c r="C45" s="24">
        <v>466</v>
      </c>
      <c r="D45" s="24">
        <v>908</v>
      </c>
      <c r="E45" s="24">
        <v>736</v>
      </c>
      <c r="F45" s="24">
        <v>732</v>
      </c>
      <c r="G45" s="24">
        <v>860</v>
      </c>
      <c r="H45" s="24">
        <v>734</v>
      </c>
      <c r="I45" s="24">
        <v>734</v>
      </c>
      <c r="J45" s="24">
        <v>847</v>
      </c>
      <c r="K45" s="24">
        <v>468</v>
      </c>
      <c r="L45" s="25">
        <f>C45-K45</f>
        <v>-2</v>
      </c>
      <c r="M45" s="26">
        <v>1952</v>
      </c>
      <c r="N45" s="27">
        <v>15248</v>
      </c>
      <c r="O45" s="24">
        <v>440</v>
      </c>
      <c r="P45" s="24">
        <v>788</v>
      </c>
      <c r="Q45" s="24">
        <v>711</v>
      </c>
      <c r="R45" s="24">
        <v>777</v>
      </c>
      <c r="S45" s="24">
        <v>844</v>
      </c>
      <c r="T45" s="24">
        <v>727</v>
      </c>
      <c r="U45" s="24">
        <v>605</v>
      </c>
      <c r="V45" s="24">
        <v>716</v>
      </c>
      <c r="W45" s="28">
        <v>372</v>
      </c>
      <c r="X45" s="29">
        <f>O45-W45</f>
        <v>68</v>
      </c>
    </row>
    <row r="46" ht="21.95" customHeight="1">
      <c r="A46" s="22">
        <v>1953</v>
      </c>
      <c r="B46" s="23">
        <v>14722</v>
      </c>
      <c r="C46" s="24">
        <v>473</v>
      </c>
      <c r="D46" s="24">
        <v>934</v>
      </c>
      <c r="E46" s="24">
        <v>798</v>
      </c>
      <c r="F46" s="24">
        <v>719</v>
      </c>
      <c r="G46" s="24">
        <v>767</v>
      </c>
      <c r="H46" s="24">
        <v>725</v>
      </c>
      <c r="I46" s="24">
        <v>702</v>
      </c>
      <c r="J46" s="24">
        <v>881</v>
      </c>
      <c r="K46" s="24">
        <v>449</v>
      </c>
      <c r="L46" s="25">
        <f>C46-K46</f>
        <v>24</v>
      </c>
      <c r="M46" s="26">
        <v>1953</v>
      </c>
      <c r="N46" s="27">
        <v>15161</v>
      </c>
      <c r="O46" s="24">
        <v>461</v>
      </c>
      <c r="P46" s="24">
        <v>853</v>
      </c>
      <c r="Q46" s="24">
        <v>729</v>
      </c>
      <c r="R46" s="24">
        <v>723</v>
      </c>
      <c r="S46" s="24">
        <v>798</v>
      </c>
      <c r="T46" s="24">
        <v>665</v>
      </c>
      <c r="U46" s="24">
        <v>624</v>
      </c>
      <c r="V46" s="24">
        <v>722</v>
      </c>
      <c r="W46" s="28">
        <v>434</v>
      </c>
      <c r="X46" s="29">
        <f>O46-W46</f>
        <v>27</v>
      </c>
    </row>
    <row r="47" ht="21.95" customHeight="1">
      <c r="A47" s="22">
        <v>1954</v>
      </c>
      <c r="B47" s="23">
        <v>14779</v>
      </c>
      <c r="C47" s="24">
        <v>466</v>
      </c>
      <c r="D47" s="24">
        <v>954</v>
      </c>
      <c r="E47" s="24">
        <v>796</v>
      </c>
      <c r="F47" s="24">
        <v>708</v>
      </c>
      <c r="G47" s="24">
        <v>742</v>
      </c>
      <c r="H47" s="24">
        <v>720</v>
      </c>
      <c r="I47" s="24">
        <v>697</v>
      </c>
      <c r="J47" s="24">
        <v>851</v>
      </c>
      <c r="K47" s="24">
        <v>457</v>
      </c>
      <c r="L47" s="25">
        <f>C47-K47</f>
        <v>9</v>
      </c>
      <c r="M47" s="26">
        <v>1954</v>
      </c>
      <c r="N47" s="27">
        <v>15379</v>
      </c>
      <c r="O47" s="24">
        <v>468</v>
      </c>
      <c r="P47" s="24">
        <v>845</v>
      </c>
      <c r="Q47" s="24">
        <v>693</v>
      </c>
      <c r="R47" s="24">
        <v>667</v>
      </c>
      <c r="S47" s="24">
        <v>761</v>
      </c>
      <c r="T47" s="24">
        <v>606</v>
      </c>
      <c r="U47" s="24">
        <v>626</v>
      </c>
      <c r="V47" s="24">
        <v>714</v>
      </c>
      <c r="W47" s="28">
        <v>411</v>
      </c>
      <c r="X47" s="29">
        <f>O47-W47</f>
        <v>57</v>
      </c>
    </row>
    <row r="48" ht="21.95" customHeight="1">
      <c r="A48" s="22">
        <v>1955</v>
      </c>
      <c r="B48" s="23">
        <v>14240</v>
      </c>
      <c r="C48" s="24">
        <v>487</v>
      </c>
      <c r="D48" s="24">
        <v>1054</v>
      </c>
      <c r="E48" s="24">
        <v>882</v>
      </c>
      <c r="F48" s="24">
        <v>757</v>
      </c>
      <c r="G48" s="24">
        <v>814</v>
      </c>
      <c r="H48" s="24">
        <v>767</v>
      </c>
      <c r="I48" s="24">
        <v>745</v>
      </c>
      <c r="J48" s="24">
        <v>944</v>
      </c>
      <c r="K48" s="24">
        <v>480</v>
      </c>
      <c r="L48" s="25">
        <f>C48-K48</f>
        <v>7</v>
      </c>
      <c r="M48" s="26">
        <v>1955</v>
      </c>
      <c r="N48" s="27">
        <v>14735</v>
      </c>
      <c r="O48" s="24">
        <v>468</v>
      </c>
      <c r="P48" s="24">
        <v>884</v>
      </c>
      <c r="Q48" s="24">
        <v>836</v>
      </c>
      <c r="R48" s="24">
        <v>783</v>
      </c>
      <c r="S48" s="24">
        <v>870</v>
      </c>
      <c r="T48" s="24">
        <v>719</v>
      </c>
      <c r="U48" s="24">
        <v>654</v>
      </c>
      <c r="V48" s="24">
        <v>832</v>
      </c>
      <c r="W48" s="28">
        <v>389</v>
      </c>
      <c r="X48" s="29">
        <f>O48-W48</f>
        <v>79</v>
      </c>
    </row>
    <row r="49" ht="21.95" customHeight="1">
      <c r="A49" s="22">
        <v>1956</v>
      </c>
      <c r="B49" s="23">
        <v>14450</v>
      </c>
      <c r="C49" s="24">
        <v>536</v>
      </c>
      <c r="D49" s="24">
        <v>1016</v>
      </c>
      <c r="E49" s="24">
        <v>840</v>
      </c>
      <c r="F49" s="24">
        <v>754</v>
      </c>
      <c r="G49" s="24">
        <v>801</v>
      </c>
      <c r="H49" s="24">
        <v>809</v>
      </c>
      <c r="I49" s="24">
        <v>688</v>
      </c>
      <c r="J49" s="24">
        <v>842</v>
      </c>
      <c r="K49" s="24">
        <v>492</v>
      </c>
      <c r="L49" s="25">
        <f>C49-K49</f>
        <v>44</v>
      </c>
      <c r="M49" s="26">
        <v>1956</v>
      </c>
      <c r="N49" s="27">
        <v>14819</v>
      </c>
      <c r="O49" s="24">
        <v>478</v>
      </c>
      <c r="P49" s="24">
        <v>996</v>
      </c>
      <c r="Q49" s="24">
        <v>817</v>
      </c>
      <c r="R49" s="24">
        <v>756</v>
      </c>
      <c r="S49" s="24">
        <v>840</v>
      </c>
      <c r="T49" s="24">
        <v>711</v>
      </c>
      <c r="U49" s="24">
        <v>651</v>
      </c>
      <c r="V49" s="24">
        <v>778</v>
      </c>
      <c r="W49" s="28">
        <v>382</v>
      </c>
      <c r="X49" s="29">
        <f>O49-W49</f>
        <v>96</v>
      </c>
    </row>
    <row r="50" ht="21.95" customHeight="1">
      <c r="A50" s="22">
        <v>1957</v>
      </c>
      <c r="B50" s="23">
        <v>14309</v>
      </c>
      <c r="C50" s="24">
        <v>526</v>
      </c>
      <c r="D50" s="24">
        <v>1027</v>
      </c>
      <c r="E50" s="24">
        <v>842</v>
      </c>
      <c r="F50" s="24">
        <v>778</v>
      </c>
      <c r="G50" s="24">
        <v>794</v>
      </c>
      <c r="H50" s="24">
        <v>780</v>
      </c>
      <c r="I50" s="24">
        <v>742</v>
      </c>
      <c r="J50" s="24">
        <v>872</v>
      </c>
      <c r="K50" s="24">
        <v>500</v>
      </c>
      <c r="L50" s="25">
        <f>C50-K50</f>
        <v>26</v>
      </c>
      <c r="M50" s="26">
        <v>1957</v>
      </c>
      <c r="N50" s="27">
        <v>14825</v>
      </c>
      <c r="O50" s="24">
        <v>464</v>
      </c>
      <c r="P50" s="24">
        <v>942</v>
      </c>
      <c r="Q50" s="24">
        <v>786</v>
      </c>
      <c r="R50" s="24">
        <v>798</v>
      </c>
      <c r="S50" s="24">
        <v>860</v>
      </c>
      <c r="T50" s="24">
        <v>670</v>
      </c>
      <c r="U50" s="24">
        <v>616</v>
      </c>
      <c r="V50" s="24">
        <v>796</v>
      </c>
      <c r="W50" s="28">
        <v>413</v>
      </c>
      <c r="X50" s="29">
        <f>O50-W50</f>
        <v>51</v>
      </c>
    </row>
    <row r="51" ht="21.95" customHeight="1">
      <c r="A51" s="22">
        <v>1958</v>
      </c>
      <c r="B51" s="23">
        <v>14549</v>
      </c>
      <c r="C51" s="24">
        <v>472</v>
      </c>
      <c r="D51" s="24">
        <v>940</v>
      </c>
      <c r="E51" s="24">
        <v>768</v>
      </c>
      <c r="F51" s="24">
        <v>772</v>
      </c>
      <c r="G51" s="24">
        <v>893</v>
      </c>
      <c r="H51" s="24">
        <v>752</v>
      </c>
      <c r="I51" s="24">
        <v>724</v>
      </c>
      <c r="J51" s="24">
        <v>853</v>
      </c>
      <c r="K51" s="24">
        <v>447</v>
      </c>
      <c r="L51" s="25">
        <f>C51-K51</f>
        <v>25</v>
      </c>
      <c r="M51" s="26">
        <v>1958</v>
      </c>
      <c r="N51" s="27">
        <v>15102</v>
      </c>
      <c r="O51" s="24">
        <v>487</v>
      </c>
      <c r="P51" s="24">
        <v>911</v>
      </c>
      <c r="Q51" s="24">
        <v>666</v>
      </c>
      <c r="R51" s="24">
        <v>754</v>
      </c>
      <c r="S51" s="24">
        <v>884</v>
      </c>
      <c r="T51" s="24">
        <v>650</v>
      </c>
      <c r="U51" s="24">
        <v>614</v>
      </c>
      <c r="V51" s="24">
        <v>721</v>
      </c>
      <c r="W51" s="28">
        <v>381</v>
      </c>
      <c r="X51" s="29">
        <f>O51-W51</f>
        <v>106</v>
      </c>
    </row>
    <row r="52" ht="21.95" customHeight="1">
      <c r="A52" s="22">
        <v>1959</v>
      </c>
      <c r="B52" s="23">
        <v>15310</v>
      </c>
      <c r="C52" s="24">
        <v>432</v>
      </c>
      <c r="D52" s="24">
        <v>820</v>
      </c>
      <c r="E52" s="24">
        <v>720</v>
      </c>
      <c r="F52" s="24">
        <v>660</v>
      </c>
      <c r="G52" s="24">
        <v>744</v>
      </c>
      <c r="H52" s="24">
        <v>662</v>
      </c>
      <c r="I52" s="24">
        <v>663</v>
      </c>
      <c r="J52" s="24">
        <v>789</v>
      </c>
      <c r="K52" s="24">
        <v>370</v>
      </c>
      <c r="L52" s="25">
        <f>C52-K52</f>
        <v>62</v>
      </c>
      <c r="M52" s="26">
        <v>1959</v>
      </c>
      <c r="N52" s="27">
        <v>15644</v>
      </c>
      <c r="O52" s="24">
        <v>401</v>
      </c>
      <c r="P52" s="24">
        <v>820</v>
      </c>
      <c r="Q52" s="24">
        <v>647</v>
      </c>
      <c r="R52" s="24">
        <v>682</v>
      </c>
      <c r="S52" s="24">
        <v>790</v>
      </c>
      <c r="T52" s="24">
        <v>665</v>
      </c>
      <c r="U52" s="24">
        <v>559</v>
      </c>
      <c r="V52" s="24">
        <v>647</v>
      </c>
      <c r="W52" s="28">
        <v>315</v>
      </c>
      <c r="X52" s="29">
        <f>O52-W52</f>
        <v>86</v>
      </c>
    </row>
    <row r="53" ht="21.95" customHeight="1">
      <c r="A53" s="22">
        <v>1960</v>
      </c>
      <c r="B53" s="23">
        <v>15336</v>
      </c>
      <c r="C53" s="24">
        <v>470</v>
      </c>
      <c r="D53" s="24">
        <v>885</v>
      </c>
      <c r="E53" s="24">
        <v>748</v>
      </c>
      <c r="F53" s="24">
        <v>630</v>
      </c>
      <c r="G53" s="24">
        <v>672</v>
      </c>
      <c r="H53" s="24">
        <v>660</v>
      </c>
      <c r="I53" s="24">
        <v>652</v>
      </c>
      <c r="J53" s="24">
        <v>769</v>
      </c>
      <c r="K53" s="24">
        <v>406</v>
      </c>
      <c r="L53" s="25">
        <f>C53-K53</f>
        <v>64</v>
      </c>
      <c r="M53" s="26">
        <v>1960</v>
      </c>
      <c r="N53" s="27">
        <v>15751</v>
      </c>
      <c r="O53" s="24">
        <v>380</v>
      </c>
      <c r="P53" s="24">
        <v>755</v>
      </c>
      <c r="Q53" s="24">
        <v>695</v>
      </c>
      <c r="R53" s="24">
        <v>689</v>
      </c>
      <c r="S53" s="24">
        <v>744</v>
      </c>
      <c r="T53" s="24">
        <v>567</v>
      </c>
      <c r="U53" s="24">
        <v>588</v>
      </c>
      <c r="V53" s="24">
        <v>703</v>
      </c>
      <c r="W53" s="28">
        <v>356</v>
      </c>
      <c r="X53" s="29">
        <f>O53-W53</f>
        <v>24</v>
      </c>
    </row>
    <row r="54" ht="21.95" customHeight="1">
      <c r="A54" s="22">
        <v>1961</v>
      </c>
      <c r="B54" s="23">
        <v>14529</v>
      </c>
      <c r="C54" s="24">
        <v>502</v>
      </c>
      <c r="D54" s="24">
        <v>956</v>
      </c>
      <c r="E54" s="24">
        <v>845</v>
      </c>
      <c r="F54" s="24">
        <v>701</v>
      </c>
      <c r="G54" s="24">
        <v>741</v>
      </c>
      <c r="H54" s="24">
        <v>740</v>
      </c>
      <c r="I54" s="24">
        <v>754</v>
      </c>
      <c r="J54" s="24">
        <v>920</v>
      </c>
      <c r="K54" s="24">
        <v>482</v>
      </c>
      <c r="L54" s="25">
        <f>C54-K54</f>
        <v>20</v>
      </c>
      <c r="M54" s="26">
        <v>1961</v>
      </c>
      <c r="N54" s="27">
        <v>15069</v>
      </c>
      <c r="O54" s="24">
        <v>411</v>
      </c>
      <c r="P54" s="24">
        <v>823</v>
      </c>
      <c r="Q54" s="24">
        <v>733</v>
      </c>
      <c r="R54" s="24">
        <v>769</v>
      </c>
      <c r="S54" s="24">
        <v>744</v>
      </c>
      <c r="T54" s="24">
        <v>700</v>
      </c>
      <c r="U54" s="24">
        <v>696</v>
      </c>
      <c r="V54" s="24">
        <v>840</v>
      </c>
      <c r="W54" s="28">
        <v>385</v>
      </c>
      <c r="X54" s="29">
        <f>O54-W54</f>
        <v>26</v>
      </c>
    </row>
    <row r="55" ht="21.95" customHeight="1">
      <c r="A55" s="22">
        <v>1962</v>
      </c>
      <c r="B55" s="23">
        <v>13777</v>
      </c>
      <c r="C55" s="24">
        <v>589</v>
      </c>
      <c r="D55" s="24">
        <v>1144</v>
      </c>
      <c r="E55" s="24">
        <v>966</v>
      </c>
      <c r="F55" s="24">
        <v>769</v>
      </c>
      <c r="G55" s="24">
        <v>762</v>
      </c>
      <c r="H55" s="24">
        <v>746</v>
      </c>
      <c r="I55" s="24">
        <v>879</v>
      </c>
      <c r="J55" s="24">
        <v>1018</v>
      </c>
      <c r="K55" s="24">
        <v>520</v>
      </c>
      <c r="L55" s="25">
        <f>C55-K55</f>
        <v>69</v>
      </c>
      <c r="M55" s="26">
        <v>1962</v>
      </c>
      <c r="N55" s="27">
        <v>14407</v>
      </c>
      <c r="O55" s="24">
        <v>541</v>
      </c>
      <c r="P55" s="24">
        <v>1003</v>
      </c>
      <c r="Q55" s="24">
        <v>833</v>
      </c>
      <c r="R55" s="24">
        <v>800</v>
      </c>
      <c r="S55" s="24">
        <v>829</v>
      </c>
      <c r="T55" s="24">
        <v>689</v>
      </c>
      <c r="U55" s="24">
        <v>733</v>
      </c>
      <c r="V55" s="24">
        <v>897</v>
      </c>
      <c r="W55" s="28">
        <v>438</v>
      </c>
      <c r="X55" s="29">
        <f>O55-W55</f>
        <v>103</v>
      </c>
    </row>
    <row r="56" ht="21.95" customHeight="1">
      <c r="A56" s="22">
        <v>1963</v>
      </c>
      <c r="B56" s="23">
        <v>12300</v>
      </c>
      <c r="C56" s="24">
        <v>728</v>
      </c>
      <c r="D56" s="24">
        <v>1401</v>
      </c>
      <c r="E56" s="24">
        <v>1120</v>
      </c>
      <c r="F56" s="24">
        <v>952</v>
      </c>
      <c r="G56" s="24">
        <v>934</v>
      </c>
      <c r="H56" s="24">
        <v>883</v>
      </c>
      <c r="I56" s="24">
        <v>990</v>
      </c>
      <c r="J56" s="24">
        <v>1221</v>
      </c>
      <c r="K56" s="24">
        <v>641</v>
      </c>
      <c r="L56" s="25">
        <f>C56-K56</f>
        <v>87</v>
      </c>
      <c r="M56" s="26">
        <v>1963</v>
      </c>
      <c r="N56" s="27">
        <v>13170</v>
      </c>
      <c r="O56" s="24">
        <v>665</v>
      </c>
      <c r="P56" s="24">
        <v>1237</v>
      </c>
      <c r="Q56" s="24">
        <v>1004</v>
      </c>
      <c r="R56" s="24">
        <v>917</v>
      </c>
      <c r="S56" s="24">
        <v>888</v>
      </c>
      <c r="T56" s="24">
        <v>814</v>
      </c>
      <c r="U56" s="24">
        <v>860</v>
      </c>
      <c r="V56" s="24">
        <v>1071</v>
      </c>
      <c r="W56" s="28">
        <v>544</v>
      </c>
      <c r="X56" s="29">
        <f>O56-W56</f>
        <v>121</v>
      </c>
    </row>
    <row r="57" ht="21.95" customHeight="1">
      <c r="A57" s="22">
        <v>1964</v>
      </c>
      <c r="B57" s="23">
        <v>11452</v>
      </c>
      <c r="C57" s="24">
        <v>806</v>
      </c>
      <c r="D57" s="24">
        <v>1680</v>
      </c>
      <c r="E57" s="24">
        <v>1194</v>
      </c>
      <c r="F57" s="24">
        <v>1026</v>
      </c>
      <c r="G57" s="24">
        <v>956</v>
      </c>
      <c r="H57" s="24">
        <v>974</v>
      </c>
      <c r="I57" s="24">
        <v>1029</v>
      </c>
      <c r="J57" s="24">
        <v>1324</v>
      </c>
      <c r="K57" s="24">
        <v>787</v>
      </c>
      <c r="L57" s="25">
        <f>C57-K57</f>
        <v>19</v>
      </c>
      <c r="M57" s="26">
        <v>1964</v>
      </c>
      <c r="N57" s="27">
        <v>12370</v>
      </c>
      <c r="O57" s="24">
        <v>768</v>
      </c>
      <c r="P57" s="24">
        <v>1455</v>
      </c>
      <c r="Q57" s="24">
        <v>1136</v>
      </c>
      <c r="R57" s="24">
        <v>1027</v>
      </c>
      <c r="S57" s="24">
        <v>921</v>
      </c>
      <c r="T57" s="24">
        <v>812</v>
      </c>
      <c r="U57" s="24">
        <v>891</v>
      </c>
      <c r="V57" s="24">
        <v>1197</v>
      </c>
      <c r="W57" s="28">
        <v>651</v>
      </c>
      <c r="X57" s="29">
        <f>O57-W57</f>
        <v>117</v>
      </c>
    </row>
    <row r="58" ht="21.95" customHeight="1">
      <c r="A58" s="22">
        <v>1965</v>
      </c>
      <c r="B58" s="23">
        <v>11646</v>
      </c>
      <c r="C58" s="24">
        <v>802</v>
      </c>
      <c r="D58" s="24">
        <v>1545</v>
      </c>
      <c r="E58" s="24">
        <v>1136</v>
      </c>
      <c r="F58" s="24">
        <v>1043</v>
      </c>
      <c r="G58" s="24">
        <v>1155</v>
      </c>
      <c r="H58" s="24">
        <v>997</v>
      </c>
      <c r="I58" s="24">
        <v>932</v>
      </c>
      <c r="J58" s="24">
        <v>1254</v>
      </c>
      <c r="K58" s="24">
        <v>660</v>
      </c>
      <c r="L58" s="25">
        <f>C58-K58</f>
        <v>142</v>
      </c>
      <c r="M58" s="26">
        <v>1965</v>
      </c>
      <c r="N58" s="27">
        <v>12435</v>
      </c>
      <c r="O58" s="24">
        <v>678</v>
      </c>
      <c r="P58" s="24">
        <v>1372</v>
      </c>
      <c r="Q58" s="24">
        <v>1093</v>
      </c>
      <c r="R58" s="24">
        <v>977</v>
      </c>
      <c r="S58" s="24">
        <v>1087</v>
      </c>
      <c r="T58" s="24">
        <v>866</v>
      </c>
      <c r="U58" s="24">
        <v>943</v>
      </c>
      <c r="V58" s="24">
        <v>1102</v>
      </c>
      <c r="W58" s="28">
        <v>617</v>
      </c>
      <c r="X58" s="29">
        <f>O58-W58</f>
        <v>61</v>
      </c>
    </row>
    <row r="59" ht="21.95" customHeight="1">
      <c r="A59" s="22">
        <v>1966</v>
      </c>
      <c r="B59" s="23">
        <v>11288</v>
      </c>
      <c r="C59" s="24">
        <v>840</v>
      </c>
      <c r="D59" s="24">
        <v>1562</v>
      </c>
      <c r="E59" s="24">
        <v>1255</v>
      </c>
      <c r="F59" s="24">
        <v>1022</v>
      </c>
      <c r="G59" s="24">
        <v>1088</v>
      </c>
      <c r="H59" s="24">
        <v>1017</v>
      </c>
      <c r="I59" s="24">
        <v>1084</v>
      </c>
      <c r="J59" s="24">
        <v>1319</v>
      </c>
      <c r="K59" s="24">
        <v>695</v>
      </c>
      <c r="L59" s="25">
        <f>C59-K59</f>
        <v>145</v>
      </c>
      <c r="M59" s="26">
        <v>1966</v>
      </c>
      <c r="N59" s="27">
        <v>12273</v>
      </c>
      <c r="O59" s="24">
        <v>730</v>
      </c>
      <c r="P59" s="24">
        <v>1321</v>
      </c>
      <c r="Q59" s="24">
        <v>1096</v>
      </c>
      <c r="R59" s="24">
        <v>1043</v>
      </c>
      <c r="S59" s="24">
        <v>990</v>
      </c>
      <c r="T59" s="24">
        <v>947</v>
      </c>
      <c r="U59" s="24">
        <v>938</v>
      </c>
      <c r="V59" s="24">
        <v>1191</v>
      </c>
      <c r="W59" s="28">
        <v>641</v>
      </c>
      <c r="X59" s="29">
        <f>O59-W59</f>
        <v>89</v>
      </c>
    </row>
    <row r="60" ht="21.95" customHeight="1">
      <c r="A60" s="22">
        <v>1967</v>
      </c>
      <c r="B60" s="23">
        <v>10585</v>
      </c>
      <c r="C60" s="24">
        <v>856</v>
      </c>
      <c r="D60" s="24">
        <v>1654</v>
      </c>
      <c r="E60" s="24">
        <v>1428</v>
      </c>
      <c r="F60" s="24">
        <v>1181</v>
      </c>
      <c r="G60" s="24">
        <v>1106</v>
      </c>
      <c r="H60" s="24">
        <v>1133</v>
      </c>
      <c r="I60" s="24">
        <v>1084</v>
      </c>
      <c r="J60" s="24">
        <v>1384</v>
      </c>
      <c r="K60" s="24">
        <v>759</v>
      </c>
      <c r="L60" s="25">
        <f>C60-K60</f>
        <v>97</v>
      </c>
      <c r="M60" s="26">
        <v>1967</v>
      </c>
      <c r="N60" s="27">
        <v>11344</v>
      </c>
      <c r="O60" s="24">
        <v>852</v>
      </c>
      <c r="P60" s="24">
        <v>1516</v>
      </c>
      <c r="Q60" s="24">
        <v>1281</v>
      </c>
      <c r="R60" s="24">
        <v>1100</v>
      </c>
      <c r="S60" s="24">
        <v>1150</v>
      </c>
      <c r="T60" s="24">
        <v>1013</v>
      </c>
      <c r="U60" s="24">
        <v>1022</v>
      </c>
      <c r="V60" s="24">
        <v>1274</v>
      </c>
      <c r="W60" s="28">
        <v>618</v>
      </c>
      <c r="X60" s="29">
        <f>O60-W60</f>
        <v>234</v>
      </c>
    </row>
    <row r="61" ht="21.95" customHeight="1">
      <c r="A61" s="22">
        <v>1968</v>
      </c>
      <c r="B61" s="23">
        <v>10211</v>
      </c>
      <c r="C61" s="24">
        <v>960</v>
      </c>
      <c r="D61" s="24">
        <v>1774</v>
      </c>
      <c r="E61" s="24">
        <v>1384</v>
      </c>
      <c r="F61" s="24">
        <v>1183</v>
      </c>
      <c r="G61" s="24">
        <v>1093</v>
      </c>
      <c r="H61" s="24">
        <v>1121</v>
      </c>
      <c r="I61" s="24">
        <v>1131</v>
      </c>
      <c r="J61" s="24">
        <v>1548</v>
      </c>
      <c r="K61" s="24">
        <v>823</v>
      </c>
      <c r="L61" s="25">
        <f>C61-K61</f>
        <v>137</v>
      </c>
      <c r="M61" s="26">
        <v>1968</v>
      </c>
      <c r="N61" s="27">
        <v>10929</v>
      </c>
      <c r="O61" s="24">
        <v>947</v>
      </c>
      <c r="P61" s="24">
        <v>1550</v>
      </c>
      <c r="Q61" s="24">
        <v>1274</v>
      </c>
      <c r="R61" s="24">
        <v>1126</v>
      </c>
      <c r="S61" s="24">
        <v>1260</v>
      </c>
      <c r="T61" s="24">
        <v>1078</v>
      </c>
      <c r="U61" s="24">
        <v>1047</v>
      </c>
      <c r="V61" s="24">
        <v>1315</v>
      </c>
      <c r="W61" s="28">
        <v>702</v>
      </c>
      <c r="X61" s="29">
        <f>O61-W61</f>
        <v>245</v>
      </c>
    </row>
    <row r="62" ht="21.95" customHeight="1">
      <c r="A62" s="22">
        <v>1969</v>
      </c>
      <c r="B62" s="23">
        <v>9760</v>
      </c>
      <c r="C62" s="24">
        <v>950</v>
      </c>
      <c r="D62" s="24">
        <v>1788</v>
      </c>
      <c r="E62" s="24">
        <v>1518</v>
      </c>
      <c r="F62" s="24">
        <v>1201</v>
      </c>
      <c r="G62" s="24">
        <v>1087</v>
      </c>
      <c r="H62" s="24">
        <v>1184</v>
      </c>
      <c r="I62" s="24">
        <v>1295</v>
      </c>
      <c r="J62" s="24">
        <v>1533</v>
      </c>
      <c r="K62" s="24">
        <v>854</v>
      </c>
      <c r="L62" s="25">
        <f>C62-K62</f>
        <v>96</v>
      </c>
      <c r="M62" s="26">
        <v>1969</v>
      </c>
      <c r="N62" s="27">
        <v>10430</v>
      </c>
      <c r="O62" s="24">
        <v>1041</v>
      </c>
      <c r="P62" s="24">
        <v>1710</v>
      </c>
      <c r="Q62" s="24">
        <v>1384</v>
      </c>
      <c r="R62" s="24">
        <v>1246</v>
      </c>
      <c r="S62" s="24">
        <v>1145</v>
      </c>
      <c r="T62" s="24">
        <v>1064</v>
      </c>
      <c r="U62" s="24">
        <v>1052</v>
      </c>
      <c r="V62" s="24">
        <v>1399</v>
      </c>
      <c r="W62" s="28">
        <v>699</v>
      </c>
      <c r="X62" s="29">
        <f>O62-W62</f>
        <v>342</v>
      </c>
    </row>
    <row r="63" ht="21.95" customHeight="1">
      <c r="A63" s="22">
        <v>1970</v>
      </c>
      <c r="B63" s="23">
        <v>9294</v>
      </c>
      <c r="C63" s="24">
        <v>1069</v>
      </c>
      <c r="D63" s="24">
        <v>2003</v>
      </c>
      <c r="E63" s="24">
        <v>1545</v>
      </c>
      <c r="F63" s="24">
        <v>1183</v>
      </c>
      <c r="G63" s="24">
        <v>1115</v>
      </c>
      <c r="H63" s="24">
        <v>1135</v>
      </c>
      <c r="I63" s="24">
        <v>1256</v>
      </c>
      <c r="J63" s="24">
        <v>1639</v>
      </c>
      <c r="K63" s="24">
        <v>931</v>
      </c>
      <c r="L63" s="25">
        <f>C63-K63</f>
        <v>138</v>
      </c>
      <c r="M63" s="26">
        <v>1970</v>
      </c>
      <c r="N63" s="27">
        <v>9941</v>
      </c>
      <c r="O63" s="24">
        <v>1052</v>
      </c>
      <c r="P63" s="24">
        <v>1811</v>
      </c>
      <c r="Q63" s="24">
        <v>1388</v>
      </c>
      <c r="R63" s="24">
        <v>1201</v>
      </c>
      <c r="S63" s="24">
        <v>1232</v>
      </c>
      <c r="T63" s="24">
        <v>1092</v>
      </c>
      <c r="U63" s="24">
        <v>1135</v>
      </c>
      <c r="V63" s="24">
        <v>1476</v>
      </c>
      <c r="W63" s="28">
        <v>842</v>
      </c>
      <c r="X63" s="29">
        <f>O63-W63</f>
        <v>210</v>
      </c>
    </row>
    <row r="64" ht="21.95" customHeight="1">
      <c r="A64" s="22">
        <v>1971</v>
      </c>
      <c r="B64" s="23">
        <v>8513</v>
      </c>
      <c r="C64" s="24">
        <v>1129</v>
      </c>
      <c r="D64" s="24">
        <v>2242</v>
      </c>
      <c r="E64" s="24">
        <v>1619</v>
      </c>
      <c r="F64" s="24">
        <v>1263</v>
      </c>
      <c r="G64" s="24">
        <v>1141</v>
      </c>
      <c r="H64" s="24">
        <v>1224</v>
      </c>
      <c r="I64" s="24">
        <v>1322</v>
      </c>
      <c r="J64" s="24">
        <v>1700</v>
      </c>
      <c r="K64" s="24">
        <v>1017</v>
      </c>
      <c r="L64" s="25">
        <f>C64-K64</f>
        <v>112</v>
      </c>
      <c r="M64" s="26">
        <v>1971</v>
      </c>
      <c r="N64" s="27">
        <v>9224</v>
      </c>
      <c r="O64" s="24">
        <v>1109</v>
      </c>
      <c r="P64" s="24">
        <v>1897</v>
      </c>
      <c r="Q64" s="24">
        <v>1517</v>
      </c>
      <c r="R64" s="24">
        <v>1240</v>
      </c>
      <c r="S64" s="24">
        <v>1285</v>
      </c>
      <c r="T64" s="24">
        <v>1117</v>
      </c>
      <c r="U64" s="24">
        <v>1220</v>
      </c>
      <c r="V64" s="24">
        <v>1627</v>
      </c>
      <c r="W64" s="28">
        <v>934</v>
      </c>
      <c r="X64" s="29">
        <f>O64-W64</f>
        <v>175</v>
      </c>
    </row>
    <row r="65" ht="21.95" customHeight="1">
      <c r="A65" s="22">
        <v>1972</v>
      </c>
      <c r="B65" s="30">
        <v>7145</v>
      </c>
      <c r="C65" s="31">
        <v>1171</v>
      </c>
      <c r="D65" s="31">
        <v>2150</v>
      </c>
      <c r="E65" s="31">
        <v>1669</v>
      </c>
      <c r="F65" s="31">
        <v>1513</v>
      </c>
      <c r="G65" s="31">
        <v>1693</v>
      </c>
      <c r="H65" s="31">
        <v>1503</v>
      </c>
      <c r="I65" s="31">
        <v>1590</v>
      </c>
      <c r="J65" s="31">
        <v>1754</v>
      </c>
      <c r="K65" s="31">
        <v>1040</v>
      </c>
      <c r="L65" s="25">
        <f>C65-K65</f>
        <v>131</v>
      </c>
      <c r="M65" s="26">
        <v>1972</v>
      </c>
      <c r="N65" s="32">
        <v>7826</v>
      </c>
      <c r="O65" s="31">
        <v>1107</v>
      </c>
      <c r="P65" s="31">
        <v>1841</v>
      </c>
      <c r="Q65" s="31">
        <v>1523</v>
      </c>
      <c r="R65" s="31">
        <v>1605</v>
      </c>
      <c r="S65" s="31">
        <v>1928</v>
      </c>
      <c r="T65" s="31">
        <v>1410</v>
      </c>
      <c r="U65" s="31">
        <v>1430</v>
      </c>
      <c r="V65" s="31">
        <v>1620</v>
      </c>
      <c r="W65" s="33">
        <v>938</v>
      </c>
      <c r="X65" s="29">
        <f>O65-W65</f>
        <v>169</v>
      </c>
    </row>
    <row r="66" ht="21.95" customHeight="1">
      <c r="A66" s="22">
        <v>1973</v>
      </c>
      <c r="B66" s="23">
        <v>4473</v>
      </c>
      <c r="C66" s="24">
        <v>1287</v>
      </c>
      <c r="D66" s="24">
        <v>1989</v>
      </c>
      <c r="E66" s="24">
        <v>1689</v>
      </c>
      <c r="F66" s="24">
        <v>1878</v>
      </c>
      <c r="G66" s="24">
        <v>3095</v>
      </c>
      <c r="H66" s="24">
        <v>2148</v>
      </c>
      <c r="I66" s="24">
        <v>1771</v>
      </c>
      <c r="J66" s="24">
        <v>1725</v>
      </c>
      <c r="K66" s="24">
        <v>1115</v>
      </c>
      <c r="L66" s="25">
        <f>C66-K66</f>
        <v>172</v>
      </c>
      <c r="M66" s="26">
        <v>1973</v>
      </c>
      <c r="N66" s="27">
        <v>4905</v>
      </c>
      <c r="O66" s="24">
        <v>1249</v>
      </c>
      <c r="P66" s="24">
        <v>1770</v>
      </c>
      <c r="Q66" s="24">
        <v>1666</v>
      </c>
      <c r="R66" s="24">
        <v>1977</v>
      </c>
      <c r="S66" s="24">
        <v>3390</v>
      </c>
      <c r="T66" s="24">
        <v>2035</v>
      </c>
      <c r="U66" s="24">
        <v>1658</v>
      </c>
      <c r="V66" s="24">
        <v>1518</v>
      </c>
      <c r="W66" s="28">
        <v>1002</v>
      </c>
      <c r="X66" s="29">
        <f>O66-W66</f>
        <v>247</v>
      </c>
    </row>
    <row r="67" ht="21.95" customHeight="1">
      <c r="A67" s="22">
        <v>1974</v>
      </c>
      <c r="B67" s="23">
        <v>4438</v>
      </c>
      <c r="C67" s="24">
        <v>1246</v>
      </c>
      <c r="D67" s="24">
        <v>1953</v>
      </c>
      <c r="E67" s="24">
        <v>1460</v>
      </c>
      <c r="F67" s="24">
        <v>1915</v>
      </c>
      <c r="G67" s="24">
        <v>3334</v>
      </c>
      <c r="H67" s="24">
        <v>2162</v>
      </c>
      <c r="I67" s="24">
        <v>1769</v>
      </c>
      <c r="J67" s="24">
        <v>1786</v>
      </c>
      <c r="K67" s="24">
        <v>1107</v>
      </c>
      <c r="L67" s="25">
        <f>C67-K67</f>
        <v>139</v>
      </c>
      <c r="M67" s="26">
        <v>1974</v>
      </c>
      <c r="N67" s="27">
        <v>4949</v>
      </c>
      <c r="O67" s="24">
        <v>1200</v>
      </c>
      <c r="P67" s="24">
        <v>1845</v>
      </c>
      <c r="Q67" s="24">
        <v>1432</v>
      </c>
      <c r="R67" s="24">
        <v>1996</v>
      </c>
      <c r="S67" s="24">
        <v>3542</v>
      </c>
      <c r="T67" s="24">
        <v>1985</v>
      </c>
      <c r="U67" s="24">
        <v>1533</v>
      </c>
      <c r="V67" s="24">
        <v>1666</v>
      </c>
      <c r="W67" s="28">
        <v>1022</v>
      </c>
      <c r="X67" s="29">
        <f>O67-W67</f>
        <v>178</v>
      </c>
    </row>
    <row r="68" ht="21.95" customHeight="1">
      <c r="A68" s="22">
        <v>1975</v>
      </c>
      <c r="B68" s="23">
        <v>4399</v>
      </c>
      <c r="C68" s="24">
        <v>1248</v>
      </c>
      <c r="D68" s="24">
        <v>1942</v>
      </c>
      <c r="E68" s="24">
        <v>1589</v>
      </c>
      <c r="F68" s="24">
        <v>1910</v>
      </c>
      <c r="G68" s="24">
        <v>3474</v>
      </c>
      <c r="H68" s="24">
        <v>1978</v>
      </c>
      <c r="I68" s="24">
        <v>1787</v>
      </c>
      <c r="J68" s="24">
        <v>1723</v>
      </c>
      <c r="K68" s="24">
        <v>1120</v>
      </c>
      <c r="L68" s="25">
        <f>C68-K68</f>
        <v>128</v>
      </c>
      <c r="M68" s="26">
        <v>1975</v>
      </c>
      <c r="N68" s="27">
        <v>4890</v>
      </c>
      <c r="O68" s="24">
        <v>1199</v>
      </c>
      <c r="P68" s="24">
        <v>1815</v>
      </c>
      <c r="Q68" s="24">
        <v>1513</v>
      </c>
      <c r="R68" s="24">
        <v>1908</v>
      </c>
      <c r="S68" s="24">
        <v>3740</v>
      </c>
      <c r="T68" s="24">
        <v>1881</v>
      </c>
      <c r="U68" s="24">
        <v>1622</v>
      </c>
      <c r="V68" s="24">
        <v>1595</v>
      </c>
      <c r="W68" s="28">
        <v>1007</v>
      </c>
      <c r="X68" s="29">
        <f>O68-W68</f>
        <v>192</v>
      </c>
    </row>
    <row r="69" ht="21.95" customHeight="1">
      <c r="A69" s="22">
        <v>1976</v>
      </c>
      <c r="B69" s="23">
        <v>4584</v>
      </c>
      <c r="C69" s="24">
        <v>1266</v>
      </c>
      <c r="D69" s="24">
        <v>1995</v>
      </c>
      <c r="E69" s="24">
        <v>1509</v>
      </c>
      <c r="F69" s="24">
        <v>1856</v>
      </c>
      <c r="G69" s="24">
        <v>3425</v>
      </c>
      <c r="H69" s="24">
        <v>1957</v>
      </c>
      <c r="I69" s="24">
        <v>1783</v>
      </c>
      <c r="J69" s="24">
        <v>1778</v>
      </c>
      <c r="K69" s="24">
        <v>1075</v>
      </c>
      <c r="L69" s="25">
        <f>C69-K69</f>
        <v>191</v>
      </c>
      <c r="M69" s="26">
        <v>1976</v>
      </c>
      <c r="N69" s="27">
        <v>4975</v>
      </c>
      <c r="O69" s="24">
        <v>1249</v>
      </c>
      <c r="P69" s="24">
        <v>1826</v>
      </c>
      <c r="Q69" s="24">
        <v>1501</v>
      </c>
      <c r="R69" s="24">
        <v>1856</v>
      </c>
      <c r="S69" s="24">
        <v>3541</v>
      </c>
      <c r="T69" s="24">
        <v>1894</v>
      </c>
      <c r="U69" s="24">
        <v>1660</v>
      </c>
      <c r="V69" s="24">
        <v>1683</v>
      </c>
      <c r="W69" s="28">
        <v>1043</v>
      </c>
      <c r="X69" s="29">
        <f>O69-W69</f>
        <v>206</v>
      </c>
    </row>
    <row r="70" ht="21.95" customHeight="1">
      <c r="A70" s="22">
        <v>1977</v>
      </c>
      <c r="B70" s="23">
        <v>4578</v>
      </c>
      <c r="C70" s="24">
        <v>1239</v>
      </c>
      <c r="D70" s="24">
        <v>1998</v>
      </c>
      <c r="E70" s="24">
        <v>1569</v>
      </c>
      <c r="F70" s="24">
        <v>1829</v>
      </c>
      <c r="G70" s="24">
        <v>3215</v>
      </c>
      <c r="H70" s="24">
        <v>1947</v>
      </c>
      <c r="I70" s="24">
        <v>1818</v>
      </c>
      <c r="J70" s="24">
        <v>1839</v>
      </c>
      <c r="K70" s="24">
        <v>1138</v>
      </c>
      <c r="L70" s="25">
        <f>C70-K70</f>
        <v>101</v>
      </c>
      <c r="M70" s="26">
        <v>1977</v>
      </c>
      <c r="N70" s="27">
        <v>5043</v>
      </c>
      <c r="O70" s="24">
        <v>1270</v>
      </c>
      <c r="P70" s="24">
        <v>1822</v>
      </c>
      <c r="Q70" s="24">
        <v>1563</v>
      </c>
      <c r="R70" s="24">
        <v>1798</v>
      </c>
      <c r="S70" s="24">
        <v>3532</v>
      </c>
      <c r="T70" s="24">
        <v>1906</v>
      </c>
      <c r="U70" s="24">
        <v>1540</v>
      </c>
      <c r="V70" s="24">
        <v>1671</v>
      </c>
      <c r="W70" s="28">
        <v>1025</v>
      </c>
      <c r="X70" s="29">
        <f>O70-W70</f>
        <v>245</v>
      </c>
    </row>
    <row r="71" ht="21.95" customHeight="1">
      <c r="A71" s="22">
        <v>1978</v>
      </c>
      <c r="B71" s="23">
        <v>4702</v>
      </c>
      <c r="C71" s="24">
        <v>1353</v>
      </c>
      <c r="D71" s="24">
        <v>2066</v>
      </c>
      <c r="E71" s="24">
        <v>1476</v>
      </c>
      <c r="F71" s="24">
        <v>1825</v>
      </c>
      <c r="G71" s="24">
        <v>3181</v>
      </c>
      <c r="H71" s="24">
        <v>2002</v>
      </c>
      <c r="I71" s="24">
        <v>1773</v>
      </c>
      <c r="J71" s="24">
        <v>1694</v>
      </c>
      <c r="K71" s="24">
        <v>1098</v>
      </c>
      <c r="L71" s="25">
        <f>C71-K71</f>
        <v>255</v>
      </c>
      <c r="M71" s="26">
        <v>1978</v>
      </c>
      <c r="N71" s="27">
        <v>5153</v>
      </c>
      <c r="O71" s="24">
        <v>1222</v>
      </c>
      <c r="P71" s="24">
        <v>1893</v>
      </c>
      <c r="Q71" s="24">
        <v>1532</v>
      </c>
      <c r="R71" s="24">
        <v>1895</v>
      </c>
      <c r="S71" s="24">
        <v>3426</v>
      </c>
      <c r="T71" s="24">
        <v>1876</v>
      </c>
      <c r="U71" s="24">
        <v>1593</v>
      </c>
      <c r="V71" s="24">
        <v>1598</v>
      </c>
      <c r="W71" s="28">
        <v>982</v>
      </c>
      <c r="X71" s="29">
        <f>O71-W71</f>
        <v>240</v>
      </c>
    </row>
    <row r="72" ht="21.95" customHeight="1">
      <c r="A72" s="22">
        <v>1979</v>
      </c>
      <c r="B72" s="23">
        <v>4637</v>
      </c>
      <c r="C72" s="24">
        <v>1351</v>
      </c>
      <c r="D72" s="24">
        <v>2032</v>
      </c>
      <c r="E72" s="24">
        <v>1484</v>
      </c>
      <c r="F72" s="24">
        <v>1783</v>
      </c>
      <c r="G72" s="24">
        <v>3323</v>
      </c>
      <c r="H72" s="24">
        <v>1899</v>
      </c>
      <c r="I72" s="24">
        <v>1769</v>
      </c>
      <c r="J72" s="24">
        <v>1761</v>
      </c>
      <c r="K72" s="24">
        <v>1131</v>
      </c>
      <c r="L72" s="25">
        <f>C72-K72</f>
        <v>220</v>
      </c>
      <c r="M72" s="26">
        <v>1979</v>
      </c>
      <c r="N72" s="27">
        <v>5214</v>
      </c>
      <c r="O72" s="24">
        <v>1236</v>
      </c>
      <c r="P72" s="24">
        <v>1882</v>
      </c>
      <c r="Q72" s="24">
        <v>1477</v>
      </c>
      <c r="R72" s="24">
        <v>1926</v>
      </c>
      <c r="S72" s="24">
        <v>3442</v>
      </c>
      <c r="T72" s="24">
        <v>1790</v>
      </c>
      <c r="U72" s="24">
        <v>1570</v>
      </c>
      <c r="V72" s="24">
        <v>1591</v>
      </c>
      <c r="W72" s="28">
        <v>1042</v>
      </c>
      <c r="X72" s="29">
        <f>O72-W72</f>
        <v>194</v>
      </c>
    </row>
    <row r="73" ht="21.95" customHeight="1">
      <c r="A73" s="22">
        <v>1980</v>
      </c>
      <c r="B73" s="23">
        <v>4561</v>
      </c>
      <c r="C73" s="24">
        <v>1385</v>
      </c>
      <c r="D73" s="24">
        <v>2136</v>
      </c>
      <c r="E73" s="24">
        <v>1593</v>
      </c>
      <c r="F73" s="24">
        <v>1773</v>
      </c>
      <c r="G73" s="24">
        <v>3087</v>
      </c>
      <c r="H73" s="24">
        <v>2016</v>
      </c>
      <c r="I73" s="24">
        <v>1817</v>
      </c>
      <c r="J73" s="24">
        <v>1744</v>
      </c>
      <c r="K73" s="24">
        <v>1116</v>
      </c>
      <c r="L73" s="25">
        <f>C73-K73</f>
        <v>269</v>
      </c>
      <c r="M73" s="26">
        <v>1980</v>
      </c>
      <c r="N73" s="27">
        <v>5096</v>
      </c>
      <c r="O73" s="24">
        <v>1202</v>
      </c>
      <c r="P73" s="24">
        <v>1872</v>
      </c>
      <c r="Q73" s="24">
        <v>1475</v>
      </c>
      <c r="R73" s="24">
        <v>1856</v>
      </c>
      <c r="S73" s="24">
        <v>3445</v>
      </c>
      <c r="T73" s="24">
        <v>1868</v>
      </c>
      <c r="U73" s="24">
        <v>1669</v>
      </c>
      <c r="V73" s="24">
        <v>1614</v>
      </c>
      <c r="W73" s="28">
        <v>1131</v>
      </c>
      <c r="X73" s="29">
        <f>O73-W73</f>
        <v>71</v>
      </c>
    </row>
    <row r="74" ht="21.95" customHeight="1">
      <c r="A74" s="22">
        <v>1981</v>
      </c>
      <c r="B74" s="23">
        <v>4455</v>
      </c>
      <c r="C74" s="24">
        <v>1410</v>
      </c>
      <c r="D74" s="24">
        <v>2032</v>
      </c>
      <c r="E74" s="24">
        <v>1503</v>
      </c>
      <c r="F74" s="24">
        <v>1860</v>
      </c>
      <c r="G74" s="24">
        <v>3154</v>
      </c>
      <c r="H74" s="24">
        <v>1981</v>
      </c>
      <c r="I74" s="24">
        <v>1776</v>
      </c>
      <c r="J74" s="24">
        <v>1766</v>
      </c>
      <c r="K74" s="24">
        <v>1233</v>
      </c>
      <c r="L74" s="25">
        <f>C74-K74</f>
        <v>177</v>
      </c>
      <c r="M74" s="26">
        <v>1981</v>
      </c>
      <c r="N74" s="27">
        <v>4929</v>
      </c>
      <c r="O74" s="24">
        <v>1274</v>
      </c>
      <c r="P74" s="24">
        <v>1892</v>
      </c>
      <c r="Q74" s="24">
        <v>1464</v>
      </c>
      <c r="R74" s="24">
        <v>1930</v>
      </c>
      <c r="S74" s="24">
        <v>3398</v>
      </c>
      <c r="T74" s="24">
        <v>2028</v>
      </c>
      <c r="U74" s="24">
        <v>1557</v>
      </c>
      <c r="V74" s="24">
        <v>1603</v>
      </c>
      <c r="W74" s="28">
        <v>1095</v>
      </c>
      <c r="X74" s="29">
        <f>O74-W74</f>
        <v>179</v>
      </c>
    </row>
    <row r="75" ht="21.95" customHeight="1">
      <c r="A75" s="22">
        <v>1982</v>
      </c>
      <c r="B75" s="23">
        <v>4161</v>
      </c>
      <c r="C75" s="24">
        <v>1393</v>
      </c>
      <c r="D75" s="24">
        <v>2070</v>
      </c>
      <c r="E75" s="24">
        <v>1642</v>
      </c>
      <c r="F75" s="24">
        <v>1920</v>
      </c>
      <c r="G75" s="24">
        <v>2988</v>
      </c>
      <c r="H75" s="24">
        <v>2100</v>
      </c>
      <c r="I75" s="24">
        <v>1903</v>
      </c>
      <c r="J75" s="24">
        <v>1789</v>
      </c>
      <c r="K75" s="24">
        <v>1204</v>
      </c>
      <c r="L75" s="25">
        <f>C75-K75</f>
        <v>189</v>
      </c>
      <c r="M75" s="26">
        <v>1982</v>
      </c>
      <c r="N75" s="27">
        <v>4657</v>
      </c>
      <c r="O75" s="24">
        <v>1318</v>
      </c>
      <c r="P75" s="24">
        <v>2084</v>
      </c>
      <c r="Q75" s="24">
        <v>1519</v>
      </c>
      <c r="R75" s="24">
        <v>1892</v>
      </c>
      <c r="S75" s="24">
        <v>3195</v>
      </c>
      <c r="T75" s="24">
        <v>1919</v>
      </c>
      <c r="U75" s="24">
        <v>1596</v>
      </c>
      <c r="V75" s="24">
        <v>1755</v>
      </c>
      <c r="W75" s="28">
        <v>1235</v>
      </c>
      <c r="X75" s="29">
        <f>O75-W75</f>
        <v>83</v>
      </c>
    </row>
    <row r="76" ht="21.95" customHeight="1">
      <c r="A76" s="22">
        <v>1983</v>
      </c>
      <c r="B76" s="23">
        <v>4162</v>
      </c>
      <c r="C76" s="24">
        <v>1329</v>
      </c>
      <c r="D76" s="24">
        <v>2163</v>
      </c>
      <c r="E76" s="24">
        <v>1521</v>
      </c>
      <c r="F76" s="24">
        <v>1865</v>
      </c>
      <c r="G76" s="24">
        <v>3134</v>
      </c>
      <c r="H76" s="24">
        <v>2040</v>
      </c>
      <c r="I76" s="24">
        <v>1957</v>
      </c>
      <c r="J76" s="24">
        <v>1821</v>
      </c>
      <c r="K76" s="24">
        <v>1178</v>
      </c>
      <c r="L76" s="25">
        <f>C76-K76</f>
        <v>151</v>
      </c>
      <c r="M76" s="26">
        <v>1983</v>
      </c>
      <c r="N76" s="27">
        <v>4775</v>
      </c>
      <c r="O76" s="24">
        <v>1325</v>
      </c>
      <c r="P76" s="24">
        <v>2012</v>
      </c>
      <c r="Q76" s="24">
        <v>1463</v>
      </c>
      <c r="R76" s="24">
        <v>1884</v>
      </c>
      <c r="S76" s="24">
        <v>3318</v>
      </c>
      <c r="T76" s="24">
        <v>2019</v>
      </c>
      <c r="U76" s="24">
        <v>1553</v>
      </c>
      <c r="V76" s="24">
        <v>1682</v>
      </c>
      <c r="W76" s="28">
        <v>1139</v>
      </c>
      <c r="X76" s="29">
        <f>O76-W76</f>
        <v>186</v>
      </c>
    </row>
    <row r="77" ht="21.95" customHeight="1">
      <c r="A77" s="22">
        <v>1984</v>
      </c>
      <c r="B77" s="23">
        <v>4220</v>
      </c>
      <c r="C77" s="24">
        <v>1426</v>
      </c>
      <c r="D77" s="24">
        <v>2137</v>
      </c>
      <c r="E77" s="24">
        <v>1534</v>
      </c>
      <c r="F77" s="24">
        <v>1925</v>
      </c>
      <c r="G77" s="24">
        <v>2977</v>
      </c>
      <c r="H77" s="24">
        <v>1947</v>
      </c>
      <c r="I77" s="24">
        <v>1945</v>
      </c>
      <c r="J77" s="24">
        <v>1816</v>
      </c>
      <c r="K77" s="24">
        <v>1301</v>
      </c>
      <c r="L77" s="25">
        <f>C77-K77</f>
        <v>125</v>
      </c>
      <c r="M77" s="26">
        <v>1984</v>
      </c>
      <c r="N77" s="27">
        <v>4533</v>
      </c>
      <c r="O77" s="24">
        <v>1410</v>
      </c>
      <c r="P77" s="24">
        <v>2040</v>
      </c>
      <c r="Q77" s="24">
        <v>1499</v>
      </c>
      <c r="R77" s="24">
        <v>1908</v>
      </c>
      <c r="S77" s="24">
        <v>3207</v>
      </c>
      <c r="T77" s="24">
        <v>1957</v>
      </c>
      <c r="U77" s="24">
        <v>1716</v>
      </c>
      <c r="V77" s="24">
        <v>1745</v>
      </c>
      <c r="W77" s="28">
        <v>1213</v>
      </c>
      <c r="X77" s="29">
        <f>O77-W77</f>
        <v>197</v>
      </c>
    </row>
    <row r="78" ht="21.95" customHeight="1">
      <c r="A78" s="22">
        <v>1985</v>
      </c>
      <c r="B78" s="23">
        <v>3845</v>
      </c>
      <c r="C78" s="24">
        <v>1421</v>
      </c>
      <c r="D78" s="24">
        <v>2183</v>
      </c>
      <c r="E78" s="24">
        <v>1626</v>
      </c>
      <c r="F78" s="24">
        <v>1981</v>
      </c>
      <c r="G78" s="24">
        <v>2867</v>
      </c>
      <c r="H78" s="24">
        <v>2054</v>
      </c>
      <c r="I78" s="24">
        <v>1981</v>
      </c>
      <c r="J78" s="24">
        <v>1911</v>
      </c>
      <c r="K78" s="24">
        <v>1301</v>
      </c>
      <c r="L78" s="25">
        <f>C78-K78</f>
        <v>120</v>
      </c>
      <c r="M78" s="26">
        <v>1985</v>
      </c>
      <c r="N78" s="27">
        <v>4533</v>
      </c>
      <c r="O78" s="24">
        <v>1401</v>
      </c>
      <c r="P78" s="24">
        <v>2080</v>
      </c>
      <c r="Q78" s="24">
        <v>1486</v>
      </c>
      <c r="R78" s="24">
        <v>2056</v>
      </c>
      <c r="S78" s="24">
        <v>2944</v>
      </c>
      <c r="T78" s="24">
        <v>2042</v>
      </c>
      <c r="U78" s="24">
        <v>1675</v>
      </c>
      <c r="V78" s="24">
        <v>1712</v>
      </c>
      <c r="W78" s="28">
        <v>1241</v>
      </c>
      <c r="X78" s="29">
        <f>O78-W78</f>
        <v>160</v>
      </c>
    </row>
    <row r="79" ht="21.95" customHeight="1">
      <c r="A79" s="22">
        <v>1986</v>
      </c>
      <c r="B79" s="23">
        <v>3738</v>
      </c>
      <c r="C79" s="24">
        <v>1535</v>
      </c>
      <c r="D79" s="24">
        <v>2180</v>
      </c>
      <c r="E79" s="24">
        <v>1549</v>
      </c>
      <c r="F79" s="24">
        <v>2014</v>
      </c>
      <c r="G79" s="24">
        <v>2793</v>
      </c>
      <c r="H79" s="24">
        <v>2152</v>
      </c>
      <c r="I79" s="24">
        <v>2003</v>
      </c>
      <c r="J79" s="24">
        <v>1816</v>
      </c>
      <c r="K79" s="24">
        <v>1390</v>
      </c>
      <c r="L79" s="25">
        <f>C79-K79</f>
        <v>145</v>
      </c>
      <c r="M79" s="26">
        <v>1986</v>
      </c>
      <c r="N79" s="27">
        <v>4172</v>
      </c>
      <c r="O79" s="24">
        <v>1327</v>
      </c>
      <c r="P79" s="24">
        <v>2065</v>
      </c>
      <c r="Q79" s="24">
        <v>1563</v>
      </c>
      <c r="R79" s="24">
        <v>2069</v>
      </c>
      <c r="S79" s="24">
        <v>3064</v>
      </c>
      <c r="T79" s="24">
        <v>2157</v>
      </c>
      <c r="U79" s="24">
        <v>1689</v>
      </c>
      <c r="V79" s="24">
        <v>1736</v>
      </c>
      <c r="W79" s="28">
        <v>1328</v>
      </c>
      <c r="X79" s="29">
        <f>O79-W79</f>
        <v>-1</v>
      </c>
    </row>
    <row r="80" ht="21.95" customHeight="1">
      <c r="A80" s="22">
        <v>1987</v>
      </c>
      <c r="B80" s="23">
        <v>3648</v>
      </c>
      <c r="C80" s="24">
        <v>1620</v>
      </c>
      <c r="D80" s="24">
        <v>2228</v>
      </c>
      <c r="E80" s="24">
        <v>1549</v>
      </c>
      <c r="F80" s="24">
        <v>1931</v>
      </c>
      <c r="G80" s="24">
        <v>2759</v>
      </c>
      <c r="H80" s="24">
        <v>2192</v>
      </c>
      <c r="I80" s="24">
        <v>1979</v>
      </c>
      <c r="J80" s="24">
        <v>1893</v>
      </c>
      <c r="K80" s="24">
        <v>1371</v>
      </c>
      <c r="L80" s="25">
        <f>C80-K80</f>
        <v>249</v>
      </c>
      <c r="M80" s="26">
        <v>1987</v>
      </c>
      <c r="N80" s="27">
        <v>4119</v>
      </c>
      <c r="O80" s="24">
        <v>1517</v>
      </c>
      <c r="P80" s="24">
        <v>2200</v>
      </c>
      <c r="Q80" s="24">
        <v>1400</v>
      </c>
      <c r="R80" s="24">
        <v>2087</v>
      </c>
      <c r="S80" s="24">
        <v>2916</v>
      </c>
      <c r="T80" s="24">
        <v>2092</v>
      </c>
      <c r="U80" s="24">
        <v>1714</v>
      </c>
      <c r="V80" s="24">
        <v>1741</v>
      </c>
      <c r="W80" s="28">
        <v>1384</v>
      </c>
      <c r="X80" s="29">
        <f>O80-W80</f>
        <v>133</v>
      </c>
    </row>
    <row r="81" ht="21.95" customHeight="1">
      <c r="A81" s="22">
        <v>1988</v>
      </c>
      <c r="B81" s="23">
        <v>3623</v>
      </c>
      <c r="C81" s="24">
        <v>1579</v>
      </c>
      <c r="D81" s="24">
        <v>2208</v>
      </c>
      <c r="E81" s="24">
        <v>1634</v>
      </c>
      <c r="F81" s="24">
        <v>2057</v>
      </c>
      <c r="G81" s="24">
        <v>2596</v>
      </c>
      <c r="H81" s="24">
        <v>2202</v>
      </c>
      <c r="I81" s="24">
        <v>2014</v>
      </c>
      <c r="J81" s="24">
        <v>1903</v>
      </c>
      <c r="K81" s="24">
        <v>1412</v>
      </c>
      <c r="L81" s="25">
        <f>C81-K81</f>
        <v>167</v>
      </c>
      <c r="M81" s="26">
        <v>1988</v>
      </c>
      <c r="N81" s="27">
        <v>4165</v>
      </c>
      <c r="O81" s="24">
        <v>1438</v>
      </c>
      <c r="P81" s="24">
        <v>2014</v>
      </c>
      <c r="Q81" s="24">
        <v>1475</v>
      </c>
      <c r="R81" s="24">
        <v>2167</v>
      </c>
      <c r="S81" s="24">
        <v>2882</v>
      </c>
      <c r="T81" s="24">
        <v>2118</v>
      </c>
      <c r="U81" s="24">
        <v>1778</v>
      </c>
      <c r="V81" s="24">
        <v>1795</v>
      </c>
      <c r="W81" s="28">
        <v>1396</v>
      </c>
      <c r="X81" s="29">
        <f>O81-W81</f>
        <v>42</v>
      </c>
    </row>
    <row r="82" ht="21.95" customHeight="1">
      <c r="A82" s="22">
        <v>1989</v>
      </c>
      <c r="B82" s="23">
        <v>3651</v>
      </c>
      <c r="C82" s="24">
        <v>1578</v>
      </c>
      <c r="D82" s="24">
        <v>2303</v>
      </c>
      <c r="E82" s="24">
        <v>1516</v>
      </c>
      <c r="F82" s="24">
        <v>2095</v>
      </c>
      <c r="G82" s="24">
        <v>2581</v>
      </c>
      <c r="H82" s="24">
        <v>2279</v>
      </c>
      <c r="I82" s="24">
        <v>1892</v>
      </c>
      <c r="J82" s="24">
        <v>1842</v>
      </c>
      <c r="K82" s="24">
        <v>1433</v>
      </c>
      <c r="L82" s="25">
        <f>C82-K82</f>
        <v>145</v>
      </c>
      <c r="M82" s="26">
        <v>1989</v>
      </c>
      <c r="N82" s="27">
        <v>4195</v>
      </c>
      <c r="O82" s="24">
        <v>1505</v>
      </c>
      <c r="P82" s="24">
        <v>2052</v>
      </c>
      <c r="Q82" s="24">
        <v>1429</v>
      </c>
      <c r="R82" s="24">
        <v>2105</v>
      </c>
      <c r="S82" s="24">
        <v>2870</v>
      </c>
      <c r="T82" s="24">
        <v>2053</v>
      </c>
      <c r="U82" s="24">
        <v>1755</v>
      </c>
      <c r="V82" s="24">
        <v>1724</v>
      </c>
      <c r="W82" s="28">
        <v>1482</v>
      </c>
      <c r="X82" s="29">
        <f>O82-W82</f>
        <v>23</v>
      </c>
    </row>
    <row r="83" ht="21.95" customHeight="1">
      <c r="A83" s="22">
        <v>1990</v>
      </c>
      <c r="B83" s="23">
        <v>3965</v>
      </c>
      <c r="C83" s="24">
        <v>1625</v>
      </c>
      <c r="D83" s="24">
        <v>2193</v>
      </c>
      <c r="E83" s="24">
        <v>1531</v>
      </c>
      <c r="F83" s="24">
        <v>2035</v>
      </c>
      <c r="G83" s="24">
        <v>2421</v>
      </c>
      <c r="H83" s="24">
        <v>2182</v>
      </c>
      <c r="I83" s="24">
        <v>1949</v>
      </c>
      <c r="J83" s="24">
        <v>1851</v>
      </c>
      <c r="K83" s="24">
        <v>1418</v>
      </c>
      <c r="L83" s="25">
        <f>C83-K83</f>
        <v>207</v>
      </c>
      <c r="M83" s="26">
        <v>1990</v>
      </c>
      <c r="N83" s="27">
        <v>4307</v>
      </c>
      <c r="O83" s="24">
        <v>1554</v>
      </c>
      <c r="P83" s="24">
        <v>2024</v>
      </c>
      <c r="Q83" s="24">
        <v>1493</v>
      </c>
      <c r="R83" s="24">
        <v>2080</v>
      </c>
      <c r="S83" s="24">
        <v>2778</v>
      </c>
      <c r="T83" s="24">
        <v>2048</v>
      </c>
      <c r="U83" s="24">
        <v>1649</v>
      </c>
      <c r="V83" s="24">
        <v>1762</v>
      </c>
      <c r="W83" s="28">
        <v>1475</v>
      </c>
      <c r="X83" s="29">
        <f>O83-W83</f>
        <v>79</v>
      </c>
    </row>
    <row r="84" ht="21.95" customHeight="1">
      <c r="A84" s="22">
        <v>1991</v>
      </c>
      <c r="B84" s="23">
        <v>3820</v>
      </c>
      <c r="C84" s="24">
        <v>1694</v>
      </c>
      <c r="D84" s="24">
        <v>2228</v>
      </c>
      <c r="E84" s="24">
        <v>1519</v>
      </c>
      <c r="F84" s="24">
        <v>2008</v>
      </c>
      <c r="G84" s="24">
        <v>2389</v>
      </c>
      <c r="H84" s="24">
        <v>2258</v>
      </c>
      <c r="I84" s="24">
        <v>1912</v>
      </c>
      <c r="J84" s="24">
        <v>1851</v>
      </c>
      <c r="K84" s="24">
        <v>1491</v>
      </c>
      <c r="L84" s="25">
        <f>C84-K84</f>
        <v>203</v>
      </c>
      <c r="M84" s="26">
        <v>1991</v>
      </c>
      <c r="N84" s="27">
        <v>4126</v>
      </c>
      <c r="O84" s="24">
        <v>1582</v>
      </c>
      <c r="P84" s="24">
        <v>2032</v>
      </c>
      <c r="Q84" s="24">
        <v>1569</v>
      </c>
      <c r="R84" s="24">
        <v>2136</v>
      </c>
      <c r="S84" s="24">
        <v>2724</v>
      </c>
      <c r="T84" s="24">
        <v>2050</v>
      </c>
      <c r="U84" s="24">
        <v>1663</v>
      </c>
      <c r="V84" s="24">
        <v>1718</v>
      </c>
      <c r="W84" s="28">
        <v>1570</v>
      </c>
      <c r="X84" s="29">
        <f>O84-W84</f>
        <v>12</v>
      </c>
    </row>
    <row r="85" ht="21.95" customHeight="1">
      <c r="A85" s="22">
        <v>1992</v>
      </c>
      <c r="B85" s="23">
        <v>4281</v>
      </c>
      <c r="C85" s="24">
        <v>1686</v>
      </c>
      <c r="D85" s="24">
        <v>2127</v>
      </c>
      <c r="E85" s="24">
        <v>1563</v>
      </c>
      <c r="F85" s="24">
        <v>2027</v>
      </c>
      <c r="G85" s="24">
        <v>2332</v>
      </c>
      <c r="H85" s="24">
        <v>2061</v>
      </c>
      <c r="I85" s="24">
        <v>1890</v>
      </c>
      <c r="J85" s="24">
        <v>1768</v>
      </c>
      <c r="K85" s="24">
        <v>1493</v>
      </c>
      <c r="L85" s="25">
        <f>C85-K85</f>
        <v>193</v>
      </c>
      <c r="M85" s="26">
        <v>1992</v>
      </c>
      <c r="N85" s="27">
        <v>4269</v>
      </c>
      <c r="O85" s="24">
        <v>1558</v>
      </c>
      <c r="P85" s="24">
        <v>2068</v>
      </c>
      <c r="Q85" s="24">
        <v>1561</v>
      </c>
      <c r="R85" s="24">
        <v>2186</v>
      </c>
      <c r="S85" s="24">
        <v>2595</v>
      </c>
      <c r="T85" s="24">
        <v>1955</v>
      </c>
      <c r="U85" s="24">
        <v>1696</v>
      </c>
      <c r="V85" s="24">
        <v>1721</v>
      </c>
      <c r="W85" s="28">
        <v>1619</v>
      </c>
      <c r="X85" s="29">
        <f>O85-W85</f>
        <v>-61</v>
      </c>
    </row>
    <row r="86" ht="21.95" customHeight="1">
      <c r="A86" s="22">
        <v>1993</v>
      </c>
      <c r="B86" s="23">
        <v>3865</v>
      </c>
      <c r="C86" s="24">
        <v>1792</v>
      </c>
      <c r="D86" s="24">
        <v>2096</v>
      </c>
      <c r="E86" s="24">
        <v>1677</v>
      </c>
      <c r="F86" s="24">
        <v>1960</v>
      </c>
      <c r="G86" s="24">
        <v>2398</v>
      </c>
      <c r="H86" s="24">
        <v>2135</v>
      </c>
      <c r="I86" s="24">
        <v>1927</v>
      </c>
      <c r="J86" s="24">
        <v>1773</v>
      </c>
      <c r="K86" s="24">
        <v>1547</v>
      </c>
      <c r="L86" s="25">
        <f>C86-K86</f>
        <v>245</v>
      </c>
      <c r="M86" s="26">
        <v>1993</v>
      </c>
      <c r="N86" s="27">
        <v>4048</v>
      </c>
      <c r="O86" s="24">
        <v>1581</v>
      </c>
      <c r="P86" s="24">
        <v>2000</v>
      </c>
      <c r="Q86" s="24">
        <v>1587</v>
      </c>
      <c r="R86" s="24">
        <v>2087</v>
      </c>
      <c r="S86" s="24">
        <v>2733</v>
      </c>
      <c r="T86" s="24">
        <v>1982</v>
      </c>
      <c r="U86" s="24">
        <v>1773</v>
      </c>
      <c r="V86" s="24">
        <v>1745</v>
      </c>
      <c r="W86" s="28">
        <v>1634</v>
      </c>
      <c r="X86" s="29">
        <f>O86-W86</f>
        <v>-53</v>
      </c>
    </row>
    <row r="87" ht="21.95" customHeight="1">
      <c r="A87" s="22">
        <v>1994</v>
      </c>
      <c r="B87" s="23">
        <v>3578</v>
      </c>
      <c r="C87" s="24">
        <v>1728</v>
      </c>
      <c r="D87" s="24">
        <v>2154</v>
      </c>
      <c r="E87" s="24">
        <v>1571</v>
      </c>
      <c r="F87" s="24">
        <v>2151</v>
      </c>
      <c r="G87" s="24">
        <v>2237</v>
      </c>
      <c r="H87" s="24">
        <v>2160</v>
      </c>
      <c r="I87" s="24">
        <v>2038</v>
      </c>
      <c r="J87" s="24">
        <v>1860</v>
      </c>
      <c r="K87" s="24">
        <v>1693</v>
      </c>
      <c r="L87" s="25">
        <f>C87-K87</f>
        <v>35</v>
      </c>
      <c r="M87" s="26">
        <v>1994</v>
      </c>
      <c r="N87" s="27">
        <v>4116</v>
      </c>
      <c r="O87" s="24">
        <v>1752</v>
      </c>
      <c r="P87" s="24">
        <v>1851</v>
      </c>
      <c r="Q87" s="24">
        <v>1557</v>
      </c>
      <c r="R87" s="24">
        <v>2087</v>
      </c>
      <c r="S87" s="24">
        <v>2588</v>
      </c>
      <c r="T87" s="24">
        <v>2018</v>
      </c>
      <c r="U87" s="24">
        <v>1787</v>
      </c>
      <c r="V87" s="24">
        <v>1739</v>
      </c>
      <c r="W87" s="28">
        <v>1675</v>
      </c>
      <c r="X87" s="29">
        <f>O87-W87</f>
        <v>77</v>
      </c>
    </row>
    <row r="88" ht="21.95" customHeight="1">
      <c r="A88" s="22">
        <v>1995</v>
      </c>
      <c r="B88" s="23">
        <v>3922</v>
      </c>
      <c r="C88" s="24">
        <v>1666</v>
      </c>
      <c r="D88" s="24">
        <v>2202</v>
      </c>
      <c r="E88" s="24">
        <v>1482</v>
      </c>
      <c r="F88" s="24">
        <v>1982</v>
      </c>
      <c r="G88" s="24">
        <v>2469</v>
      </c>
      <c r="H88" s="24">
        <v>2178</v>
      </c>
      <c r="I88" s="24">
        <v>1936</v>
      </c>
      <c r="J88" s="24">
        <v>1792</v>
      </c>
      <c r="K88" s="24">
        <v>1541</v>
      </c>
      <c r="L88" s="25">
        <f>C88-K88</f>
        <v>125</v>
      </c>
      <c r="M88" s="26">
        <v>1995</v>
      </c>
      <c r="N88" s="27">
        <v>4243</v>
      </c>
      <c r="O88" s="24">
        <v>1593</v>
      </c>
      <c r="P88" s="24">
        <v>2023</v>
      </c>
      <c r="Q88" s="24">
        <v>1643</v>
      </c>
      <c r="R88" s="24">
        <v>2033</v>
      </c>
      <c r="S88" s="24">
        <v>2545</v>
      </c>
      <c r="T88" s="24">
        <v>2003</v>
      </c>
      <c r="U88" s="24">
        <v>1696</v>
      </c>
      <c r="V88" s="24">
        <v>1719</v>
      </c>
      <c r="W88" s="28">
        <v>1672</v>
      </c>
      <c r="X88" s="29">
        <f>O88-W88</f>
        <v>-79</v>
      </c>
    </row>
    <row r="89" ht="21.95" customHeight="1">
      <c r="A89" s="22">
        <v>1996</v>
      </c>
      <c r="B89" s="30">
        <v>3956</v>
      </c>
      <c r="C89" s="31">
        <v>1728</v>
      </c>
      <c r="D89" s="31">
        <v>2154</v>
      </c>
      <c r="E89" s="31">
        <v>1634</v>
      </c>
      <c r="F89" s="31">
        <v>2061</v>
      </c>
      <c r="G89" s="31">
        <v>2349</v>
      </c>
      <c r="H89" s="31">
        <v>2060</v>
      </c>
      <c r="I89" s="31">
        <v>1873</v>
      </c>
      <c r="J89" s="31">
        <v>1705</v>
      </c>
      <c r="K89" s="31">
        <v>1708</v>
      </c>
      <c r="L89" s="25">
        <f>C89-K89</f>
        <v>20</v>
      </c>
      <c r="M89" s="26">
        <v>1996</v>
      </c>
      <c r="N89" s="32">
        <v>4173</v>
      </c>
      <c r="O89" s="31">
        <v>1655</v>
      </c>
      <c r="P89" s="31">
        <v>2058</v>
      </c>
      <c r="Q89" s="31">
        <v>1603</v>
      </c>
      <c r="R89" s="31">
        <v>2046</v>
      </c>
      <c r="S89" s="31">
        <v>2550</v>
      </c>
      <c r="T89" s="31">
        <v>1991</v>
      </c>
      <c r="U89" s="31">
        <v>1754</v>
      </c>
      <c r="V89" s="31">
        <v>1764</v>
      </c>
      <c r="W89" s="33">
        <v>1634</v>
      </c>
      <c r="X89" s="29">
        <f>O89-W89</f>
        <v>21</v>
      </c>
    </row>
    <row r="90" ht="21.95" customHeight="1">
      <c r="A90" s="22">
        <v>1997</v>
      </c>
      <c r="B90" s="23">
        <v>4189</v>
      </c>
      <c r="C90" s="24">
        <v>1778</v>
      </c>
      <c r="D90" s="24">
        <v>2030</v>
      </c>
      <c r="E90" s="24">
        <v>1712</v>
      </c>
      <c r="F90" s="24">
        <v>1970</v>
      </c>
      <c r="G90" s="24">
        <v>2026</v>
      </c>
      <c r="H90" s="24">
        <v>1980</v>
      </c>
      <c r="I90" s="24">
        <v>1862</v>
      </c>
      <c r="J90" s="24">
        <v>1833</v>
      </c>
      <c r="K90" s="24">
        <v>1790</v>
      </c>
      <c r="L90" s="25">
        <f>C90-K90</f>
        <v>-12</v>
      </c>
      <c r="M90" s="26">
        <v>1997</v>
      </c>
      <c r="N90" s="27">
        <v>4490</v>
      </c>
      <c r="O90" s="24">
        <v>1639</v>
      </c>
      <c r="P90" s="24">
        <v>2027</v>
      </c>
      <c r="Q90" s="24">
        <v>1703</v>
      </c>
      <c r="R90" s="24">
        <v>1970</v>
      </c>
      <c r="S90" s="24">
        <v>2125</v>
      </c>
      <c r="T90" s="24">
        <v>1854</v>
      </c>
      <c r="U90" s="24">
        <v>1788</v>
      </c>
      <c r="V90" s="24">
        <v>1838</v>
      </c>
      <c r="W90" s="28">
        <v>1736</v>
      </c>
      <c r="X90" s="29">
        <f>O90-W90</f>
        <v>-97</v>
      </c>
    </row>
    <row r="91" ht="21.95" customHeight="1">
      <c r="A91" s="22">
        <v>1998</v>
      </c>
      <c r="B91" s="23">
        <v>4502</v>
      </c>
      <c r="C91" s="24">
        <v>1761</v>
      </c>
      <c r="D91" s="24">
        <v>1959</v>
      </c>
      <c r="E91" s="24">
        <v>1714</v>
      </c>
      <c r="F91" s="24">
        <v>1905</v>
      </c>
      <c r="G91" s="24">
        <v>1974</v>
      </c>
      <c r="H91" s="24">
        <v>1936</v>
      </c>
      <c r="I91" s="24">
        <v>1878</v>
      </c>
      <c r="J91" s="24">
        <v>1764</v>
      </c>
      <c r="K91" s="24">
        <v>1777</v>
      </c>
      <c r="L91" s="25">
        <f>C91-K91</f>
        <v>-16</v>
      </c>
      <c r="M91" s="26">
        <v>1998</v>
      </c>
      <c r="N91" s="27">
        <v>4599</v>
      </c>
      <c r="O91" s="24">
        <v>1629</v>
      </c>
      <c r="P91" s="24">
        <v>1972</v>
      </c>
      <c r="Q91" s="24">
        <v>1813</v>
      </c>
      <c r="R91" s="24">
        <v>1932</v>
      </c>
      <c r="S91" s="24">
        <v>2116</v>
      </c>
      <c r="T91" s="24">
        <v>1818</v>
      </c>
      <c r="U91" s="24">
        <v>1753</v>
      </c>
      <c r="V91" s="24">
        <v>1848</v>
      </c>
      <c r="W91" s="28">
        <v>1690</v>
      </c>
      <c r="X91" s="29">
        <f>O91-W91</f>
        <v>-61</v>
      </c>
    </row>
    <row r="92" ht="21.95" customHeight="1">
      <c r="A92" s="22">
        <v>1999</v>
      </c>
      <c r="B92" s="23">
        <v>5176</v>
      </c>
      <c r="C92" s="24">
        <v>1718</v>
      </c>
      <c r="D92" s="24">
        <v>1879</v>
      </c>
      <c r="E92" s="24">
        <v>1634</v>
      </c>
      <c r="F92" s="24">
        <v>1718</v>
      </c>
      <c r="G92" s="24">
        <v>2007</v>
      </c>
      <c r="H92" s="24">
        <v>1709</v>
      </c>
      <c r="I92" s="24">
        <v>1911</v>
      </c>
      <c r="J92" s="24">
        <v>1783</v>
      </c>
      <c r="K92" s="24">
        <v>1635</v>
      </c>
      <c r="L92" s="25">
        <f>C92-K92</f>
        <v>83</v>
      </c>
      <c r="M92" s="26">
        <v>1999</v>
      </c>
      <c r="N92" s="27">
        <v>5225</v>
      </c>
      <c r="O92" s="24">
        <v>1642</v>
      </c>
      <c r="P92" s="24">
        <v>1815</v>
      </c>
      <c r="Q92" s="24">
        <v>1661</v>
      </c>
      <c r="R92" s="24">
        <v>1785</v>
      </c>
      <c r="S92" s="24">
        <v>2087</v>
      </c>
      <c r="T92" s="24">
        <v>1738</v>
      </c>
      <c r="U92" s="24">
        <v>1738</v>
      </c>
      <c r="V92" s="24">
        <v>1792</v>
      </c>
      <c r="W92" s="28">
        <v>1687</v>
      </c>
      <c r="X92" s="29">
        <f>O92-W92</f>
        <v>-45</v>
      </c>
    </row>
    <row r="93" ht="21.95" customHeight="1">
      <c r="A93" s="22">
        <v>2000</v>
      </c>
      <c r="B93" s="23">
        <v>5221</v>
      </c>
      <c r="C93" s="24">
        <v>1686</v>
      </c>
      <c r="D93" s="24">
        <v>1907</v>
      </c>
      <c r="E93" s="24">
        <v>1657</v>
      </c>
      <c r="F93" s="24">
        <v>1838</v>
      </c>
      <c r="G93" s="24">
        <v>1958</v>
      </c>
      <c r="H93" s="24">
        <v>1819</v>
      </c>
      <c r="I93" s="24">
        <v>1755</v>
      </c>
      <c r="J93" s="24">
        <v>1734</v>
      </c>
      <c r="K93" s="24">
        <v>1653</v>
      </c>
      <c r="L93" s="25">
        <f>C93-K93</f>
        <v>33</v>
      </c>
      <c r="M93" s="26">
        <v>2000</v>
      </c>
      <c r="N93" s="27">
        <v>5202</v>
      </c>
      <c r="O93" s="24">
        <v>1623</v>
      </c>
      <c r="P93" s="24">
        <v>1906</v>
      </c>
      <c r="Q93" s="24">
        <v>1733</v>
      </c>
      <c r="R93" s="24">
        <v>1908</v>
      </c>
      <c r="S93" s="24">
        <v>1978</v>
      </c>
      <c r="T93" s="24">
        <v>1843</v>
      </c>
      <c r="U93" s="24">
        <v>1652</v>
      </c>
      <c r="V93" s="24">
        <v>1692</v>
      </c>
      <c r="W93" s="28">
        <v>1691</v>
      </c>
      <c r="X93" s="29">
        <f>O93-W93</f>
        <v>-68</v>
      </c>
    </row>
    <row r="94" ht="21.95" customHeight="1">
      <c r="A94" s="22">
        <v>2001</v>
      </c>
      <c r="B94" s="23">
        <v>5648</v>
      </c>
      <c r="C94" s="24">
        <v>1606</v>
      </c>
      <c r="D94" s="24">
        <v>1813</v>
      </c>
      <c r="E94" s="24">
        <v>1554</v>
      </c>
      <c r="F94" s="24">
        <v>1681</v>
      </c>
      <c r="G94" s="24">
        <v>2117</v>
      </c>
      <c r="H94" s="24">
        <v>1716</v>
      </c>
      <c r="I94" s="24">
        <v>1618</v>
      </c>
      <c r="J94" s="24">
        <v>1721</v>
      </c>
      <c r="K94" s="24">
        <v>1696</v>
      </c>
      <c r="L94" s="25">
        <f>C94-K94</f>
        <v>-90</v>
      </c>
      <c r="M94" s="26">
        <v>2001</v>
      </c>
      <c r="N94" s="27">
        <v>5705</v>
      </c>
      <c r="O94" s="24">
        <v>1607</v>
      </c>
      <c r="P94" s="24">
        <v>1833</v>
      </c>
      <c r="Q94" s="24">
        <v>1569</v>
      </c>
      <c r="R94" s="24">
        <v>1774</v>
      </c>
      <c r="S94" s="24">
        <v>1986</v>
      </c>
      <c r="T94" s="24">
        <v>1721</v>
      </c>
      <c r="U94" s="24">
        <v>1563</v>
      </c>
      <c r="V94" s="24">
        <v>1735</v>
      </c>
      <c r="W94" s="28">
        <v>1677</v>
      </c>
      <c r="X94" s="29">
        <f>O94-W94</f>
        <v>-70</v>
      </c>
    </row>
    <row r="95" ht="21.95" customHeight="1">
      <c r="A95" s="22">
        <v>2002</v>
      </c>
      <c r="B95" s="23">
        <v>5524</v>
      </c>
      <c r="C95" s="24">
        <v>1700</v>
      </c>
      <c r="D95" s="24">
        <v>1859</v>
      </c>
      <c r="E95" s="24">
        <v>1518</v>
      </c>
      <c r="F95" s="24">
        <v>1671</v>
      </c>
      <c r="G95" s="24">
        <v>2062</v>
      </c>
      <c r="H95" s="24">
        <v>1785</v>
      </c>
      <c r="I95" s="24">
        <v>1670</v>
      </c>
      <c r="J95" s="24">
        <v>1680</v>
      </c>
      <c r="K95" s="24">
        <v>1701</v>
      </c>
      <c r="L95" s="25">
        <f>C95-K95</f>
        <v>-1</v>
      </c>
      <c r="M95" s="26">
        <v>2002</v>
      </c>
      <c r="N95" s="27">
        <v>5450</v>
      </c>
      <c r="O95" s="24">
        <v>1641</v>
      </c>
      <c r="P95" s="24">
        <v>1803</v>
      </c>
      <c r="Q95" s="24">
        <v>1639</v>
      </c>
      <c r="R95" s="24">
        <v>1756</v>
      </c>
      <c r="S95" s="24">
        <v>2031</v>
      </c>
      <c r="T95" s="24">
        <v>1746</v>
      </c>
      <c r="U95" s="24">
        <v>1675</v>
      </c>
      <c r="V95" s="24">
        <v>1731</v>
      </c>
      <c r="W95" s="28">
        <v>1698</v>
      </c>
      <c r="X95" s="29">
        <f>O95-W95</f>
        <v>-57</v>
      </c>
    </row>
    <row r="96" ht="21.95" customHeight="1">
      <c r="A96" s="22">
        <v>2003</v>
      </c>
      <c r="B96" s="23">
        <v>4202</v>
      </c>
      <c r="C96" s="24">
        <v>1891</v>
      </c>
      <c r="D96" s="24">
        <v>1989</v>
      </c>
      <c r="E96" s="24">
        <v>1748</v>
      </c>
      <c r="F96" s="24">
        <v>1820</v>
      </c>
      <c r="G96" s="24">
        <v>2079</v>
      </c>
      <c r="H96" s="24">
        <v>1877</v>
      </c>
      <c r="I96" s="24">
        <v>1899</v>
      </c>
      <c r="J96" s="24">
        <v>1866</v>
      </c>
      <c r="K96" s="24">
        <v>1799</v>
      </c>
      <c r="L96" s="25">
        <f>C96-K96</f>
        <v>92</v>
      </c>
      <c r="M96" s="26">
        <v>2003</v>
      </c>
      <c r="N96" s="27">
        <v>4262</v>
      </c>
      <c r="O96" s="24">
        <v>1878</v>
      </c>
      <c r="P96" s="24">
        <v>1955</v>
      </c>
      <c r="Q96" s="24">
        <v>1791</v>
      </c>
      <c r="R96" s="24">
        <v>1883</v>
      </c>
      <c r="S96" s="24">
        <v>2052</v>
      </c>
      <c r="T96" s="24">
        <v>1838</v>
      </c>
      <c r="U96" s="24">
        <v>1736</v>
      </c>
      <c r="V96" s="24">
        <v>1910</v>
      </c>
      <c r="W96" s="28">
        <v>1865</v>
      </c>
      <c r="X96" s="29">
        <f>O96-W96</f>
        <v>13</v>
      </c>
    </row>
    <row r="97" ht="21.95" customHeight="1">
      <c r="A97" s="22">
        <v>2004</v>
      </c>
      <c r="B97" s="23">
        <v>3240</v>
      </c>
      <c r="C97" s="24">
        <v>1929</v>
      </c>
      <c r="D97" s="24">
        <v>2121</v>
      </c>
      <c r="E97" s="24">
        <v>1783</v>
      </c>
      <c r="F97" s="24">
        <v>2024</v>
      </c>
      <c r="G97" s="24">
        <v>2199</v>
      </c>
      <c r="H97" s="24">
        <v>2043</v>
      </c>
      <c r="I97" s="24">
        <v>1945</v>
      </c>
      <c r="J97" s="24">
        <v>1950</v>
      </c>
      <c r="K97" s="24">
        <v>1994</v>
      </c>
      <c r="L97" s="25">
        <f>C97-K97</f>
        <v>-65</v>
      </c>
      <c r="M97" s="26">
        <v>2004</v>
      </c>
      <c r="N97" s="27">
        <v>3183</v>
      </c>
      <c r="O97" s="24">
        <v>1904</v>
      </c>
      <c r="P97" s="24">
        <v>2022</v>
      </c>
      <c r="Q97" s="24">
        <v>1974</v>
      </c>
      <c r="R97" s="24">
        <v>2049</v>
      </c>
      <c r="S97" s="24">
        <v>2153</v>
      </c>
      <c r="T97" s="24">
        <v>2063</v>
      </c>
      <c r="U97" s="24">
        <v>1966</v>
      </c>
      <c r="V97" s="24">
        <v>1950</v>
      </c>
      <c r="W97" s="28">
        <v>1964</v>
      </c>
      <c r="X97" s="29">
        <f>O97-W97</f>
        <v>-60</v>
      </c>
    </row>
    <row r="98" ht="21.95" customHeight="1">
      <c r="A98" s="22">
        <v>2005</v>
      </c>
      <c r="B98" s="23">
        <v>2807</v>
      </c>
      <c r="C98" s="24">
        <v>2035</v>
      </c>
      <c r="D98" s="24">
        <v>2152</v>
      </c>
      <c r="E98" s="24">
        <v>1889</v>
      </c>
      <c r="F98" s="24">
        <v>1976</v>
      </c>
      <c r="G98" s="24">
        <v>2239</v>
      </c>
      <c r="H98" s="24">
        <v>2028</v>
      </c>
      <c r="I98" s="24">
        <v>2012</v>
      </c>
      <c r="J98" s="24">
        <v>2027</v>
      </c>
      <c r="K98" s="24">
        <v>2005</v>
      </c>
      <c r="L98" s="25">
        <f>C98-K98</f>
        <v>30</v>
      </c>
      <c r="M98" s="26">
        <v>2005</v>
      </c>
      <c r="N98" s="27">
        <v>2779</v>
      </c>
      <c r="O98" s="24">
        <v>1898</v>
      </c>
      <c r="P98" s="24">
        <v>2093</v>
      </c>
      <c r="Q98" s="24">
        <v>2024</v>
      </c>
      <c r="R98" s="24">
        <v>2061</v>
      </c>
      <c r="S98" s="24">
        <v>2265</v>
      </c>
      <c r="T98" s="24">
        <v>1977</v>
      </c>
      <c r="U98" s="24">
        <v>2052</v>
      </c>
      <c r="V98" s="24">
        <v>2020</v>
      </c>
      <c r="W98" s="28">
        <v>2001</v>
      </c>
      <c r="X98" s="29">
        <f>O98-W98</f>
        <v>-103</v>
      </c>
    </row>
    <row r="99" ht="21.95" customHeight="1">
      <c r="A99" s="22">
        <v>2006</v>
      </c>
      <c r="B99" s="23">
        <v>2732</v>
      </c>
      <c r="C99" s="24">
        <v>1986</v>
      </c>
      <c r="D99" s="24">
        <v>2106</v>
      </c>
      <c r="E99" s="24">
        <v>1884</v>
      </c>
      <c r="F99" s="24">
        <v>1972</v>
      </c>
      <c r="G99" s="24">
        <v>2306</v>
      </c>
      <c r="H99" s="24">
        <v>2051</v>
      </c>
      <c r="I99" s="24">
        <v>2144</v>
      </c>
      <c r="J99" s="24">
        <v>2045</v>
      </c>
      <c r="K99" s="24">
        <v>1944</v>
      </c>
      <c r="L99" s="25">
        <f>C99-K99</f>
        <v>42</v>
      </c>
      <c r="M99" s="26">
        <v>2006</v>
      </c>
      <c r="N99" s="27">
        <v>2849</v>
      </c>
      <c r="O99" s="24">
        <v>1964</v>
      </c>
      <c r="P99" s="24">
        <v>2015</v>
      </c>
      <c r="Q99" s="24">
        <v>1904</v>
      </c>
      <c r="R99" s="24">
        <v>2053</v>
      </c>
      <c r="S99" s="24">
        <v>2370</v>
      </c>
      <c r="T99" s="24">
        <v>2059</v>
      </c>
      <c r="U99" s="24">
        <v>1969</v>
      </c>
      <c r="V99" s="24">
        <v>2031</v>
      </c>
      <c r="W99" s="28">
        <v>1956</v>
      </c>
      <c r="X99" s="29">
        <f>O99-W99</f>
        <v>8</v>
      </c>
    </row>
    <row r="100" ht="21.95" customHeight="1">
      <c r="A100" s="22">
        <v>2007</v>
      </c>
      <c r="B100" s="23">
        <v>2791</v>
      </c>
      <c r="C100" s="24">
        <v>1980</v>
      </c>
      <c r="D100" s="24">
        <v>2138</v>
      </c>
      <c r="E100" s="24">
        <v>1883</v>
      </c>
      <c r="F100" s="24">
        <v>2060</v>
      </c>
      <c r="G100" s="24">
        <v>2322</v>
      </c>
      <c r="H100" s="24">
        <v>2053</v>
      </c>
      <c r="I100" s="24">
        <v>1968</v>
      </c>
      <c r="J100" s="24">
        <v>1999</v>
      </c>
      <c r="K100" s="24">
        <v>1976</v>
      </c>
      <c r="L100" s="25">
        <f>C100-K100</f>
        <v>4</v>
      </c>
      <c r="M100" s="26">
        <v>2007</v>
      </c>
      <c r="N100" s="27">
        <v>2727</v>
      </c>
      <c r="O100" s="24">
        <v>1965</v>
      </c>
      <c r="P100" s="24">
        <v>2119</v>
      </c>
      <c r="Q100" s="24">
        <v>1909</v>
      </c>
      <c r="R100" s="24">
        <v>2048</v>
      </c>
      <c r="S100" s="24">
        <v>2415</v>
      </c>
      <c r="T100" s="24">
        <v>1912</v>
      </c>
      <c r="U100" s="24">
        <v>2010</v>
      </c>
      <c r="V100" s="24">
        <v>2066</v>
      </c>
      <c r="W100" s="28">
        <v>1999</v>
      </c>
      <c r="X100" s="29">
        <f>O100-W100</f>
        <v>-34</v>
      </c>
    </row>
    <row r="101" ht="21.95" customHeight="1">
      <c r="A101" s="22">
        <v>2008</v>
      </c>
      <c r="B101" s="23">
        <v>2767</v>
      </c>
      <c r="C101" s="24">
        <v>2006</v>
      </c>
      <c r="D101" s="24">
        <v>2130</v>
      </c>
      <c r="E101" s="24">
        <v>1942</v>
      </c>
      <c r="F101" s="24">
        <v>2026</v>
      </c>
      <c r="G101" s="24">
        <v>2254</v>
      </c>
      <c r="H101" s="24">
        <v>2000</v>
      </c>
      <c r="I101" s="24">
        <v>1952</v>
      </c>
      <c r="J101" s="24">
        <v>2120</v>
      </c>
      <c r="K101" s="24">
        <v>2031</v>
      </c>
      <c r="L101" s="25">
        <f>C101-K101</f>
        <v>-25</v>
      </c>
      <c r="M101" s="26">
        <v>2008</v>
      </c>
      <c r="N101" s="27">
        <v>2616</v>
      </c>
      <c r="O101" s="24">
        <v>2026</v>
      </c>
      <c r="P101" s="24">
        <v>2056</v>
      </c>
      <c r="Q101" s="24">
        <v>1956</v>
      </c>
      <c r="R101" s="24">
        <v>2158</v>
      </c>
      <c r="S101" s="24">
        <v>2293</v>
      </c>
      <c r="T101" s="24">
        <v>2043</v>
      </c>
      <c r="U101" s="24">
        <v>2061</v>
      </c>
      <c r="V101" s="24">
        <v>1994</v>
      </c>
      <c r="W101" s="28">
        <v>2025</v>
      </c>
      <c r="X101" s="29">
        <f>O101-W101</f>
        <v>1</v>
      </c>
    </row>
    <row r="102" ht="21.95" customHeight="1">
      <c r="A102" s="22">
        <v>2009</v>
      </c>
      <c r="B102" s="23">
        <v>2626</v>
      </c>
      <c r="C102" s="24">
        <v>1964</v>
      </c>
      <c r="D102" s="24">
        <v>2199</v>
      </c>
      <c r="E102" s="24">
        <v>1936</v>
      </c>
      <c r="F102" s="24">
        <v>2057</v>
      </c>
      <c r="G102" s="24">
        <v>2224</v>
      </c>
      <c r="H102" s="24">
        <v>2068</v>
      </c>
      <c r="I102" s="24">
        <v>2019</v>
      </c>
      <c r="J102" s="24">
        <v>2052</v>
      </c>
      <c r="K102" s="24">
        <v>2025</v>
      </c>
      <c r="L102" s="25">
        <f>C102-K102</f>
        <v>-61</v>
      </c>
      <c r="M102" s="26">
        <v>2009</v>
      </c>
      <c r="N102" s="27">
        <v>2790</v>
      </c>
      <c r="O102" s="24">
        <v>2020</v>
      </c>
      <c r="P102" s="24">
        <v>2091</v>
      </c>
      <c r="Q102" s="24">
        <v>1902</v>
      </c>
      <c r="R102" s="24">
        <v>2131</v>
      </c>
      <c r="S102" s="24">
        <v>2173</v>
      </c>
      <c r="T102" s="24">
        <v>2014</v>
      </c>
      <c r="U102" s="24">
        <v>1975</v>
      </c>
      <c r="V102" s="24">
        <v>2025</v>
      </c>
      <c r="W102" s="28">
        <v>2049</v>
      </c>
      <c r="X102" s="29">
        <f>O102-W102</f>
        <v>-29</v>
      </c>
    </row>
    <row r="103" ht="21.95" customHeight="1">
      <c r="A103" s="22">
        <v>2010</v>
      </c>
      <c r="B103" s="23">
        <v>2745</v>
      </c>
      <c r="C103" s="24">
        <v>2005</v>
      </c>
      <c r="D103" s="24">
        <v>2128</v>
      </c>
      <c r="E103" s="24">
        <v>1997</v>
      </c>
      <c r="F103" s="24">
        <v>2135</v>
      </c>
      <c r="G103" s="24">
        <v>2125</v>
      </c>
      <c r="H103" s="24">
        <v>2060</v>
      </c>
      <c r="I103" s="24">
        <v>1997</v>
      </c>
      <c r="J103" s="24">
        <v>1932</v>
      </c>
      <c r="K103" s="24">
        <v>2046</v>
      </c>
      <c r="L103" s="25">
        <f>C103-K103</f>
        <v>-41</v>
      </c>
      <c r="M103" s="26">
        <v>2010</v>
      </c>
      <c r="N103" s="27">
        <v>3111</v>
      </c>
      <c r="O103" s="24">
        <v>1983</v>
      </c>
      <c r="P103" s="24">
        <v>2027</v>
      </c>
      <c r="Q103" s="24">
        <v>1948</v>
      </c>
      <c r="R103" s="24">
        <v>2079</v>
      </c>
      <c r="S103" s="24">
        <v>2165</v>
      </c>
      <c r="T103" s="24">
        <v>1965</v>
      </c>
      <c r="U103" s="24">
        <v>1893</v>
      </c>
      <c r="V103" s="24">
        <v>2028</v>
      </c>
      <c r="W103" s="28">
        <v>1971</v>
      </c>
      <c r="X103" s="29">
        <f>O103-W103</f>
        <v>12</v>
      </c>
    </row>
    <row r="104" ht="21.95" customHeight="1">
      <c r="A104" s="22">
        <v>2011</v>
      </c>
      <c r="B104" s="23">
        <v>2672</v>
      </c>
      <c r="C104" s="24">
        <v>2007</v>
      </c>
      <c r="D104" s="24">
        <v>2046</v>
      </c>
      <c r="E104" s="24">
        <v>2002</v>
      </c>
      <c r="F104" s="24">
        <v>2141</v>
      </c>
      <c r="G104" s="24">
        <v>2113</v>
      </c>
      <c r="H104" s="24">
        <v>2050</v>
      </c>
      <c r="I104" s="24">
        <v>2061</v>
      </c>
      <c r="J104" s="24">
        <v>2068</v>
      </c>
      <c r="K104" s="24">
        <v>2010</v>
      </c>
      <c r="L104" s="25">
        <f>C104-K104</f>
        <v>-3</v>
      </c>
      <c r="M104" s="26">
        <v>2011</v>
      </c>
      <c r="N104" s="27">
        <v>2892</v>
      </c>
      <c r="O104" s="24">
        <v>1996</v>
      </c>
      <c r="P104" s="24">
        <v>2056</v>
      </c>
      <c r="Q104" s="24">
        <v>1908</v>
      </c>
      <c r="R104" s="24">
        <v>2165</v>
      </c>
      <c r="S104" s="24">
        <v>2160</v>
      </c>
      <c r="T104" s="24">
        <v>2058</v>
      </c>
      <c r="U104" s="24">
        <v>2001</v>
      </c>
      <c r="V104" s="24">
        <v>1945</v>
      </c>
      <c r="W104" s="28">
        <v>1989</v>
      </c>
      <c r="X104" s="29">
        <f>O104-W104</f>
        <v>7</v>
      </c>
    </row>
    <row r="105" ht="21.95" customHeight="1">
      <c r="A105" s="22">
        <v>2012</v>
      </c>
      <c r="B105" s="23">
        <v>2632</v>
      </c>
      <c r="C105" s="24">
        <v>2165</v>
      </c>
      <c r="D105" s="24">
        <v>2189</v>
      </c>
      <c r="E105" s="24">
        <v>1998</v>
      </c>
      <c r="F105" s="24">
        <v>1987</v>
      </c>
      <c r="G105" s="24">
        <v>2141</v>
      </c>
      <c r="H105" s="24">
        <v>1954</v>
      </c>
      <c r="I105" s="24">
        <v>1994</v>
      </c>
      <c r="J105" s="24">
        <v>2068</v>
      </c>
      <c r="K105" s="24">
        <v>2100</v>
      </c>
      <c r="L105" s="25">
        <f>C105-K105</f>
        <v>65</v>
      </c>
      <c r="M105" s="26">
        <v>2012</v>
      </c>
      <c r="N105" s="27">
        <v>2655</v>
      </c>
      <c r="O105" s="24">
        <v>2126</v>
      </c>
      <c r="P105" s="24">
        <v>1999</v>
      </c>
      <c r="Q105" s="24">
        <v>1985</v>
      </c>
      <c r="R105" s="24">
        <v>2132</v>
      </c>
      <c r="S105" s="24">
        <v>2212</v>
      </c>
      <c r="T105" s="24">
        <v>2079</v>
      </c>
      <c r="U105" s="24">
        <v>1982</v>
      </c>
      <c r="V105" s="24">
        <v>1980</v>
      </c>
      <c r="W105" s="28">
        <v>2078</v>
      </c>
      <c r="X105" s="29">
        <f>O105-W105</f>
        <v>48</v>
      </c>
    </row>
    <row r="106" ht="21.95" customHeight="1">
      <c r="A106" s="22">
        <v>2013</v>
      </c>
      <c r="B106" s="30">
        <v>2544</v>
      </c>
      <c r="C106" s="31">
        <v>2068</v>
      </c>
      <c r="D106" s="31">
        <v>2189</v>
      </c>
      <c r="E106" s="31">
        <v>2036</v>
      </c>
      <c r="F106" s="31">
        <v>2014</v>
      </c>
      <c r="G106" s="31">
        <v>2213</v>
      </c>
      <c r="H106" s="31">
        <v>1985</v>
      </c>
      <c r="I106" s="31">
        <v>2004</v>
      </c>
      <c r="J106" s="31">
        <v>2011</v>
      </c>
      <c r="K106" s="31">
        <v>2106</v>
      </c>
      <c r="L106" s="25">
        <f>C106-K106</f>
        <v>-38</v>
      </c>
      <c r="M106" s="26">
        <v>2013</v>
      </c>
      <c r="N106" s="32">
        <v>2588</v>
      </c>
      <c r="O106" s="31">
        <v>2021</v>
      </c>
      <c r="P106" s="31">
        <v>2057</v>
      </c>
      <c r="Q106" s="31">
        <v>2048</v>
      </c>
      <c r="R106" s="31">
        <v>2055</v>
      </c>
      <c r="S106" s="31">
        <v>2282</v>
      </c>
      <c r="T106" s="31">
        <v>2039</v>
      </c>
      <c r="U106" s="31">
        <v>1992</v>
      </c>
      <c r="V106" s="31">
        <v>2025</v>
      </c>
      <c r="W106" s="33">
        <v>2063</v>
      </c>
      <c r="X106" s="29">
        <f>O106-W106</f>
        <v>-42</v>
      </c>
    </row>
    <row r="107" ht="21.95" customHeight="1">
      <c r="A107" s="22">
        <v>2014</v>
      </c>
      <c r="B107" s="23">
        <v>2358</v>
      </c>
      <c r="C107" s="24">
        <v>2065</v>
      </c>
      <c r="D107" s="24">
        <v>2229</v>
      </c>
      <c r="E107" s="24">
        <v>1984</v>
      </c>
      <c r="F107" s="24">
        <v>2052</v>
      </c>
      <c r="G107" s="24">
        <v>2255</v>
      </c>
      <c r="H107" s="24">
        <v>2038</v>
      </c>
      <c r="I107" s="24">
        <v>2048</v>
      </c>
      <c r="J107" s="24">
        <v>2006</v>
      </c>
      <c r="K107" s="24">
        <v>2135</v>
      </c>
      <c r="L107" s="25">
        <f>C107-K107</f>
        <v>-70</v>
      </c>
      <c r="M107" s="26">
        <v>2014</v>
      </c>
      <c r="N107" s="27">
        <v>2390</v>
      </c>
      <c r="O107" s="24">
        <v>2125</v>
      </c>
      <c r="P107" s="24">
        <v>2159</v>
      </c>
      <c r="Q107" s="24">
        <v>2028</v>
      </c>
      <c r="R107" s="24">
        <v>2127</v>
      </c>
      <c r="S107" s="24">
        <v>2134</v>
      </c>
      <c r="T107" s="24">
        <v>2152</v>
      </c>
      <c r="U107" s="24">
        <v>1995</v>
      </c>
      <c r="V107" s="24">
        <v>1961</v>
      </c>
      <c r="W107" s="28">
        <v>2099</v>
      </c>
      <c r="X107" s="29">
        <f>O107-W107</f>
        <v>26</v>
      </c>
    </row>
    <row r="108" ht="21.95" customHeight="1">
      <c r="A108" s="22">
        <v>2015</v>
      </c>
      <c r="B108" s="23">
        <v>2375</v>
      </c>
      <c r="C108" s="24">
        <v>2160</v>
      </c>
      <c r="D108" s="24">
        <v>2174</v>
      </c>
      <c r="E108" s="24">
        <v>1929</v>
      </c>
      <c r="F108" s="24">
        <v>2026</v>
      </c>
      <c r="G108" s="24">
        <v>2230</v>
      </c>
      <c r="H108" s="24">
        <v>2114</v>
      </c>
      <c r="I108" s="24">
        <v>2021</v>
      </c>
      <c r="J108" s="24">
        <v>2020</v>
      </c>
      <c r="K108" s="24">
        <v>2121</v>
      </c>
      <c r="L108" s="25">
        <f>C108-K108</f>
        <v>39</v>
      </c>
      <c r="M108" s="26">
        <v>2015</v>
      </c>
      <c r="N108" s="27">
        <v>2370</v>
      </c>
      <c r="O108" s="24">
        <v>2120</v>
      </c>
      <c r="P108" s="24">
        <v>2137</v>
      </c>
      <c r="Q108" s="24">
        <v>2040</v>
      </c>
      <c r="R108" s="24">
        <v>2125</v>
      </c>
      <c r="S108" s="24">
        <v>2175</v>
      </c>
      <c r="T108" s="24">
        <v>2131</v>
      </c>
      <c r="U108" s="24">
        <v>1996</v>
      </c>
      <c r="V108" s="24">
        <v>2025</v>
      </c>
      <c r="W108" s="28">
        <v>2051</v>
      </c>
      <c r="X108" s="29">
        <f>O108-W108</f>
        <v>69</v>
      </c>
    </row>
    <row r="109" ht="21.95" customHeight="1">
      <c r="A109" s="22">
        <v>2016</v>
      </c>
      <c r="B109" s="23">
        <v>2381</v>
      </c>
      <c r="C109" s="24">
        <v>2054</v>
      </c>
      <c r="D109" s="24">
        <v>2242</v>
      </c>
      <c r="E109" s="24">
        <v>2012</v>
      </c>
      <c r="F109" s="24">
        <v>2047</v>
      </c>
      <c r="G109" s="24">
        <v>2267</v>
      </c>
      <c r="H109" s="24">
        <v>2038</v>
      </c>
      <c r="I109" s="24">
        <v>1994</v>
      </c>
      <c r="J109" s="24">
        <v>2112</v>
      </c>
      <c r="K109" s="24">
        <v>2081</v>
      </c>
      <c r="L109" s="25">
        <f>C109-K109</f>
        <v>-27</v>
      </c>
      <c r="M109" s="26">
        <v>2016</v>
      </c>
      <c r="N109" s="27">
        <v>2359</v>
      </c>
      <c r="O109" s="24">
        <v>2112</v>
      </c>
      <c r="P109" s="24">
        <v>2035</v>
      </c>
      <c r="Q109" s="24">
        <v>2065</v>
      </c>
      <c r="R109" s="24">
        <v>2105</v>
      </c>
      <c r="S109" s="24">
        <v>2229</v>
      </c>
      <c r="T109" s="24">
        <v>2019</v>
      </c>
      <c r="U109" s="24">
        <v>2047</v>
      </c>
      <c r="V109" s="24">
        <v>2096</v>
      </c>
      <c r="W109" s="28">
        <v>2161</v>
      </c>
      <c r="X109" s="29">
        <f>O109-W109</f>
        <v>-49</v>
      </c>
    </row>
    <row r="110" ht="21.95" customHeight="1">
      <c r="A110" s="22">
        <v>2017</v>
      </c>
      <c r="B110" s="23">
        <v>2564</v>
      </c>
      <c r="C110" s="24">
        <v>2100</v>
      </c>
      <c r="D110" s="24">
        <v>2136</v>
      </c>
      <c r="E110" s="24">
        <v>2049</v>
      </c>
      <c r="F110" s="24">
        <v>2058</v>
      </c>
      <c r="G110" s="24">
        <v>2160</v>
      </c>
      <c r="H110" s="24">
        <v>2024</v>
      </c>
      <c r="I110" s="24">
        <v>2005</v>
      </c>
      <c r="J110" s="24">
        <v>2011</v>
      </c>
      <c r="K110" s="24">
        <v>2063</v>
      </c>
      <c r="L110" s="25">
        <f>C110-K110</f>
        <v>37</v>
      </c>
      <c r="M110" s="26">
        <v>2017</v>
      </c>
      <c r="N110" s="27">
        <v>2450</v>
      </c>
      <c r="O110" s="24">
        <v>2136</v>
      </c>
      <c r="P110" s="24">
        <v>2014</v>
      </c>
      <c r="Q110" s="24">
        <v>1996</v>
      </c>
      <c r="R110" s="24">
        <v>2022</v>
      </c>
      <c r="S110" s="24">
        <v>2228</v>
      </c>
      <c r="T110" s="24">
        <v>2121</v>
      </c>
      <c r="U110" s="24">
        <v>2065</v>
      </c>
      <c r="V110" s="24">
        <v>2065</v>
      </c>
      <c r="W110" s="28">
        <v>2073</v>
      </c>
      <c r="X110" s="29">
        <f>O110-W110</f>
        <v>63</v>
      </c>
    </row>
    <row r="111" ht="21.95" customHeight="1">
      <c r="A111" s="22">
        <v>2018</v>
      </c>
      <c r="B111" s="23">
        <v>2412</v>
      </c>
      <c r="C111" s="24">
        <v>2123</v>
      </c>
      <c r="D111" s="24">
        <v>2106</v>
      </c>
      <c r="E111" s="24">
        <v>2006</v>
      </c>
      <c r="F111" s="24">
        <v>2039</v>
      </c>
      <c r="G111" s="24">
        <v>2179</v>
      </c>
      <c r="H111" s="24">
        <v>2145</v>
      </c>
      <c r="I111" s="24">
        <v>1971</v>
      </c>
      <c r="J111" s="24">
        <v>2059</v>
      </c>
      <c r="K111" s="24">
        <v>2130</v>
      </c>
      <c r="L111" s="25">
        <f>C111-K111</f>
        <v>-7</v>
      </c>
      <c r="M111" s="26">
        <v>2018</v>
      </c>
      <c r="N111" s="27">
        <v>2458</v>
      </c>
      <c r="O111" s="24">
        <v>1983</v>
      </c>
      <c r="P111" s="24">
        <v>2220</v>
      </c>
      <c r="Q111" s="24">
        <v>1985</v>
      </c>
      <c r="R111" s="24">
        <v>2142</v>
      </c>
      <c r="S111" s="24">
        <v>2166</v>
      </c>
      <c r="T111" s="24">
        <v>2088</v>
      </c>
      <c r="U111" s="24">
        <v>2034</v>
      </c>
      <c r="V111" s="24">
        <v>2040</v>
      </c>
      <c r="W111" s="28">
        <v>2054</v>
      </c>
      <c r="X111" s="29">
        <f>O111-W111</f>
        <v>-71</v>
      </c>
    </row>
    <row r="112" ht="22.75" customHeight="1">
      <c r="A112" s="34">
        <v>2019</v>
      </c>
      <c r="B112" s="35">
        <v>2439</v>
      </c>
      <c r="C112" s="36">
        <v>1972</v>
      </c>
      <c r="D112" s="36">
        <v>2166</v>
      </c>
      <c r="E112" s="36">
        <v>2080</v>
      </c>
      <c r="F112" s="36">
        <v>2019</v>
      </c>
      <c r="G112" s="36">
        <v>2200</v>
      </c>
      <c r="H112" s="36">
        <v>2044</v>
      </c>
      <c r="I112" s="36">
        <v>2016</v>
      </c>
      <c r="J112" s="36">
        <v>2118</v>
      </c>
      <c r="K112" s="36">
        <v>2116</v>
      </c>
      <c r="L112" s="37">
        <f>C112-K112</f>
        <v>-144</v>
      </c>
      <c r="M112" s="38">
        <v>2019</v>
      </c>
      <c r="N112" s="39">
        <v>2768</v>
      </c>
      <c r="O112" s="36">
        <v>1993</v>
      </c>
      <c r="P112" s="36">
        <v>2084</v>
      </c>
      <c r="Q112" s="36">
        <v>2015</v>
      </c>
      <c r="R112" s="36">
        <v>1988</v>
      </c>
      <c r="S112" s="36">
        <v>2127</v>
      </c>
      <c r="T112" s="36">
        <v>2074</v>
      </c>
      <c r="U112" s="36">
        <v>2002</v>
      </c>
      <c r="V112" s="36">
        <v>2038</v>
      </c>
      <c r="W112" s="40">
        <v>2081</v>
      </c>
      <c r="X112" s="41">
        <f>O112-W112</f>
        <v>-88</v>
      </c>
    </row>
    <row r="113" ht="32" customHeight="1">
      <c r="A113" t="s" s="42">
        <v>15</v>
      </c>
      <c r="B113" t="s" s="7">
        <v>3</v>
      </c>
      <c r="C113" t="s" s="8">
        <v>4</v>
      </c>
      <c r="D113" t="s" s="8">
        <v>5</v>
      </c>
      <c r="E113" t="s" s="8">
        <v>6</v>
      </c>
      <c r="F113" t="s" s="8">
        <v>7</v>
      </c>
      <c r="G113" t="s" s="8">
        <v>8</v>
      </c>
      <c r="H113" t="s" s="8">
        <v>9</v>
      </c>
      <c r="I113" t="s" s="8">
        <v>10</v>
      </c>
      <c r="J113" t="s" s="8">
        <v>11</v>
      </c>
      <c r="K113" t="s" s="8">
        <v>12</v>
      </c>
      <c r="L113" t="s" s="9">
        <v>13</v>
      </c>
      <c r="M113" t="s" s="43">
        <v>15</v>
      </c>
      <c r="N113" t="s" s="11">
        <v>3</v>
      </c>
      <c r="O113" t="s" s="11">
        <v>4</v>
      </c>
      <c r="P113" t="s" s="11">
        <v>5</v>
      </c>
      <c r="Q113" t="s" s="11">
        <v>6</v>
      </c>
      <c r="R113" t="s" s="11">
        <v>7</v>
      </c>
      <c r="S113" t="s" s="11">
        <v>8</v>
      </c>
      <c r="T113" t="s" s="11">
        <v>9</v>
      </c>
      <c r="U113" t="s" s="11">
        <v>10</v>
      </c>
      <c r="V113" t="s" s="11">
        <v>11</v>
      </c>
      <c r="W113" t="s" s="12">
        <v>12</v>
      </c>
      <c r="X113" t="s" s="13">
        <v>14</v>
      </c>
    </row>
    <row r="114" ht="22" customHeight="1">
      <c r="A114" t="s" s="44">
        <v>16</v>
      </c>
      <c r="B114" s="45">
        <f>AVERAGE(B3:B12)</f>
        <v>10921.7</v>
      </c>
      <c r="C114" s="46">
        <f>AVERAGE(C3:C12)</f>
        <v>711.6</v>
      </c>
      <c r="D114" s="46">
        <f>AVERAGE(D3:D12)</f>
        <v>1508.6</v>
      </c>
      <c r="E114" s="46">
        <f>AVERAGE(E3:E12)</f>
        <v>1188.8</v>
      </c>
      <c r="F114" s="46">
        <f>AVERAGE(F3:F12)</f>
        <v>1265.3</v>
      </c>
      <c r="G114" s="46">
        <f>AVERAGE(G3:G12)</f>
        <v>1618.3</v>
      </c>
      <c r="H114" s="46">
        <f>AVERAGE(H3:H12)</f>
        <v>1130.9</v>
      </c>
      <c r="I114" s="46">
        <f>AVERAGE(I3:I12)</f>
        <v>877.6</v>
      </c>
      <c r="J114" s="46">
        <f>AVERAGE(J3:J12)</f>
        <v>1306</v>
      </c>
      <c r="K114" s="46">
        <f>AVERAGE(K3:K12)</f>
        <v>652.8</v>
      </c>
      <c r="L114" s="47">
        <f>C114-K114</f>
        <v>58.8</v>
      </c>
      <c r="M114" t="s" s="48">
        <v>16</v>
      </c>
      <c r="N114" s="49">
        <f>AVERAGE(N3:N12)</f>
        <v>11570.1</v>
      </c>
      <c r="O114" s="46">
        <f>AVERAGE(O3:O12)</f>
        <v>654.2</v>
      </c>
      <c r="P114" s="46">
        <f>AVERAGE(P3:P12)</f>
        <v>1382.6</v>
      </c>
      <c r="Q114" s="46">
        <f>AVERAGE(Q3:Q12)</f>
        <v>1101.4</v>
      </c>
      <c r="R114" s="46">
        <f>AVERAGE(R3:R12)</f>
        <v>1242.7</v>
      </c>
      <c r="S114" s="46">
        <f>AVERAGE(S3:S12)</f>
        <v>1670.6</v>
      </c>
      <c r="T114" s="46">
        <f>AVERAGE(T3:T12)</f>
        <v>1100.2</v>
      </c>
      <c r="U114" s="46">
        <f>AVERAGE(U3:U12)</f>
        <v>805.7</v>
      </c>
      <c r="V114" s="46">
        <f>AVERAGE(V3:V12)</f>
        <v>1092.5</v>
      </c>
      <c r="W114" s="50">
        <f>AVERAGE(W3:W12)</f>
        <v>561.6</v>
      </c>
      <c r="X114" s="51">
        <f>O114-W114</f>
        <v>92.59999999999999</v>
      </c>
    </row>
    <row r="115" ht="21.95" customHeight="1">
      <c r="A115" t="s" s="44">
        <v>17</v>
      </c>
      <c r="B115" s="52">
        <f>AVERAGE(B13:B22)</f>
        <v>12153.6</v>
      </c>
      <c r="C115" s="53">
        <f>AVERAGE(C13:C22)</f>
        <v>573.5</v>
      </c>
      <c r="D115" s="53">
        <f>AVERAGE(D13:D22)</f>
        <v>1289.8</v>
      </c>
      <c r="E115" s="53">
        <f>AVERAGE(E13:E22)</f>
        <v>1079.3</v>
      </c>
      <c r="F115" s="53">
        <f>AVERAGE(F13:F22)</f>
        <v>1122.7</v>
      </c>
      <c r="G115" s="53">
        <f>AVERAGE(G13:G22)</f>
        <v>1451.1</v>
      </c>
      <c r="H115" s="53">
        <f>AVERAGE(H13:H22)</f>
        <v>1056.5</v>
      </c>
      <c r="I115" s="53">
        <f>AVERAGE(I13:I22)</f>
        <v>852.9</v>
      </c>
      <c r="J115" s="53">
        <f>AVERAGE(J13:J22)</f>
        <v>1091.7</v>
      </c>
      <c r="K115" s="53">
        <f>AVERAGE(K13:K22)</f>
        <v>516.3</v>
      </c>
      <c r="L115" s="54">
        <f>C115-K115</f>
        <v>57.2</v>
      </c>
      <c r="M115" t="s" s="48">
        <v>17</v>
      </c>
      <c r="N115" s="55">
        <f>AVERAGE(N13:N22)</f>
        <v>12901.7</v>
      </c>
      <c r="O115" s="53">
        <f>AVERAGE(O13:O22)</f>
        <v>524.2</v>
      </c>
      <c r="P115" s="53">
        <f>AVERAGE(P13:P22)</f>
        <v>1119.3</v>
      </c>
      <c r="Q115" s="53">
        <f>AVERAGE(Q13:Q22)</f>
        <v>995.4</v>
      </c>
      <c r="R115" s="53">
        <f>AVERAGE(R13:R22)</f>
        <v>1126.2</v>
      </c>
      <c r="S115" s="53">
        <f>AVERAGE(S13:S22)</f>
        <v>1407.6</v>
      </c>
      <c r="T115" s="53">
        <f>AVERAGE(T13:T22)</f>
        <v>964.2</v>
      </c>
      <c r="U115" s="53">
        <f>AVERAGE(U13:U22)</f>
        <v>747.5</v>
      </c>
      <c r="V115" s="53">
        <f>AVERAGE(V13:V22)</f>
        <v>942.5</v>
      </c>
      <c r="W115" s="56">
        <f>AVERAGE(W13:W22)</f>
        <v>458.8</v>
      </c>
      <c r="X115" s="57">
        <f>O115-W115</f>
        <v>65.40000000000001</v>
      </c>
    </row>
    <row r="116" ht="21.95" customHeight="1">
      <c r="A116" t="s" s="44">
        <v>18</v>
      </c>
      <c r="B116" s="52">
        <f>AVERAGE(B23:B32)</f>
        <v>12310.6</v>
      </c>
      <c r="C116" s="53">
        <f>AVERAGE(C23:C32)</f>
        <v>573.9</v>
      </c>
      <c r="D116" s="53">
        <f>AVERAGE(D23:D32)</f>
        <v>1284.8</v>
      </c>
      <c r="E116" s="53">
        <f>AVERAGE(E23:E32)</f>
        <v>964.6</v>
      </c>
      <c r="F116" s="53">
        <f>AVERAGE(F23:F32)</f>
        <v>1103.4</v>
      </c>
      <c r="G116" s="53">
        <f>AVERAGE(G23:G32)</f>
        <v>1525.3</v>
      </c>
      <c r="H116" s="53">
        <f>AVERAGE(H23:H32)</f>
        <v>1057.3</v>
      </c>
      <c r="I116" s="53">
        <f>AVERAGE(I23:I32)</f>
        <v>813.2</v>
      </c>
      <c r="J116" s="53">
        <f>AVERAGE(J23:J32)</f>
        <v>1061.6</v>
      </c>
      <c r="K116" s="53">
        <f>AVERAGE(K23:K32)</f>
        <v>486.9</v>
      </c>
      <c r="L116" s="54">
        <f>C116-K116</f>
        <v>87</v>
      </c>
      <c r="M116" t="s" s="48">
        <v>18</v>
      </c>
      <c r="N116" s="55">
        <f>AVERAGE(N23:N32)</f>
        <v>13162</v>
      </c>
      <c r="O116" s="53">
        <f>AVERAGE(O23:O32)</f>
        <v>497.7</v>
      </c>
      <c r="P116" s="53">
        <f>AVERAGE(P23:P32)</f>
        <v>1145.8</v>
      </c>
      <c r="Q116" s="53">
        <f>AVERAGE(Q23:Q32)</f>
        <v>917.3</v>
      </c>
      <c r="R116" s="53">
        <f>AVERAGE(R23:R32)</f>
        <v>1051.8</v>
      </c>
      <c r="S116" s="53">
        <f>AVERAGE(S23:S32)</f>
        <v>1445.1</v>
      </c>
      <c r="T116" s="53">
        <f>AVERAGE(T23:T32)</f>
        <v>919.4</v>
      </c>
      <c r="U116" s="53">
        <f>AVERAGE(U23:U32)</f>
        <v>701.2</v>
      </c>
      <c r="V116" s="53">
        <f>AVERAGE(V23:V32)</f>
        <v>918.7</v>
      </c>
      <c r="W116" s="56">
        <f>AVERAGE(W23:W32)</f>
        <v>422.6</v>
      </c>
      <c r="X116" s="57">
        <f>O116-W116</f>
        <v>75.09999999999999</v>
      </c>
    </row>
    <row r="117" ht="21.95" customHeight="1">
      <c r="A117" t="s" s="44">
        <v>19</v>
      </c>
      <c r="B117" s="52">
        <f>AVERAGE(B33:B42)</f>
        <v>14263.1</v>
      </c>
      <c r="C117" s="53">
        <f>AVERAGE(C33:C42)</f>
        <v>495.6</v>
      </c>
      <c r="D117" s="53">
        <f>AVERAGE(D33:D42)</f>
        <v>1044.3</v>
      </c>
      <c r="E117" s="53">
        <f>AVERAGE(E33:E42)</f>
        <v>796</v>
      </c>
      <c r="F117" s="53">
        <f>AVERAGE(F33:F42)</f>
        <v>817.1</v>
      </c>
      <c r="G117" s="53">
        <f>AVERAGE(G33:G42)</f>
        <v>1055</v>
      </c>
      <c r="H117" s="53">
        <f>AVERAGE(H33:H42)</f>
        <v>787.1</v>
      </c>
      <c r="I117" s="53">
        <f>AVERAGE(I33:I42)</f>
        <v>639.9</v>
      </c>
      <c r="J117" s="53">
        <f>AVERAGE(J33:J42)</f>
        <v>865.6</v>
      </c>
      <c r="K117" s="53">
        <f>AVERAGE(K33:K42)</f>
        <v>423.7</v>
      </c>
      <c r="L117" s="54">
        <f>C117-K117</f>
        <v>71.90000000000001</v>
      </c>
      <c r="M117" t="s" s="48">
        <v>19</v>
      </c>
      <c r="N117" s="55">
        <f>AVERAGE(N33:N42)</f>
        <v>14881</v>
      </c>
      <c r="O117" s="53">
        <f>AVERAGE(O33:O42)</f>
        <v>451.2</v>
      </c>
      <c r="P117" s="53">
        <f>AVERAGE(P33:P42)</f>
        <v>912</v>
      </c>
      <c r="Q117" s="53">
        <f>AVERAGE(Q33:Q42)</f>
        <v>691.6</v>
      </c>
      <c r="R117" s="53">
        <f>AVERAGE(R33:R42)</f>
        <v>777.4</v>
      </c>
      <c r="S117" s="53">
        <f>AVERAGE(S33:S42)</f>
        <v>1030.6</v>
      </c>
      <c r="T117" s="53">
        <f>AVERAGE(T33:T42)</f>
        <v>706.2</v>
      </c>
      <c r="U117" s="53">
        <f>AVERAGE(U33:U42)</f>
        <v>585</v>
      </c>
      <c r="V117" s="53">
        <f>AVERAGE(V33:V42)</f>
        <v>775.5</v>
      </c>
      <c r="W117" s="56">
        <f>AVERAGE(W33:W42)</f>
        <v>376.9</v>
      </c>
      <c r="X117" s="57">
        <f>O117-W117</f>
        <v>74.3</v>
      </c>
    </row>
    <row r="118" ht="21.95" customHeight="1">
      <c r="A118" t="s" s="44">
        <v>20</v>
      </c>
      <c r="B118" s="52">
        <f>AVERAGE(B43:B52)</f>
        <v>14598.8</v>
      </c>
      <c r="C118" s="53">
        <f>AVERAGE(C43:C52)</f>
        <v>483.5</v>
      </c>
      <c r="D118" s="53">
        <f>AVERAGE(D43:D52)</f>
        <v>955</v>
      </c>
      <c r="E118" s="53">
        <f>AVERAGE(E43:E52)</f>
        <v>794.9</v>
      </c>
      <c r="F118" s="53">
        <f>AVERAGE(F43:F52)</f>
        <v>744.5</v>
      </c>
      <c r="G118" s="53">
        <f>AVERAGE(G43:G52)</f>
        <v>816</v>
      </c>
      <c r="H118" s="53">
        <f>AVERAGE(H43:H52)</f>
        <v>758.6</v>
      </c>
      <c r="I118" s="53">
        <f>AVERAGE(I43:I52)</f>
        <v>712.6</v>
      </c>
      <c r="J118" s="53">
        <f>AVERAGE(J43:J52)</f>
        <v>861</v>
      </c>
      <c r="K118" s="53">
        <f>AVERAGE(K43:K52)</f>
        <v>456.7</v>
      </c>
      <c r="L118" s="54">
        <f>C118-K118</f>
        <v>26.8</v>
      </c>
      <c r="M118" t="s" s="48">
        <v>20</v>
      </c>
      <c r="N118" s="55">
        <f>AVERAGE(N43:N52)</f>
        <v>15125.8</v>
      </c>
      <c r="O118" s="53">
        <f>AVERAGE(O43:O52)</f>
        <v>449.7</v>
      </c>
      <c r="P118" s="53">
        <f>AVERAGE(P43:P52)</f>
        <v>868.7</v>
      </c>
      <c r="Q118" s="53">
        <f>AVERAGE(Q43:Q52)</f>
        <v>734.4</v>
      </c>
      <c r="R118" s="53">
        <f>AVERAGE(R43:R52)</f>
        <v>742.2</v>
      </c>
      <c r="S118" s="53">
        <f>AVERAGE(S43:S52)</f>
        <v>835.6</v>
      </c>
      <c r="T118" s="53">
        <f>AVERAGE(T43:T52)</f>
        <v>681.3</v>
      </c>
      <c r="U118" s="53">
        <f>AVERAGE(U43:U52)</f>
        <v>610.6</v>
      </c>
      <c r="V118" s="53">
        <f>AVERAGE(V43:V52)</f>
        <v>737.5</v>
      </c>
      <c r="W118" s="56">
        <f>AVERAGE(W43:W52)</f>
        <v>395.8</v>
      </c>
      <c r="X118" s="57">
        <f>O118-W118</f>
        <v>53.9</v>
      </c>
    </row>
    <row r="119" ht="21.95" customHeight="1">
      <c r="A119" t="s" s="44">
        <v>21</v>
      </c>
      <c r="B119" s="52">
        <f>AVERAGE(B53:B62)</f>
        <v>12088.4</v>
      </c>
      <c r="C119" s="53">
        <f>AVERAGE(C53:C62)</f>
        <v>750.3</v>
      </c>
      <c r="D119" s="53">
        <f>AVERAGE(D53:D62)</f>
        <v>1438.9</v>
      </c>
      <c r="E119" s="53">
        <f>AVERAGE(E53:E62)</f>
        <v>1159.4</v>
      </c>
      <c r="F119" s="53">
        <f>AVERAGE(F53:F62)</f>
        <v>970.8</v>
      </c>
      <c r="G119" s="53">
        <f>AVERAGE(G53:G62)</f>
        <v>959.4</v>
      </c>
      <c r="H119" s="53">
        <f>AVERAGE(H53:H62)</f>
        <v>945.5</v>
      </c>
      <c r="I119" s="53">
        <f>AVERAGE(I53:I62)</f>
        <v>983</v>
      </c>
      <c r="J119" s="53">
        <f>AVERAGE(J53:J62)</f>
        <v>1229</v>
      </c>
      <c r="K119" s="53">
        <f>AVERAGE(K53:K62)</f>
        <v>662.7</v>
      </c>
      <c r="L119" s="54">
        <f>C119-K119</f>
        <v>87.59999999999999</v>
      </c>
      <c r="M119" t="s" s="48">
        <v>21</v>
      </c>
      <c r="N119" s="55">
        <f>AVERAGE(N53:N62)</f>
        <v>12817.8</v>
      </c>
      <c r="O119" s="53">
        <f>AVERAGE(O53:O62)</f>
        <v>701.3</v>
      </c>
      <c r="P119" s="53">
        <f>AVERAGE(P53:P62)</f>
        <v>1274.2</v>
      </c>
      <c r="Q119" s="53">
        <f>AVERAGE(Q53:Q62)</f>
        <v>1052.9</v>
      </c>
      <c r="R119" s="53">
        <f>AVERAGE(R53:R62)</f>
        <v>969.4</v>
      </c>
      <c r="S119" s="53">
        <f>AVERAGE(S53:S62)</f>
        <v>975.8</v>
      </c>
      <c r="T119" s="53">
        <f>AVERAGE(T53:T62)</f>
        <v>855</v>
      </c>
      <c r="U119" s="53">
        <f>AVERAGE(U53:U62)</f>
        <v>877</v>
      </c>
      <c r="V119" s="53">
        <f>AVERAGE(V53:V62)</f>
        <v>1098.9</v>
      </c>
      <c r="W119" s="56">
        <f>AVERAGE(W53:W62)</f>
        <v>565.1</v>
      </c>
      <c r="X119" s="57">
        <f>O119-W119</f>
        <v>136.2</v>
      </c>
    </row>
    <row r="120" ht="21.95" customHeight="1">
      <c r="A120" t="s" s="44">
        <v>22</v>
      </c>
      <c r="B120" s="52">
        <f>AVERAGE(B63:B72)</f>
        <v>5676.3</v>
      </c>
      <c r="C120" s="53">
        <f>AVERAGE(C63:C72)</f>
        <v>1235.9</v>
      </c>
      <c r="D120" s="53">
        <f>AVERAGE(D63:D72)</f>
        <v>2037</v>
      </c>
      <c r="E120" s="53">
        <f>AVERAGE(E63:E72)</f>
        <v>1560.9</v>
      </c>
      <c r="F120" s="53">
        <f>AVERAGE(F63:F72)</f>
        <v>1695.5</v>
      </c>
      <c r="G120" s="53">
        <f>AVERAGE(G63:G72)</f>
        <v>2699.6</v>
      </c>
      <c r="H120" s="53">
        <f>AVERAGE(H63:H72)</f>
        <v>1795.5</v>
      </c>
      <c r="I120" s="53">
        <f>AVERAGE(I63:I72)</f>
        <v>1663.8</v>
      </c>
      <c r="J120" s="53">
        <f>AVERAGE(J63:J72)</f>
        <v>1739.9</v>
      </c>
      <c r="K120" s="53">
        <f>AVERAGE(K63:K72)</f>
        <v>1077.2</v>
      </c>
      <c r="L120" s="54">
        <f>C120-K120</f>
        <v>158.7</v>
      </c>
      <c r="M120" t="s" s="48">
        <v>22</v>
      </c>
      <c r="N120" s="55">
        <f>AVERAGE(N63:N72)</f>
        <v>6212</v>
      </c>
      <c r="O120" s="53">
        <f>AVERAGE(O63:O72)</f>
        <v>1189.3</v>
      </c>
      <c r="P120" s="53">
        <f>AVERAGE(P63:P72)</f>
        <v>1840.2</v>
      </c>
      <c r="Q120" s="53">
        <f>AVERAGE(Q63:Q72)</f>
        <v>1511.2</v>
      </c>
      <c r="R120" s="53">
        <f>AVERAGE(R63:R72)</f>
        <v>1740.2</v>
      </c>
      <c r="S120" s="53">
        <f>AVERAGE(S63:S72)</f>
        <v>2905.8</v>
      </c>
      <c r="T120" s="53">
        <f>AVERAGE(T63:T72)</f>
        <v>1698.6</v>
      </c>
      <c r="U120" s="53">
        <f>AVERAGE(U63:U72)</f>
        <v>1496.1</v>
      </c>
      <c r="V120" s="53">
        <f>AVERAGE(V63:V72)</f>
        <v>1604.5</v>
      </c>
      <c r="W120" s="56">
        <f>AVERAGE(W63:W72)</f>
        <v>983.7</v>
      </c>
      <c r="X120" s="57">
        <f>O120-W120</f>
        <v>205.6</v>
      </c>
    </row>
    <row r="121" ht="21.95" customHeight="1">
      <c r="A121" t="s" s="44">
        <v>23</v>
      </c>
      <c r="B121" s="52">
        <f>AVERAGE(B73:B82)</f>
        <v>4006.4</v>
      </c>
      <c r="C121" s="53">
        <f>AVERAGE(C73:C82)</f>
        <v>1467.6</v>
      </c>
      <c r="D121" s="53">
        <f>AVERAGE(D73:D82)</f>
        <v>2164</v>
      </c>
      <c r="E121" s="53">
        <f>AVERAGE(E73:E82)</f>
        <v>1566.7</v>
      </c>
      <c r="F121" s="53">
        <f>AVERAGE(F73:F82)</f>
        <v>1942.1</v>
      </c>
      <c r="G121" s="53">
        <f>AVERAGE(G73:G82)</f>
        <v>2893.6</v>
      </c>
      <c r="H121" s="53">
        <f>AVERAGE(H73:H82)</f>
        <v>2096.3</v>
      </c>
      <c r="I121" s="53">
        <f>AVERAGE(I73:I82)</f>
        <v>1926.7</v>
      </c>
      <c r="J121" s="53">
        <f>AVERAGE(J73:J82)</f>
        <v>1830.1</v>
      </c>
      <c r="K121" s="53">
        <f>AVERAGE(K73:K82)</f>
        <v>1293.9</v>
      </c>
      <c r="L121" s="54">
        <f>C121-K121</f>
        <v>173.7</v>
      </c>
      <c r="M121" t="s" s="48">
        <v>23</v>
      </c>
      <c r="N121" s="55">
        <f>AVERAGE(N73:N82)</f>
        <v>4517.4</v>
      </c>
      <c r="O121" s="53">
        <f>AVERAGE(O73:O82)</f>
        <v>1371.7</v>
      </c>
      <c r="P121" s="53">
        <f>AVERAGE(P73:P82)</f>
        <v>2031.1</v>
      </c>
      <c r="Q121" s="53">
        <f>AVERAGE(Q73:Q82)</f>
        <v>1477.3</v>
      </c>
      <c r="R121" s="53">
        <f>AVERAGE(R73:R82)</f>
        <v>1995.4</v>
      </c>
      <c r="S121" s="53">
        <f>AVERAGE(S73:S82)</f>
        <v>3123.9</v>
      </c>
      <c r="T121" s="53">
        <f>AVERAGE(T73:T82)</f>
        <v>2025.3</v>
      </c>
      <c r="U121" s="53">
        <f>AVERAGE(U73:U82)</f>
        <v>1670.2</v>
      </c>
      <c r="V121" s="53">
        <f>AVERAGE(V73:V82)</f>
        <v>1710.7</v>
      </c>
      <c r="W121" s="56">
        <f>AVERAGE(W73:W82)</f>
        <v>1264.4</v>
      </c>
      <c r="X121" s="57">
        <f>O121-W121</f>
        <v>107.3</v>
      </c>
    </row>
    <row r="122" ht="21.95" customHeight="1">
      <c r="A122" t="s" s="44">
        <v>24</v>
      </c>
      <c r="B122" s="52">
        <f>AVERAGE(B83:B92)</f>
        <v>4125.4</v>
      </c>
      <c r="C122" s="53">
        <f>AVERAGE(C83:C92)</f>
        <v>1717.6</v>
      </c>
      <c r="D122" s="53">
        <f>AVERAGE(D83:D92)</f>
        <v>2102.2</v>
      </c>
      <c r="E122" s="53">
        <f>AVERAGE(E83:E92)</f>
        <v>1603.7</v>
      </c>
      <c r="F122" s="53">
        <f>AVERAGE(F83:F92)</f>
        <v>1981.7</v>
      </c>
      <c r="G122" s="53">
        <f>AVERAGE(G83:G92)</f>
        <v>2260.2</v>
      </c>
      <c r="H122" s="53">
        <f>AVERAGE(H83:H92)</f>
        <v>2065.9</v>
      </c>
      <c r="I122" s="53">
        <f>AVERAGE(I83:I92)</f>
        <v>1917.6</v>
      </c>
      <c r="J122" s="53">
        <f>AVERAGE(J83:J92)</f>
        <v>1798</v>
      </c>
      <c r="K122" s="53">
        <f>AVERAGE(K83:K92)</f>
        <v>1609.3</v>
      </c>
      <c r="L122" s="54">
        <f>C122-K122</f>
        <v>108.3</v>
      </c>
      <c r="M122" t="s" s="48">
        <v>24</v>
      </c>
      <c r="N122" s="55">
        <f>AVERAGE(N83:N92)</f>
        <v>4359.6</v>
      </c>
      <c r="O122" s="53">
        <f>AVERAGE(O83:O92)</f>
        <v>1618.5</v>
      </c>
      <c r="P122" s="53">
        <f>AVERAGE(P83:P92)</f>
        <v>1987</v>
      </c>
      <c r="Q122" s="53">
        <f>AVERAGE(Q83:Q92)</f>
        <v>1619</v>
      </c>
      <c r="R122" s="53">
        <f>AVERAGE(R83:R92)</f>
        <v>2034.2</v>
      </c>
      <c r="S122" s="53">
        <f>AVERAGE(S83:S92)</f>
        <v>2484.1</v>
      </c>
      <c r="T122" s="53">
        <f>AVERAGE(T83:T92)</f>
        <v>1945.7</v>
      </c>
      <c r="U122" s="53">
        <f>AVERAGE(U83:U92)</f>
        <v>1729.7</v>
      </c>
      <c r="V122" s="53">
        <f>AVERAGE(V83:V92)</f>
        <v>1764.6</v>
      </c>
      <c r="W122" s="56">
        <f>AVERAGE(W83:W92)</f>
        <v>1639.2</v>
      </c>
      <c r="X122" s="57">
        <f>O122-W122</f>
        <v>-20.7</v>
      </c>
    </row>
    <row r="123" ht="21.95" customHeight="1">
      <c r="A123" t="s" s="44">
        <v>25</v>
      </c>
      <c r="B123" s="52">
        <f>AVERAGE(B93:B102)</f>
        <v>3755.8</v>
      </c>
      <c r="C123" s="53">
        <f>AVERAGE(C93:C102)</f>
        <v>1878.3</v>
      </c>
      <c r="D123" s="53">
        <f>AVERAGE(D93:D102)</f>
        <v>2041.4</v>
      </c>
      <c r="E123" s="53">
        <f>AVERAGE(E93:E102)</f>
        <v>1779.4</v>
      </c>
      <c r="F123" s="53">
        <f>AVERAGE(F93:F102)</f>
        <v>1912.5</v>
      </c>
      <c r="G123" s="53">
        <f>AVERAGE(G93:G102)</f>
        <v>2176</v>
      </c>
      <c r="H123" s="53">
        <f>AVERAGE(H93:H102)</f>
        <v>1944</v>
      </c>
      <c r="I123" s="53">
        <f>AVERAGE(I93:I102)</f>
        <v>1898.2</v>
      </c>
      <c r="J123" s="53">
        <f>AVERAGE(J93:J102)</f>
        <v>1919.4</v>
      </c>
      <c r="K123" s="53">
        <f>AVERAGE(K93:K102)</f>
        <v>1882.4</v>
      </c>
      <c r="L123" s="54">
        <f>C123-K123</f>
        <v>-4.1</v>
      </c>
      <c r="M123" t="s" s="48">
        <v>25</v>
      </c>
      <c r="N123" s="55">
        <f>AVERAGE(N93:N102)</f>
        <v>3756.3</v>
      </c>
      <c r="O123" s="53">
        <f>AVERAGE(O93:O102)</f>
        <v>1852.6</v>
      </c>
      <c r="P123" s="53">
        <f>AVERAGE(P93:P102)</f>
        <v>1989.3</v>
      </c>
      <c r="Q123" s="53">
        <f>AVERAGE(Q93:Q102)</f>
        <v>1840.1</v>
      </c>
      <c r="R123" s="53">
        <f>AVERAGE(R93:R102)</f>
        <v>1982.1</v>
      </c>
      <c r="S123" s="53">
        <f>AVERAGE(S93:S102)</f>
        <v>2171.6</v>
      </c>
      <c r="T123" s="53">
        <f>AVERAGE(T93:T102)</f>
        <v>1921.6</v>
      </c>
      <c r="U123" s="53">
        <f>AVERAGE(U93:U102)</f>
        <v>1865.9</v>
      </c>
      <c r="V123" s="53">
        <f>AVERAGE(V93:V102)</f>
        <v>1915.4</v>
      </c>
      <c r="W123" s="56">
        <f>AVERAGE(W93:W102)</f>
        <v>1892.5</v>
      </c>
      <c r="X123" s="57">
        <f>O123-W123</f>
        <v>-39.9</v>
      </c>
    </row>
    <row r="124" ht="21.75" customHeight="1">
      <c r="A124" t="s" s="58">
        <v>26</v>
      </c>
      <c r="B124" s="59">
        <f>AVERAGE(B103:B112)</f>
        <v>2512.2</v>
      </c>
      <c r="C124" s="60">
        <f>AVERAGE(C103:C112)</f>
        <v>2071.9</v>
      </c>
      <c r="D124" s="60">
        <f>AVERAGE(D103:D112)</f>
        <v>2160.5</v>
      </c>
      <c r="E124" s="60">
        <f>AVERAGE(E103:E112)</f>
        <v>2009.3</v>
      </c>
      <c r="F124" s="60">
        <f>AVERAGE(F103:F112)</f>
        <v>2051.8</v>
      </c>
      <c r="G124" s="60">
        <f>AVERAGE(G103:G112)</f>
        <v>2188.3</v>
      </c>
      <c r="H124" s="60">
        <f>AVERAGE(H103:H112)</f>
        <v>2045.2</v>
      </c>
      <c r="I124" s="60">
        <f>AVERAGE(I103:I112)</f>
        <v>2011.1</v>
      </c>
      <c r="J124" s="60">
        <f>AVERAGE(J103:J112)</f>
        <v>2040.5</v>
      </c>
      <c r="K124" s="60">
        <f>AVERAGE(K103:K112)</f>
        <v>2090.8</v>
      </c>
      <c r="L124" s="61">
        <f>C124-K124</f>
        <v>-18.9</v>
      </c>
      <c r="M124" t="s" s="62">
        <v>26</v>
      </c>
      <c r="N124" s="63">
        <f>AVERAGE(N103:N112)</f>
        <v>2604.1</v>
      </c>
      <c r="O124" s="60">
        <f>AVERAGE(O103:O112)</f>
        <v>2059.5</v>
      </c>
      <c r="P124" s="60">
        <f>AVERAGE(P103:P112)</f>
        <v>2078.8</v>
      </c>
      <c r="Q124" s="60">
        <f>AVERAGE(Q103:Q112)</f>
        <v>2001.8</v>
      </c>
      <c r="R124" s="60">
        <f>AVERAGE(R103:R112)</f>
        <v>2094</v>
      </c>
      <c r="S124" s="60">
        <f>AVERAGE(S103:S112)</f>
        <v>2187.8</v>
      </c>
      <c r="T124" s="60">
        <f>AVERAGE(T103:T112)</f>
        <v>2072.6</v>
      </c>
      <c r="U124" s="60">
        <f>AVERAGE(U103:U112)</f>
        <v>2000.7</v>
      </c>
      <c r="V124" s="60">
        <f>AVERAGE(V103:V112)</f>
        <v>2020.3</v>
      </c>
      <c r="W124" s="64">
        <f>AVERAGE(W103:W112)</f>
        <v>2062</v>
      </c>
      <c r="X124" s="65">
        <f>O124-W124</f>
        <v>-2.5</v>
      </c>
    </row>
    <row r="125" ht="8" customHeight="1">
      <c r="A125" s="66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8"/>
      <c r="M125" s="66"/>
      <c r="N125" s="67"/>
      <c r="O125" s="67"/>
      <c r="P125" s="67"/>
      <c r="Q125" s="67"/>
      <c r="R125" s="67"/>
      <c r="S125" s="67"/>
      <c r="T125" s="67"/>
      <c r="U125" s="67"/>
      <c r="V125" s="69"/>
      <c r="W125" s="69"/>
      <c r="X125" s="68"/>
    </row>
    <row r="126" ht="21.75" customHeight="1">
      <c r="A126" t="s" s="70">
        <v>27</v>
      </c>
      <c r="B126" s="71">
        <f>AVERAGE(B3:B57)</f>
        <v>12906.7636363636</v>
      </c>
      <c r="C126" s="72">
        <f>AVERAGE(C3:C57)</f>
        <v>572.2909090909091</v>
      </c>
      <c r="D126" s="72">
        <f>AVERAGE(D3:D57)</f>
        <v>1216.2</v>
      </c>
      <c r="E126" s="72">
        <f>AVERAGE(E3:E57)</f>
        <v>965.6181818181821</v>
      </c>
      <c r="F126" s="72">
        <f>AVERAGE(F3:F57)</f>
        <v>992.872727272727</v>
      </c>
      <c r="G126" s="72">
        <f>AVERAGE(G3:G57)</f>
        <v>1249.490909090910</v>
      </c>
      <c r="H126" s="72">
        <f>AVERAGE(H3:H57)</f>
        <v>943.763636363636</v>
      </c>
      <c r="I126" s="72">
        <f>AVERAGE(I3:I57)</f>
        <v>786.654545454545</v>
      </c>
      <c r="J126" s="72">
        <f>AVERAGE(J3:J57)</f>
        <v>1038.381818181820</v>
      </c>
      <c r="K126" s="72">
        <f>AVERAGE(K3:K57)</f>
        <v>512.727272727273</v>
      </c>
      <c r="L126" s="73">
        <f>C126-K126</f>
        <v>59.563636363636</v>
      </c>
      <c r="M126" t="s" s="74">
        <v>27</v>
      </c>
      <c r="N126" s="75">
        <f>AVERAGE(N3:N57)</f>
        <v>13584.9636363636</v>
      </c>
      <c r="O126" s="72">
        <f>AVERAGE(O3:O57)</f>
        <v>518.818181818182</v>
      </c>
      <c r="P126" s="72">
        <f>AVERAGE(P3:P57)</f>
        <v>1082.854545454550</v>
      </c>
      <c r="Q126" s="72">
        <f>AVERAGE(Q3:Q57)</f>
        <v>887.309090909091</v>
      </c>
      <c r="R126" s="72">
        <f>AVERAGE(R3:R57)</f>
        <v>974.636363636364</v>
      </c>
      <c r="S126" s="72">
        <f>AVERAGE(S3:S57)</f>
        <v>1236.745454545450</v>
      </c>
      <c r="T126" s="72">
        <f>AVERAGE(T3:T57)</f>
        <v>859.909090909091</v>
      </c>
      <c r="U126" s="72">
        <f>AVERAGE(U3:U57)</f>
        <v>695.781818181818</v>
      </c>
      <c r="V126" s="72">
        <f>AVERAGE(V3:V57)</f>
        <v>897.727272727273</v>
      </c>
      <c r="W126" s="76">
        <f>AVERAGE(W3:W57)</f>
        <v>446.018181818182</v>
      </c>
      <c r="X126" s="77">
        <f>O126-W126</f>
        <v>72.8</v>
      </c>
    </row>
    <row r="127" ht="21.75" customHeight="1">
      <c r="A127" t="s" s="58">
        <v>28</v>
      </c>
      <c r="B127" s="59">
        <f>AVERAGE(B58:B112)</f>
        <v>4622.745454545450</v>
      </c>
      <c r="C127" s="60">
        <f>AVERAGE(C58:C112)</f>
        <v>1602.2</v>
      </c>
      <c r="D127" s="60">
        <f>AVERAGE(D58:D112)</f>
        <v>2061.345454545450</v>
      </c>
      <c r="E127" s="60">
        <f>AVERAGE(E58:E112)</f>
        <v>1671.290909090910</v>
      </c>
      <c r="F127" s="60">
        <f>AVERAGE(F58:F112)</f>
        <v>1844.836363636360</v>
      </c>
      <c r="G127" s="60">
        <f>AVERAGE(G58:G112)</f>
        <v>2321.927272727270</v>
      </c>
      <c r="H127" s="60">
        <f>AVERAGE(H58:H112)</f>
        <v>1907.654545454550</v>
      </c>
      <c r="I127" s="60">
        <f>AVERAGE(I58:I112)</f>
        <v>1812.727272727270</v>
      </c>
      <c r="J127" s="60">
        <f>AVERAGE(J58:J112)</f>
        <v>1823.945454545450</v>
      </c>
      <c r="K127" s="60">
        <f>AVERAGE(K58:K112)</f>
        <v>1515.036363636360</v>
      </c>
      <c r="L127" s="61">
        <f>C127-K127</f>
        <v>87.16363636363999</v>
      </c>
      <c r="M127" t="s" s="62">
        <v>28</v>
      </c>
      <c r="N127" s="63">
        <f>AVERAGE(N58:N112)</f>
        <v>4943.727272727270</v>
      </c>
      <c r="O127" s="60">
        <f>AVERAGE(O58:O112)</f>
        <v>1548.436363636360</v>
      </c>
      <c r="P127" s="60">
        <f>AVERAGE(P58:P112)</f>
        <v>1940.6</v>
      </c>
      <c r="Q127" s="60">
        <f>AVERAGE(Q58:Q112)</f>
        <v>1647.672727272730</v>
      </c>
      <c r="R127" s="60">
        <f>AVERAGE(R58:R112)</f>
        <v>1890.018181818180</v>
      </c>
      <c r="S127" s="60">
        <f>AVERAGE(S58:S112)</f>
        <v>2442.981818181820</v>
      </c>
      <c r="T127" s="60">
        <f>AVERAGE(T58:T112)</f>
        <v>1847.381818181820</v>
      </c>
      <c r="U127" s="60">
        <f>AVERAGE(U58:U112)</f>
        <v>1684.145454545450</v>
      </c>
      <c r="V127" s="60">
        <f>AVERAGE(V58:V112)</f>
        <v>1753.381818181820</v>
      </c>
      <c r="W127" s="64">
        <f>AVERAGE(W58:W112)</f>
        <v>1485.363636363640</v>
      </c>
      <c r="X127" s="65">
        <f>O127-W127</f>
        <v>63.072727272720</v>
      </c>
    </row>
    <row r="128" ht="8" customHeight="1">
      <c r="A128" s="66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8"/>
      <c r="M128" s="66"/>
      <c r="N128" s="67"/>
      <c r="O128" s="67"/>
      <c r="P128" s="67"/>
      <c r="Q128" s="67"/>
      <c r="R128" s="67"/>
      <c r="S128" s="67"/>
      <c r="T128" s="67"/>
      <c r="U128" s="67"/>
      <c r="V128" s="69"/>
      <c r="W128" s="69"/>
      <c r="X128" s="68"/>
    </row>
    <row r="129" ht="21.75" customHeight="1">
      <c r="A129" t="s" s="70">
        <v>29</v>
      </c>
      <c r="B129" s="71">
        <f>AVERAGE(B55:B64)</f>
        <v>10882.6</v>
      </c>
      <c r="C129" s="72">
        <f>AVERAGE(C55:C64)</f>
        <v>872.9</v>
      </c>
      <c r="D129" s="72">
        <f>AVERAGE(D55:D64)</f>
        <v>1679.3</v>
      </c>
      <c r="E129" s="72">
        <f>AVERAGE(E55:E64)</f>
        <v>1316.5</v>
      </c>
      <c r="F129" s="72">
        <f>AVERAGE(F55:F64)</f>
        <v>1082.3</v>
      </c>
      <c r="G129" s="72">
        <f>AVERAGE(G55:G64)</f>
        <v>1043.7</v>
      </c>
      <c r="H129" s="72">
        <f>AVERAGE(H55:H64)</f>
        <v>1041.4</v>
      </c>
      <c r="I129" s="72">
        <f>AVERAGE(I55:I64)</f>
        <v>1100.2</v>
      </c>
      <c r="J129" s="72">
        <f>AVERAGE(J55:J64)</f>
        <v>1394</v>
      </c>
      <c r="K129" s="72">
        <f>AVERAGE(K55:K64)</f>
        <v>768.7</v>
      </c>
      <c r="L129" s="73">
        <f>C129-K129</f>
        <v>104.2</v>
      </c>
      <c r="M129" t="s" s="74">
        <v>29</v>
      </c>
      <c r="N129" s="75">
        <f>AVERAGE(N55:N64)</f>
        <v>11652.3</v>
      </c>
      <c r="O129" s="72">
        <f>AVERAGE(O55:O64)</f>
        <v>838.3</v>
      </c>
      <c r="P129" s="72">
        <f>AVERAGE(P55:P64)</f>
        <v>1487.2</v>
      </c>
      <c r="Q129" s="72">
        <f>AVERAGE(Q55:Q64)</f>
        <v>1200.6</v>
      </c>
      <c r="R129" s="72">
        <f>AVERAGE(R55:R64)</f>
        <v>1067.7</v>
      </c>
      <c r="S129" s="72">
        <f>AVERAGE(S55:S64)</f>
        <v>1078.7</v>
      </c>
      <c r="T129" s="72">
        <f>AVERAGE(T55:T64)</f>
        <v>949.2</v>
      </c>
      <c r="U129" s="72">
        <f>AVERAGE(U55:U64)</f>
        <v>984.1</v>
      </c>
      <c r="V129" s="72">
        <f>AVERAGE(V55:V64)</f>
        <v>1254.9</v>
      </c>
      <c r="W129" s="76">
        <f>AVERAGE(W55:W64)</f>
        <v>668.6</v>
      </c>
      <c r="X129" s="77">
        <f>O129-W129</f>
        <v>169.7</v>
      </c>
    </row>
    <row r="130" ht="21.75" customHeight="1">
      <c r="A130" t="s" s="58">
        <v>30</v>
      </c>
      <c r="B130" s="59">
        <f>AVERAGE(B66:B75)</f>
        <v>4498.8</v>
      </c>
      <c r="C130" s="60">
        <f>AVERAGE(C66:C75)</f>
        <v>1317.8</v>
      </c>
      <c r="D130" s="60">
        <f>AVERAGE(D66:D75)</f>
        <v>2021.3</v>
      </c>
      <c r="E130" s="60">
        <f>AVERAGE(E66:E75)</f>
        <v>1551.4</v>
      </c>
      <c r="F130" s="60">
        <f>AVERAGE(F66:F75)</f>
        <v>1854.9</v>
      </c>
      <c r="G130" s="60">
        <f>AVERAGE(G66:G75)</f>
        <v>3227.6</v>
      </c>
      <c r="H130" s="60">
        <f>AVERAGE(H66:H75)</f>
        <v>2019</v>
      </c>
      <c r="I130" s="60">
        <f>AVERAGE(I66:I75)</f>
        <v>1796.6</v>
      </c>
      <c r="J130" s="60">
        <f>AVERAGE(J66:J75)</f>
        <v>1760.5</v>
      </c>
      <c r="K130" s="60">
        <f>AVERAGE(K66:K75)</f>
        <v>1133.7</v>
      </c>
      <c r="L130" s="61">
        <f>C130-K130</f>
        <v>184.1</v>
      </c>
      <c r="M130" t="s" s="62">
        <v>30</v>
      </c>
      <c r="N130" s="63">
        <f>AVERAGE(N66:N75)</f>
        <v>4981.1</v>
      </c>
      <c r="O130" s="60">
        <f>AVERAGE(O66:O75)</f>
        <v>1241.9</v>
      </c>
      <c r="P130" s="60">
        <f>AVERAGE(P66:P75)</f>
        <v>1870.1</v>
      </c>
      <c r="Q130" s="60">
        <f>AVERAGE(Q66:Q75)</f>
        <v>1514.2</v>
      </c>
      <c r="R130" s="60">
        <f>AVERAGE(R66:R75)</f>
        <v>1903.4</v>
      </c>
      <c r="S130" s="60">
        <f>AVERAGE(S66:S75)</f>
        <v>3465.1</v>
      </c>
      <c r="T130" s="60">
        <f>AVERAGE(T66:T75)</f>
        <v>1918.2</v>
      </c>
      <c r="U130" s="60">
        <f>AVERAGE(U66:U75)</f>
        <v>1599.8</v>
      </c>
      <c r="V130" s="60">
        <f>AVERAGE(V66:V75)</f>
        <v>1629.4</v>
      </c>
      <c r="W130" s="64">
        <f>AVERAGE(W66:W75)</f>
        <v>1058.4</v>
      </c>
      <c r="X130" s="65">
        <f>O130-W130</f>
        <v>183.5</v>
      </c>
    </row>
    <row r="131" ht="8" customHeight="1">
      <c r="A131" s="66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8"/>
      <c r="M131" s="66"/>
      <c r="N131" s="67"/>
      <c r="O131" s="67"/>
      <c r="P131" s="67"/>
      <c r="Q131" s="67"/>
      <c r="R131" s="67"/>
      <c r="S131" s="67"/>
      <c r="T131" s="67"/>
      <c r="U131" s="67"/>
      <c r="V131" s="69"/>
      <c r="W131" s="69"/>
      <c r="X131" s="68"/>
    </row>
    <row r="132" ht="21.75" customHeight="1">
      <c r="A132" t="s" s="70">
        <v>31</v>
      </c>
      <c r="B132" s="71">
        <f>AVERAGE(B45:B64)</f>
        <v>12789.65</v>
      </c>
      <c r="C132" s="72">
        <f>AVERAGE(C45:C64)</f>
        <v>677.95</v>
      </c>
      <c r="D132" s="72">
        <f>AVERAGE(D45:D64)</f>
        <v>1314.35</v>
      </c>
      <c r="E132" s="72">
        <f>AVERAGE(E45:E64)</f>
        <v>1057</v>
      </c>
      <c r="F132" s="72">
        <f>AVERAGE(F45:F64)</f>
        <v>901.7</v>
      </c>
      <c r="G132" s="72">
        <f>AVERAGE(G45:G64)</f>
        <v>913.25</v>
      </c>
      <c r="H132" s="72">
        <f>AVERAGE(H45:H64)</f>
        <v>888.15</v>
      </c>
      <c r="I132" s="72">
        <f>AVERAGE(I45:I64)</f>
        <v>905.15</v>
      </c>
      <c r="J132" s="72">
        <f>AVERAGE(J45:J64)</f>
        <v>1125.4</v>
      </c>
      <c r="K132" s="72">
        <f>AVERAGE(K45:K64)</f>
        <v>611.9</v>
      </c>
      <c r="L132" s="73">
        <f>C132-K132</f>
        <v>66.05</v>
      </c>
      <c r="M132" t="s" s="74">
        <v>31</v>
      </c>
      <c r="N132" s="75">
        <f>AVERAGE(N45:N64)</f>
        <v>13412.8</v>
      </c>
      <c r="O132" s="72">
        <f>AVERAGE(O45:O64)</f>
        <v>642.05</v>
      </c>
      <c r="P132" s="72">
        <f>AVERAGE(P45:P64)</f>
        <v>1174.45</v>
      </c>
      <c r="Q132" s="72">
        <f>AVERAGE(Q45:Q64)</f>
        <v>965.95</v>
      </c>
      <c r="R132" s="72">
        <f>AVERAGE(R45:R64)</f>
        <v>903.75</v>
      </c>
      <c r="S132" s="72">
        <f>AVERAGE(S45:S64)</f>
        <v>946.1</v>
      </c>
      <c r="T132" s="72">
        <f>AVERAGE(T45:T64)</f>
        <v>808.6</v>
      </c>
      <c r="U132" s="72">
        <f>AVERAGE(U45:U64)</f>
        <v>803.7</v>
      </c>
      <c r="V132" s="72">
        <f>AVERAGE(V45:V64)</f>
        <v>1000.9</v>
      </c>
      <c r="W132" s="76">
        <f>AVERAGE(W45:W64)</f>
        <v>526.2</v>
      </c>
      <c r="X132" s="77">
        <f>O132-W132</f>
        <v>115.85</v>
      </c>
    </row>
    <row r="133" ht="22.75" customHeight="1">
      <c r="A133" t="s" s="78">
        <v>32</v>
      </c>
      <c r="B133" s="79">
        <f>AVERAGE(B66:B85)</f>
        <v>4197.05</v>
      </c>
      <c r="C133" s="80">
        <f>AVERAGE(C66:C85)</f>
        <v>1433.55</v>
      </c>
      <c r="D133" s="80">
        <f>AVERAGE(D66:D85)</f>
        <v>2108.15</v>
      </c>
      <c r="E133" s="80">
        <f>AVERAGE(E66:E85)</f>
        <v>1552.8</v>
      </c>
      <c r="F133" s="80">
        <f>AVERAGE(F66:F85)</f>
        <v>1924.35</v>
      </c>
      <c r="G133" s="80">
        <f>AVERAGE(G66:G85)</f>
        <v>2956.25</v>
      </c>
      <c r="H133" s="80">
        <f>AVERAGE(H66:H85)</f>
        <v>2077.85</v>
      </c>
      <c r="I133" s="80">
        <f>AVERAGE(I66:I85)</f>
        <v>1874.4</v>
      </c>
      <c r="J133" s="80">
        <f>AVERAGE(J66:J85)</f>
        <v>1803.85</v>
      </c>
      <c r="K133" s="80">
        <f>AVERAGE(K66:K85)</f>
        <v>1256.25</v>
      </c>
      <c r="L133" s="81">
        <f>C133-K133</f>
        <v>177.3</v>
      </c>
      <c r="M133" t="s" s="82">
        <v>32</v>
      </c>
      <c r="N133" s="83">
        <f>AVERAGE(N66:N85)</f>
        <v>4650.25</v>
      </c>
      <c r="O133" s="80">
        <f>AVERAGE(O66:O85)</f>
        <v>1351.8</v>
      </c>
      <c r="P133" s="80">
        <f>AVERAGE(P66:P85)</f>
        <v>1964.4</v>
      </c>
      <c r="Q133" s="80">
        <f>AVERAGE(Q66:Q85)</f>
        <v>1504</v>
      </c>
      <c r="R133" s="80">
        <f>AVERAGE(R66:R85)</f>
        <v>1985.6</v>
      </c>
      <c r="S133" s="80">
        <f>AVERAGE(S66:S85)</f>
        <v>3197.45</v>
      </c>
      <c r="T133" s="80">
        <f>AVERAGE(T66:T85)</f>
        <v>1983.65</v>
      </c>
      <c r="U133" s="80">
        <f>AVERAGE(U66:U85)</f>
        <v>1644.3</v>
      </c>
      <c r="V133" s="80">
        <f>AVERAGE(V66:V85)</f>
        <v>1681.5</v>
      </c>
      <c r="W133" s="84">
        <f>AVERAGE(W66:W85)</f>
        <v>1221.55</v>
      </c>
      <c r="X133" s="85">
        <f>O133-W133</f>
        <v>130.25</v>
      </c>
    </row>
    <row r="134" ht="32" customHeight="1">
      <c r="A134" s="86"/>
      <c r="B134" t="s" s="87">
        <v>3</v>
      </c>
      <c r="C134" t="s" s="8">
        <v>4</v>
      </c>
      <c r="D134" t="s" s="8">
        <v>5</v>
      </c>
      <c r="E134" t="s" s="8">
        <v>6</v>
      </c>
      <c r="F134" t="s" s="8">
        <v>7</v>
      </c>
      <c r="G134" t="s" s="8">
        <v>8</v>
      </c>
      <c r="H134" t="s" s="8">
        <v>9</v>
      </c>
      <c r="I134" t="s" s="8">
        <v>10</v>
      </c>
      <c r="J134" t="s" s="8">
        <v>11</v>
      </c>
      <c r="K134" t="s" s="8">
        <v>12</v>
      </c>
      <c r="L134" t="s" s="9">
        <v>13</v>
      </c>
      <c r="M134" s="86"/>
      <c r="N134" t="s" s="88">
        <v>3</v>
      </c>
      <c r="O134" t="s" s="11">
        <v>4</v>
      </c>
      <c r="P134" t="s" s="11">
        <v>5</v>
      </c>
      <c r="Q134" t="s" s="11">
        <v>6</v>
      </c>
      <c r="R134" t="s" s="11">
        <v>7</v>
      </c>
      <c r="S134" t="s" s="11">
        <v>8</v>
      </c>
      <c r="T134" t="s" s="11">
        <v>9</v>
      </c>
      <c r="U134" t="s" s="11">
        <v>10</v>
      </c>
      <c r="V134" t="s" s="11">
        <v>11</v>
      </c>
      <c r="W134" t="s" s="12">
        <v>12</v>
      </c>
      <c r="X134" t="s" s="13">
        <v>14</v>
      </c>
    </row>
    <row r="135" ht="22" customHeight="1">
      <c r="A135" t="s" s="89">
        <v>33</v>
      </c>
      <c r="B135" s="45">
        <f>AVERAGE(B99:B105)</f>
        <v>2709.285714285710</v>
      </c>
      <c r="C135" s="46">
        <f>AVERAGE(C99:C105)</f>
        <v>2016.142857142860</v>
      </c>
      <c r="D135" s="46">
        <f>AVERAGE(D99:D105)</f>
        <v>2133.714285714290</v>
      </c>
      <c r="E135" s="46">
        <f>AVERAGE(E99:E105)</f>
        <v>1948.857142857140</v>
      </c>
      <c r="F135" s="46">
        <f>AVERAGE(F99:F105)</f>
        <v>2054</v>
      </c>
      <c r="G135" s="46">
        <f>AVERAGE(G99:G105)</f>
        <v>2212.142857142860</v>
      </c>
      <c r="H135" s="46">
        <f>AVERAGE(H99:H105)</f>
        <v>2033.714285714290</v>
      </c>
      <c r="I135" s="46">
        <f>AVERAGE(I99:I105)</f>
        <v>2019.285714285710</v>
      </c>
      <c r="J135" s="46">
        <f>AVERAGE(J99:J105)</f>
        <v>2040.571428571430</v>
      </c>
      <c r="K135" s="46">
        <f>AVERAGE(K99:K105)</f>
        <v>2018.857142857140</v>
      </c>
      <c r="L135" s="47">
        <f>C135-K135</f>
        <v>-2.714285714280</v>
      </c>
      <c r="M135" t="s" s="90">
        <v>33</v>
      </c>
      <c r="N135" s="49">
        <f>AVERAGE(N99:N105)</f>
        <v>2805.714285714290</v>
      </c>
      <c r="O135" s="46">
        <f>AVERAGE(O99:O105)</f>
        <v>2011.428571428570</v>
      </c>
      <c r="P135" s="46">
        <f>AVERAGE(P99:P105)</f>
        <v>2051.857142857140</v>
      </c>
      <c r="Q135" s="46">
        <f>AVERAGE(Q99:Q105)</f>
        <v>1930.285714285710</v>
      </c>
      <c r="R135" s="46">
        <f>AVERAGE(R99:R105)</f>
        <v>2109.428571428570</v>
      </c>
      <c r="S135" s="46">
        <f>AVERAGE(S99:S105)</f>
        <v>2255.428571428570</v>
      </c>
      <c r="T135" s="46">
        <f>AVERAGE(T99:T105)</f>
        <v>2018.571428571430</v>
      </c>
      <c r="U135" s="46">
        <f>AVERAGE(U99:U105)</f>
        <v>1984.428571428570</v>
      </c>
      <c r="V135" s="46">
        <f>AVERAGE(V99:V105)</f>
        <v>2009.857142857140</v>
      </c>
      <c r="W135" s="50">
        <f>AVERAGE(W99:W105)</f>
        <v>2009.571428571430</v>
      </c>
      <c r="X135" s="51">
        <f>O135-W135</f>
        <v>1.857142857140</v>
      </c>
    </row>
    <row r="136" ht="22.75" customHeight="1">
      <c r="A136" t="s" s="78">
        <v>34</v>
      </c>
      <c r="B136" s="79">
        <f>AVERAGE(B106:B112)</f>
        <v>2439</v>
      </c>
      <c r="C136" s="80">
        <f>AVERAGE(C106:C112)</f>
        <v>2077.428571428570</v>
      </c>
      <c r="D136" s="80">
        <f>AVERAGE(D106:D112)</f>
        <v>2177.428571428570</v>
      </c>
      <c r="E136" s="80">
        <f>AVERAGE(E106:E112)</f>
        <v>2013.714285714290</v>
      </c>
      <c r="F136" s="80">
        <f>AVERAGE(F106:F112)</f>
        <v>2036.428571428570</v>
      </c>
      <c r="G136" s="80">
        <f>AVERAGE(G106:G112)</f>
        <v>2214.857142857140</v>
      </c>
      <c r="H136" s="80">
        <f>AVERAGE(H106:H112)</f>
        <v>2055.428571428570</v>
      </c>
      <c r="I136" s="80">
        <f>AVERAGE(I106:I112)</f>
        <v>2008.428571428570</v>
      </c>
      <c r="J136" s="80">
        <f>AVERAGE(J106:J112)</f>
        <v>2048.142857142860</v>
      </c>
      <c r="K136" s="80">
        <f>AVERAGE(K106:K112)</f>
        <v>2107.428571428570</v>
      </c>
      <c r="L136" s="81">
        <f>C136-K136</f>
        <v>-30</v>
      </c>
      <c r="M136" t="s" s="82">
        <v>34</v>
      </c>
      <c r="N136" s="83">
        <f>AVERAGE(N106:N112)</f>
        <v>2483.285714285710</v>
      </c>
      <c r="O136" s="80">
        <f>AVERAGE(O106:O112)</f>
        <v>2070</v>
      </c>
      <c r="P136" s="80">
        <f>AVERAGE(P106:P112)</f>
        <v>2100.857142857140</v>
      </c>
      <c r="Q136" s="80">
        <f>AVERAGE(Q106:Q112)</f>
        <v>2025.285714285710</v>
      </c>
      <c r="R136" s="80">
        <f>AVERAGE(R106:R112)</f>
        <v>2080.571428571430</v>
      </c>
      <c r="S136" s="80">
        <f>AVERAGE(S106:S112)</f>
        <v>2191.571428571430</v>
      </c>
      <c r="T136" s="80">
        <f>AVERAGE(T106:T112)</f>
        <v>2089.142857142860</v>
      </c>
      <c r="U136" s="80">
        <f>AVERAGE(U106:U112)</f>
        <v>2018.714285714290</v>
      </c>
      <c r="V136" s="80">
        <f>AVERAGE(V106:V112)</f>
        <v>2035.714285714290</v>
      </c>
      <c r="W136" s="84">
        <f>AVERAGE(W106:W112)</f>
        <v>2083.142857142860</v>
      </c>
      <c r="X136" s="85">
        <f>O136-W136</f>
        <v>-13.142857142860</v>
      </c>
    </row>
    <row r="137" ht="23.6" customHeight="1">
      <c r="A137" t="s" s="91">
        <v>35</v>
      </c>
      <c r="B137" s="92">
        <f>B136/B135*100</f>
        <v>90.0237279198525</v>
      </c>
      <c r="C137" s="93">
        <f>C136/C135*100</f>
        <v>103.039750584567</v>
      </c>
      <c r="D137" s="93">
        <f>D136/D135*100</f>
        <v>102.048741296197</v>
      </c>
      <c r="E137" s="93">
        <f>E136/E135*100</f>
        <v>103.327957777452</v>
      </c>
      <c r="F137" s="93">
        <f>F136/F135*100</f>
        <v>99.1445263597162</v>
      </c>
      <c r="G137" s="93">
        <f>G136/G135*100</f>
        <v>100.122699386503</v>
      </c>
      <c r="H137" s="93">
        <f>H136/H135*100</f>
        <v>101.067715650463</v>
      </c>
      <c r="I137" s="93">
        <f>I136/I135*100</f>
        <v>99.4623275557129</v>
      </c>
      <c r="J137" s="93">
        <f>J136/J135*100</f>
        <v>100.371044525343</v>
      </c>
      <c r="K137" s="93">
        <f>K136/K135*100</f>
        <v>104.387206340221</v>
      </c>
      <c r="L137" s="94">
        <f>C137-K137</f>
        <v>-1.347455755654</v>
      </c>
      <c r="M137" t="s" s="95">
        <v>35</v>
      </c>
      <c r="N137" s="96">
        <f>N136/N135*100</f>
        <v>88.5081466395109</v>
      </c>
      <c r="O137" s="97">
        <f>O136/O135*100</f>
        <v>102.911931818182</v>
      </c>
      <c r="P137" s="97">
        <f>P136/P135*100</f>
        <v>102.388080484578</v>
      </c>
      <c r="Q137" s="97">
        <f>Q136/Q135*100</f>
        <v>104.921551213736</v>
      </c>
      <c r="R137" s="97">
        <f>R136/R135*100</f>
        <v>98.6319924150076</v>
      </c>
      <c r="S137" s="97">
        <f>S136/S135*100</f>
        <v>97.168735748670</v>
      </c>
      <c r="T137" s="97">
        <f>T136/T135*100</f>
        <v>103.496107572541</v>
      </c>
      <c r="U137" s="97">
        <f>U136/U135*100</f>
        <v>101.727737383918</v>
      </c>
      <c r="V137" s="97">
        <f>V136/V135*100</f>
        <v>101.286516454617</v>
      </c>
      <c r="W137" s="98">
        <f>W136/W135*100</f>
        <v>103.661050686003</v>
      </c>
      <c r="X137" s="99">
        <f>O137-W137</f>
        <v>-0.749118867821</v>
      </c>
    </row>
    <row r="138" ht="8" customHeight="1">
      <c r="A138" s="100"/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2"/>
      <c r="M138" s="103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5"/>
    </row>
    <row r="139" ht="22.6" customHeight="1">
      <c r="A139" s="106"/>
      <c r="B139" s="107"/>
      <c r="C139" t="s" s="108">
        <v>36</v>
      </c>
      <c r="D139" s="109"/>
      <c r="E139" s="109"/>
      <c r="F139" s="110"/>
      <c r="G139" s="111"/>
      <c r="H139" t="s" s="108">
        <v>37</v>
      </c>
      <c r="I139" s="109"/>
      <c r="J139" s="109"/>
      <c r="K139" s="110"/>
      <c r="L139" s="112"/>
      <c r="M139" s="106"/>
      <c r="N139" s="107"/>
      <c r="O139" t="s" s="113">
        <v>36</v>
      </c>
      <c r="P139" s="109"/>
      <c r="Q139" s="109"/>
      <c r="R139" s="110"/>
      <c r="S139" s="111"/>
      <c r="T139" t="s" s="113">
        <v>37</v>
      </c>
      <c r="U139" s="109"/>
      <c r="V139" s="109"/>
      <c r="W139" s="110"/>
      <c r="X139" s="112"/>
    </row>
    <row r="140" ht="22.75" customHeight="1">
      <c r="A140" s="114"/>
      <c r="B140" s="115"/>
      <c r="C140" t="s" s="116">
        <v>38</v>
      </c>
      <c r="D140" s="117"/>
      <c r="E140" t="s" s="118">
        <v>39</v>
      </c>
      <c r="F140" s="119"/>
      <c r="G140" s="115"/>
      <c r="H140" t="s" s="116">
        <v>40</v>
      </c>
      <c r="I140" s="117"/>
      <c r="J140" t="s" s="118">
        <v>41</v>
      </c>
      <c r="K140" s="119"/>
      <c r="L140" s="120"/>
      <c r="M140" s="114"/>
      <c r="N140" s="115"/>
      <c r="O140" t="s" s="116">
        <v>38</v>
      </c>
      <c r="P140" s="117"/>
      <c r="Q140" t="s" s="118">
        <v>39</v>
      </c>
      <c r="R140" s="119"/>
      <c r="S140" s="115"/>
      <c r="T140" t="s" s="116">
        <v>40</v>
      </c>
      <c r="U140" s="117"/>
      <c r="V140" t="s" s="118">
        <v>41</v>
      </c>
      <c r="W140" s="119"/>
      <c r="X140" s="120"/>
    </row>
    <row r="141" ht="21.95" customHeight="1">
      <c r="A141" s="114"/>
      <c r="B141" t="s" s="121">
        <v>42</v>
      </c>
      <c r="C141" s="55">
        <f>AVERAGE(C3:C64)</f>
        <v>614.225806451613</v>
      </c>
      <c r="D141" s="122"/>
      <c r="E141" s="53">
        <f>AVERAGE(K3:K64)</f>
        <v>547.403225806452</v>
      </c>
      <c r="F141" s="123"/>
      <c r="G141" t="s" s="121">
        <v>42</v>
      </c>
      <c r="H141" s="55">
        <f>AVERAGE(C3:F64)</f>
        <v>980.721774193548</v>
      </c>
      <c r="I141" s="122"/>
      <c r="J141" s="53">
        <f>AVERAGE(H3:K64)</f>
        <v>856.915322580645</v>
      </c>
      <c r="K141" s="123"/>
      <c r="L141" t="s" s="121">
        <v>42</v>
      </c>
      <c r="M141" s="114"/>
      <c r="N141" t="s" s="121">
        <v>42</v>
      </c>
      <c r="O141" s="55">
        <f>AVERAGE(O3:O64)</f>
        <v>563.612903225806</v>
      </c>
      <c r="P141" s="122"/>
      <c r="Q141" s="53">
        <f>AVERAGE(W3:W64)</f>
        <v>477.161290322581</v>
      </c>
      <c r="R141" s="123"/>
      <c r="S141" t="s" s="121">
        <v>42</v>
      </c>
      <c r="T141" s="55">
        <f>AVERAGE(O3:R64)</f>
        <v>907.463709677419</v>
      </c>
      <c r="U141" s="122"/>
      <c r="V141" s="53">
        <f>AVERAGE(T3:W64)</f>
        <v>759.838709677419</v>
      </c>
      <c r="W141" s="123"/>
      <c r="X141" t="s" s="121">
        <v>42</v>
      </c>
    </row>
    <row r="142" ht="21.75" customHeight="1">
      <c r="A142" s="124"/>
      <c r="B142" t="s" s="125">
        <v>43</v>
      </c>
      <c r="C142" s="63">
        <f>AVERAGE(C66:C112)</f>
        <v>1709.446808510640</v>
      </c>
      <c r="D142" s="126"/>
      <c r="E142" s="60">
        <f>AVERAGE(K66:K112)</f>
        <v>1628.680851063830</v>
      </c>
      <c r="F142" s="127"/>
      <c r="G142" t="s" s="125">
        <v>43</v>
      </c>
      <c r="H142" s="63">
        <f>AVERAGE(C66:F112)</f>
        <v>1868.319148936170</v>
      </c>
      <c r="I142" s="126"/>
      <c r="J142" s="60">
        <f>AVERAGE(H66:K112)</f>
        <v>1863.547872340430</v>
      </c>
      <c r="K142" s="127"/>
      <c r="L142" t="s" s="125">
        <v>43</v>
      </c>
      <c r="M142" s="124"/>
      <c r="N142" t="s" s="125">
        <v>43</v>
      </c>
      <c r="O142" s="63">
        <f>AVERAGE(O66:O112)</f>
        <v>1652.085106382980</v>
      </c>
      <c r="P142" s="126"/>
      <c r="Q142" s="60">
        <f>AVERAGE(W66:W112)</f>
        <v>1610.723404255320</v>
      </c>
      <c r="R142" s="127"/>
      <c r="S142" t="s" s="125">
        <v>43</v>
      </c>
      <c r="T142" s="63">
        <f>AVERAGE(O66:R112)</f>
        <v>1839.585106382980</v>
      </c>
      <c r="U142" s="126"/>
      <c r="V142" s="60">
        <f>AVERAGE(T66:W112)</f>
        <v>1797.851063829790</v>
      </c>
      <c r="W142" s="127"/>
      <c r="X142" t="s" s="125">
        <v>43</v>
      </c>
    </row>
    <row r="143" ht="8" customHeight="1">
      <c r="A143" s="128"/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30"/>
      <c r="M143" s="131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3"/>
    </row>
  </sheetData>
  <mergeCells count="30">
    <mergeCell ref="A1:L1"/>
    <mergeCell ref="M1:X1"/>
    <mergeCell ref="C140:D140"/>
    <mergeCell ref="C141:D141"/>
    <mergeCell ref="C142:D142"/>
    <mergeCell ref="E140:F140"/>
    <mergeCell ref="E141:F141"/>
    <mergeCell ref="E142:F142"/>
    <mergeCell ref="H140:I140"/>
    <mergeCell ref="H141:I141"/>
    <mergeCell ref="H142:I142"/>
    <mergeCell ref="C139:F139"/>
    <mergeCell ref="J140:K140"/>
    <mergeCell ref="J141:K141"/>
    <mergeCell ref="J142:K142"/>
    <mergeCell ref="H139:K139"/>
    <mergeCell ref="O140:P140"/>
    <mergeCell ref="O141:P141"/>
    <mergeCell ref="O142:P142"/>
    <mergeCell ref="Q140:R140"/>
    <mergeCell ref="Q141:R141"/>
    <mergeCell ref="Q142:R142"/>
    <mergeCell ref="T140:U140"/>
    <mergeCell ref="T141:U141"/>
    <mergeCell ref="T142:U142"/>
    <mergeCell ref="O139:R139"/>
    <mergeCell ref="V140:W140"/>
    <mergeCell ref="V141:W141"/>
    <mergeCell ref="V142:W142"/>
    <mergeCell ref="T139:W139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