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tation data" sheetId="1" r:id="rId4"/>
    <sheet name="Charts" sheetId="2" r:id="rId5"/>
  </sheets>
</workbook>
</file>

<file path=xl/sharedStrings.xml><?xml version="1.0" encoding="utf-8"?>
<sst xmlns="http://schemas.openxmlformats.org/spreadsheetml/2006/main" uniqueCount="85">
  <si>
    <t>Location</t>
  </si>
  <si>
    <t>Albany</t>
  </si>
  <si>
    <t>Bridgetown</t>
  </si>
  <si>
    <t>Broome</t>
  </si>
  <si>
    <t>Cape Leeuwin</t>
  </si>
  <si>
    <t>Carnarvon</t>
  </si>
  <si>
    <t>Esperance</t>
  </si>
  <si>
    <t>Geraldton</t>
  </si>
  <si>
    <t>Halls Creek</t>
  </si>
  <si>
    <t>Kalgoorlie</t>
  </si>
  <si>
    <t>Katanning</t>
  </si>
  <si>
    <t>Marble Bar</t>
  </si>
  <si>
    <t>Perth</t>
  </si>
  <si>
    <t>Wandering</t>
  </si>
  <si>
    <t>Collective average</t>
  </si>
  <si>
    <t>v1</t>
  </si>
  <si>
    <t>v2.2</t>
  </si>
  <si>
    <t>Raw</t>
  </si>
  <si>
    <t>6.93</t>
  </si>
  <si>
    <t>-</t>
  </si>
  <si>
    <t>8.01</t>
  </si>
  <si>
    <t>7.47</t>
  </si>
  <si>
    <t>7.62</t>
  </si>
  <si>
    <t>7.20</t>
  </si>
  <si>
    <t>−</t>
  </si>
  <si>
    <t>7.37</t>
  </si>
  <si>
    <t>8.49</t>
  </si>
  <si>
    <t>7.21</t>
  </si>
  <si>
    <t>7.84</t>
  </si>
  <si>
    <t>8.75</t>
  </si>
  <si>
    <t>7.26</t>
  </si>
  <si>
    <t>8.19</t>
  </si>
  <si>
    <t>7.00</t>
  </si>
  <si>
    <t>7.28</t>
  </si>
  <si>
    <t>7.35</t>
  </si>
  <si>
    <t>7.59</t>
  </si>
  <si>
    <t>8.18</t>
  </si>
  <si>
    <t>7.83</t>
  </si>
  <si>
    <t>7.93</t>
  </si>
  <si>
    <t>7.27</t>
  </si>
  <si>
    <t>7.25</t>
  </si>
  <si>
    <t>7.97</t>
  </si>
  <si>
    <t>7.89</t>
  </si>
  <si>
    <t>7.34</t>
  </si>
  <si>
    <t>7.39</t>
  </si>
  <si>
    <t>7.53</t>
  </si>
  <si>
    <t>6.52</t>
  </si>
  <si>
    <t>7.66</t>
  </si>
  <si>
    <t>6.67</t>
  </si>
  <si>
    <t>7.38</t>
  </si>
  <si>
    <t>7.54</t>
  </si>
  <si>
    <t>8.36</t>
  </si>
  <si>
    <t>2−</t>
  </si>
  <si>
    <t>6.64</t>
  </si>
  <si>
    <t>7.75</t>
  </si>
  <si>
    <t>7.90</t>
  </si>
  <si>
    <t>9.30</t>
  </si>
  <si>
    <t>8.30</t>
  </si>
  <si>
    <t>6.49</t>
  </si>
  <si>
    <t>6.68</t>
  </si>
  <si>
    <t>7.80</t>
  </si>
  <si>
    <t>7.31</t>
  </si>
  <si>
    <t>8.55</t>
  </si>
  <si>
    <t>7.65</t>
  </si>
  <si>
    <t>8.23</t>
  </si>
  <si>
    <t>8.41</t>
  </si>
  <si>
    <t>8.29</t>
  </si>
  <si>
    <t>8.14</t>
  </si>
  <si>
    <t>9.10</t>
  </si>
  <si>
    <t>7.67</t>
  </si>
  <si>
    <t>7.96</t>
  </si>
  <si>
    <t>8.58</t>
  </si>
  <si>
    <t>8.81</t>
  </si>
  <si>
    <t>8.67</t>
  </si>
  <si>
    <t>8.32</t>
  </si>
  <si>
    <t>9.91</t>
  </si>
  <si>
    <t>9.33</t>
  </si>
  <si>
    <t>Max</t>
  </si>
  <si>
    <t>1st decade&gt;final decade</t>
  </si>
  <si>
    <t>Change per decade</t>
  </si>
  <si>
    <t>1910-1963</t>
  </si>
  <si>
    <t>1910-1964</t>
  </si>
  <si>
    <t>1961-90</t>
  </si>
  <si>
    <t>1964-2017</t>
  </si>
  <si>
    <t>1965-2020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</si>
</sst>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5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sz val="8"/>
      <color indexed="8"/>
      <name val="Helvetica"/>
    </font>
    <font>
      <sz val="7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top" wrapText="1"/>
    </xf>
    <xf numFmtId="0" fontId="2" fillId="3" borderId="3" applyNumberFormat="1" applyFont="1" applyFill="1" applyBorder="1" applyAlignment="1" applyProtection="0">
      <alignment vertical="top" wrapText="1"/>
    </xf>
    <xf numFmtId="4" fontId="0" borderId="4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center" wrapText="1"/>
    </xf>
    <xf numFmtId="4" fontId="0" borderId="5" applyNumberFormat="1" applyFont="1" applyFill="0" applyBorder="1" applyAlignment="1" applyProtection="0">
      <alignment horizontal="center" vertical="top" wrapText="1"/>
    </xf>
    <xf numFmtId="2" fontId="0" borderId="5" applyNumberFormat="1" applyFont="1" applyFill="0" applyBorder="1" applyAlignment="1" applyProtection="0">
      <alignment horizontal="center" vertical="center" wrapText="1"/>
    </xf>
    <xf numFmtId="0" fontId="0" borderId="5" applyNumberFormat="0" applyFont="1" applyFill="0" applyBorder="1" applyAlignment="1" applyProtection="0">
      <alignment vertical="top" wrapText="1"/>
    </xf>
    <xf numFmtId="0" fontId="2" fillId="3" borderId="6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horizontal="center" vertical="top" wrapText="1"/>
    </xf>
    <xf numFmtId="4" fontId="0" borderId="1" applyNumberFormat="1" applyFont="1" applyFill="0" applyBorder="1" applyAlignment="1" applyProtection="0">
      <alignment horizontal="center" vertical="center" wrapText="1"/>
    </xf>
    <xf numFmtId="4" fontId="0" borderId="1" applyNumberFormat="1" applyFont="1" applyFill="0" applyBorder="1" applyAlignment="1" applyProtection="0">
      <alignment horizontal="center" vertical="top" wrapText="1"/>
    </xf>
    <xf numFmtId="2" fontId="0" borderId="1" applyNumberFormat="1" applyFont="1" applyFill="0" applyBorder="1" applyAlignment="1" applyProtection="0">
      <alignment horizontal="center" vertical="center" wrapText="1"/>
    </xf>
    <xf numFmtId="49" fontId="0" borderId="1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horizontal="center" vertical="center" wrapText="1"/>
    </xf>
    <xf numFmtId="49" fontId="0" borderId="7" applyNumberFormat="1" applyFont="1" applyFill="0" applyBorder="1" applyAlignment="1" applyProtection="0">
      <alignment horizontal="center" vertical="top" wrapText="1"/>
    </xf>
    <xf numFmtId="2" fontId="0" borderId="7" applyNumberFormat="1" applyFont="1" applyFill="0" applyBorder="1" applyAlignment="1" applyProtection="0">
      <alignment horizontal="center" vertical="top" wrapText="1"/>
    </xf>
    <xf numFmtId="2" fontId="0" borderId="1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2" fontId="0" borderId="4" applyNumberFormat="1" applyFont="1" applyFill="0" applyBorder="1" applyAlignment="1" applyProtection="0">
      <alignment horizontal="center" vertical="center" wrapText="1"/>
    </xf>
    <xf numFmtId="49" fontId="3" borderId="5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horizontal="center" vertical="center" wrapText="1"/>
    </xf>
    <xf numFmtId="0" fontId="0" borderId="1" applyNumberFormat="1" applyFont="1" applyFill="0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8b8b8"/>
      <rgbColor rgb="ffffffff"/>
      <rgbColor rgb="ff51a7f9"/>
      <rgbColor rgb="ff6fbf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"/>
              </a:rPr>
              <a:t>WA 13 stations 1910-2020 average annual minimum ACORN 2.2 vs RAW</a:t>
            </a:r>
          </a:p>
        </c:rich>
      </c:tx>
      <c:layout>
        <c:manualLayout>
          <c:xMode val="edge"/>
          <c:yMode val="edge"/>
          <c:x val="0.141405"/>
          <c:y val="0"/>
          <c:w val="0.71719"/>
          <c:h val="0.063066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5273"/>
          <c:y val="0.0630665"/>
          <c:w val="0.93617"/>
          <c:h val="0.871193"/>
        </c:manualLayout>
      </c:layout>
      <c:lineChart>
        <c:grouping val="standard"/>
        <c:varyColors val="0"/>
        <c:ser>
          <c:idx val="0"/>
          <c:order val="0"/>
          <c:tx>
            <c:strRef>
              <c:f>'Charts'!$C$1</c:f>
              <c:strCache>
                <c:ptCount val="1"/>
                <c:pt idx="0">
                  <c:v>v2.2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rgbClr val="0000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'Charts'!$C$2:$C$112</c:f>
              <c:numCache>
                <c:ptCount val="111"/>
                <c:pt idx="0">
                  <c:v>12.920856</c:v>
                </c:pt>
                <c:pt idx="1">
                  <c:v>12.515657</c:v>
                </c:pt>
                <c:pt idx="2">
                  <c:v>13.090988</c:v>
                </c:pt>
                <c:pt idx="3">
                  <c:v>13.025836</c:v>
                </c:pt>
                <c:pt idx="4">
                  <c:v>13.010836</c:v>
                </c:pt>
                <c:pt idx="5">
                  <c:v>13.578689</c:v>
                </c:pt>
                <c:pt idx="6">
                  <c:v>12.662901</c:v>
                </c:pt>
                <c:pt idx="7">
                  <c:v>12.628264</c:v>
                </c:pt>
                <c:pt idx="8">
                  <c:v>13.397173</c:v>
                </c:pt>
                <c:pt idx="9">
                  <c:v>12.780065</c:v>
                </c:pt>
                <c:pt idx="10">
                  <c:v>13.019900</c:v>
                </c:pt>
                <c:pt idx="11">
                  <c:v>13.573607</c:v>
                </c:pt>
                <c:pt idx="12">
                  <c:v>11.744590</c:v>
                </c:pt>
                <c:pt idx="13">
                  <c:v>13.310615</c:v>
                </c:pt>
                <c:pt idx="14">
                  <c:v>12.640117</c:v>
                </c:pt>
                <c:pt idx="15">
                  <c:v>12.692396</c:v>
                </c:pt>
                <c:pt idx="16">
                  <c:v>12.987875</c:v>
                </c:pt>
                <c:pt idx="17">
                  <c:v>12.862043</c:v>
                </c:pt>
                <c:pt idx="18">
                  <c:v>13.117778</c:v>
                </c:pt>
                <c:pt idx="19">
                  <c:v>12.419432</c:v>
                </c:pt>
                <c:pt idx="20">
                  <c:v>13.004267</c:v>
                </c:pt>
                <c:pt idx="21">
                  <c:v>12.812024</c:v>
                </c:pt>
                <c:pt idx="22">
                  <c:v>12.334060</c:v>
                </c:pt>
                <c:pt idx="23">
                  <c:v>13.258557</c:v>
                </c:pt>
                <c:pt idx="24">
                  <c:v>13.196582</c:v>
                </c:pt>
                <c:pt idx="25">
                  <c:v>12.492529</c:v>
                </c:pt>
                <c:pt idx="26">
                  <c:v>13.403672</c:v>
                </c:pt>
                <c:pt idx="27">
                  <c:v>13.306223</c:v>
                </c:pt>
                <c:pt idx="28">
                  <c:v>14.020739</c:v>
                </c:pt>
                <c:pt idx="29">
                  <c:v>13.590803</c:v>
                </c:pt>
                <c:pt idx="30">
                  <c:v>13.038292</c:v>
                </c:pt>
                <c:pt idx="31">
                  <c:v>13.469247</c:v>
                </c:pt>
                <c:pt idx="32">
                  <c:v>13.381389</c:v>
                </c:pt>
                <c:pt idx="33">
                  <c:v>12.181021</c:v>
                </c:pt>
                <c:pt idx="34">
                  <c:v>13.042327</c:v>
                </c:pt>
                <c:pt idx="35">
                  <c:v>14.002095</c:v>
                </c:pt>
                <c:pt idx="36">
                  <c:v>13.187175</c:v>
                </c:pt>
                <c:pt idx="37">
                  <c:v>13.266180</c:v>
                </c:pt>
                <c:pt idx="38">
                  <c:v>12.983964</c:v>
                </c:pt>
                <c:pt idx="39">
                  <c:v>13.018256</c:v>
                </c:pt>
                <c:pt idx="40">
                  <c:v>13.387205</c:v>
                </c:pt>
                <c:pt idx="41">
                  <c:v>13.018954</c:v>
                </c:pt>
                <c:pt idx="42">
                  <c:v>12.691237</c:v>
                </c:pt>
                <c:pt idx="43">
                  <c:v>12.999766</c:v>
                </c:pt>
                <c:pt idx="44">
                  <c:v>12.957510</c:v>
                </c:pt>
                <c:pt idx="45">
                  <c:v>13.329954</c:v>
                </c:pt>
                <c:pt idx="46">
                  <c:v>12.736556</c:v>
                </c:pt>
                <c:pt idx="47">
                  <c:v>13.411779</c:v>
                </c:pt>
                <c:pt idx="48">
                  <c:v>13.659849</c:v>
                </c:pt>
                <c:pt idx="49">
                  <c:v>13.289708</c:v>
                </c:pt>
                <c:pt idx="50">
                  <c:v>12.541344</c:v>
                </c:pt>
                <c:pt idx="51">
                  <c:v>13.867103</c:v>
                </c:pt>
                <c:pt idx="52">
                  <c:v>13.475596</c:v>
                </c:pt>
                <c:pt idx="53">
                  <c:v>13.903763</c:v>
                </c:pt>
                <c:pt idx="54">
                  <c:v>13.149088</c:v>
                </c:pt>
                <c:pt idx="55">
                  <c:v>13.675443</c:v>
                </c:pt>
                <c:pt idx="56">
                  <c:v>12.914449</c:v>
                </c:pt>
                <c:pt idx="57">
                  <c:v>13.286514</c:v>
                </c:pt>
                <c:pt idx="58">
                  <c:v>12.707926</c:v>
                </c:pt>
                <c:pt idx="59">
                  <c:v>12.748666</c:v>
                </c:pt>
                <c:pt idx="60">
                  <c:v>13.439132</c:v>
                </c:pt>
                <c:pt idx="61">
                  <c:v>13.063121</c:v>
                </c:pt>
                <c:pt idx="62">
                  <c:v>13.752659</c:v>
                </c:pt>
                <c:pt idx="63">
                  <c:v>13.801752</c:v>
                </c:pt>
                <c:pt idx="64">
                  <c:v>13.375616</c:v>
                </c:pt>
                <c:pt idx="65">
                  <c:v>13.365400</c:v>
                </c:pt>
                <c:pt idx="66">
                  <c:v>13.023835</c:v>
                </c:pt>
                <c:pt idx="67">
                  <c:v>13.635853</c:v>
                </c:pt>
                <c:pt idx="68">
                  <c:v>13.928396</c:v>
                </c:pt>
                <c:pt idx="69">
                  <c:v>13.221914</c:v>
                </c:pt>
                <c:pt idx="70">
                  <c:v>13.755946</c:v>
                </c:pt>
                <c:pt idx="71">
                  <c:v>13.472388</c:v>
                </c:pt>
                <c:pt idx="72">
                  <c:v>13.385934</c:v>
                </c:pt>
                <c:pt idx="73">
                  <c:v>14.084186</c:v>
                </c:pt>
                <c:pt idx="74">
                  <c:v>12.983120</c:v>
                </c:pt>
                <c:pt idx="75">
                  <c:v>13.317965</c:v>
                </c:pt>
                <c:pt idx="76">
                  <c:v>12.834397</c:v>
                </c:pt>
                <c:pt idx="77">
                  <c:v>14.023812</c:v>
                </c:pt>
                <c:pt idx="78">
                  <c:v>14.163647</c:v>
                </c:pt>
                <c:pt idx="79">
                  <c:v>13.679507</c:v>
                </c:pt>
                <c:pt idx="80">
                  <c:v>13.660201</c:v>
                </c:pt>
                <c:pt idx="81">
                  <c:v>14.089494</c:v>
                </c:pt>
                <c:pt idx="82">
                  <c:v>14.093327</c:v>
                </c:pt>
                <c:pt idx="83">
                  <c:v>13.404905</c:v>
                </c:pt>
                <c:pt idx="84">
                  <c:v>13.493580</c:v>
                </c:pt>
                <c:pt idx="85">
                  <c:v>13.352434</c:v>
                </c:pt>
                <c:pt idx="86">
                  <c:v>14.099865</c:v>
                </c:pt>
                <c:pt idx="87">
                  <c:v>13.390974</c:v>
                </c:pt>
                <c:pt idx="88">
                  <c:v>14.277245</c:v>
                </c:pt>
                <c:pt idx="89">
                  <c:v>13.956488</c:v>
                </c:pt>
                <c:pt idx="90">
                  <c:v>13.666277</c:v>
                </c:pt>
                <c:pt idx="91">
                  <c:v>13.269602</c:v>
                </c:pt>
                <c:pt idx="92">
                  <c:v>13.599804</c:v>
                </c:pt>
                <c:pt idx="93">
                  <c:v>13.921762</c:v>
                </c:pt>
                <c:pt idx="94">
                  <c:v>13.657410</c:v>
                </c:pt>
                <c:pt idx="95">
                  <c:v>13.853496</c:v>
                </c:pt>
                <c:pt idx="96">
                  <c:v>13.551711</c:v>
                </c:pt>
                <c:pt idx="97">
                  <c:v>14.175570</c:v>
                </c:pt>
                <c:pt idx="98">
                  <c:v>13.653008</c:v>
                </c:pt>
                <c:pt idx="99">
                  <c:v>13.860262</c:v>
                </c:pt>
                <c:pt idx="100">
                  <c:v>13.263627</c:v>
                </c:pt>
                <c:pt idx="101">
                  <c:v>13.817730</c:v>
                </c:pt>
                <c:pt idx="102">
                  <c:v>14.247850</c:v>
                </c:pt>
                <c:pt idx="103">
                  <c:v>14.462792</c:v>
                </c:pt>
                <c:pt idx="104">
                  <c:v>14.537330</c:v>
                </c:pt>
                <c:pt idx="105">
                  <c:v>14.240944</c:v>
                </c:pt>
                <c:pt idx="106">
                  <c:v>14.014809</c:v>
                </c:pt>
                <c:pt idx="107">
                  <c:v>13.812459</c:v>
                </c:pt>
                <c:pt idx="108">
                  <c:v>13.838158</c:v>
                </c:pt>
                <c:pt idx="109">
                  <c:v>13.932988</c:v>
                </c:pt>
                <c:pt idx="110">
                  <c:v>13.822322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'Charts'!$D$1</c:f>
              <c:strCache>
                <c:ptCount val="1"/>
                <c:pt idx="0">
                  <c:v>Raw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'Charts'!$D$2:$D$112</c:f>
              <c:numCache>
                <c:ptCount val="111"/>
                <c:pt idx="0">
                  <c:v>13.812777</c:v>
                </c:pt>
                <c:pt idx="1">
                  <c:v>13.432157</c:v>
                </c:pt>
                <c:pt idx="2">
                  <c:v>13.877899</c:v>
                </c:pt>
                <c:pt idx="3">
                  <c:v>13.634849</c:v>
                </c:pt>
                <c:pt idx="4">
                  <c:v>13.879803</c:v>
                </c:pt>
                <c:pt idx="5">
                  <c:v>14.410314</c:v>
                </c:pt>
                <c:pt idx="6">
                  <c:v>13.547742</c:v>
                </c:pt>
                <c:pt idx="7">
                  <c:v>13.464116</c:v>
                </c:pt>
                <c:pt idx="8">
                  <c:v>14.043688</c:v>
                </c:pt>
                <c:pt idx="9">
                  <c:v>13.630911</c:v>
                </c:pt>
                <c:pt idx="10">
                  <c:v>13.790257</c:v>
                </c:pt>
                <c:pt idx="11">
                  <c:v>14.361486</c:v>
                </c:pt>
                <c:pt idx="12">
                  <c:v>12.505670</c:v>
                </c:pt>
                <c:pt idx="13">
                  <c:v>14.028121</c:v>
                </c:pt>
                <c:pt idx="14">
                  <c:v>13.349389</c:v>
                </c:pt>
                <c:pt idx="15">
                  <c:v>13.380377</c:v>
                </c:pt>
                <c:pt idx="16">
                  <c:v>13.678980</c:v>
                </c:pt>
                <c:pt idx="17">
                  <c:v>13.615607</c:v>
                </c:pt>
                <c:pt idx="18">
                  <c:v>13.817531</c:v>
                </c:pt>
                <c:pt idx="19">
                  <c:v>13.178715</c:v>
                </c:pt>
                <c:pt idx="20">
                  <c:v>13.803813</c:v>
                </c:pt>
                <c:pt idx="21">
                  <c:v>13.478314</c:v>
                </c:pt>
                <c:pt idx="22">
                  <c:v>13.708607</c:v>
                </c:pt>
                <c:pt idx="23">
                  <c:v>13.990792</c:v>
                </c:pt>
                <c:pt idx="24">
                  <c:v>13.947995</c:v>
                </c:pt>
                <c:pt idx="25">
                  <c:v>13.265247</c:v>
                </c:pt>
                <c:pt idx="26">
                  <c:v>14.066512</c:v>
                </c:pt>
                <c:pt idx="27">
                  <c:v>13.900800</c:v>
                </c:pt>
                <c:pt idx="28">
                  <c:v>14.163529</c:v>
                </c:pt>
                <c:pt idx="29">
                  <c:v>14.239367</c:v>
                </c:pt>
                <c:pt idx="30">
                  <c:v>13.665769</c:v>
                </c:pt>
                <c:pt idx="31">
                  <c:v>14.056780</c:v>
                </c:pt>
                <c:pt idx="32">
                  <c:v>12.973640</c:v>
                </c:pt>
                <c:pt idx="33">
                  <c:v>12.637711</c:v>
                </c:pt>
                <c:pt idx="34">
                  <c:v>13.542017</c:v>
                </c:pt>
                <c:pt idx="35">
                  <c:v>14.076121</c:v>
                </c:pt>
                <c:pt idx="36">
                  <c:v>13.856394</c:v>
                </c:pt>
                <c:pt idx="37">
                  <c:v>13.759011</c:v>
                </c:pt>
                <c:pt idx="38">
                  <c:v>13.495816</c:v>
                </c:pt>
                <c:pt idx="39">
                  <c:v>13.445050</c:v>
                </c:pt>
                <c:pt idx="40">
                  <c:v>13.992523</c:v>
                </c:pt>
                <c:pt idx="41">
                  <c:v>13.537542</c:v>
                </c:pt>
                <c:pt idx="42">
                  <c:v>13.323958</c:v>
                </c:pt>
                <c:pt idx="43">
                  <c:v>13.522611</c:v>
                </c:pt>
                <c:pt idx="44">
                  <c:v>13.480441</c:v>
                </c:pt>
                <c:pt idx="45">
                  <c:v>13.818684</c:v>
                </c:pt>
                <c:pt idx="46">
                  <c:v>13.278718</c:v>
                </c:pt>
                <c:pt idx="47">
                  <c:v>13.907333</c:v>
                </c:pt>
                <c:pt idx="48">
                  <c:v>14.109619</c:v>
                </c:pt>
                <c:pt idx="49">
                  <c:v>13.840127</c:v>
                </c:pt>
                <c:pt idx="50">
                  <c:v>13.132312</c:v>
                </c:pt>
                <c:pt idx="51">
                  <c:v>14.473895</c:v>
                </c:pt>
                <c:pt idx="52">
                  <c:v>13.934656</c:v>
                </c:pt>
                <c:pt idx="53">
                  <c:v>14.371502</c:v>
                </c:pt>
                <c:pt idx="54">
                  <c:v>13.555256</c:v>
                </c:pt>
                <c:pt idx="55">
                  <c:v>14.278550</c:v>
                </c:pt>
                <c:pt idx="56">
                  <c:v>13.172242</c:v>
                </c:pt>
                <c:pt idx="57">
                  <c:v>13.559918</c:v>
                </c:pt>
                <c:pt idx="58">
                  <c:v>12.958548</c:v>
                </c:pt>
                <c:pt idx="59">
                  <c:v>13.325789</c:v>
                </c:pt>
                <c:pt idx="60">
                  <c:v>13.720774</c:v>
                </c:pt>
                <c:pt idx="61">
                  <c:v>13.314193</c:v>
                </c:pt>
                <c:pt idx="62">
                  <c:v>13.986587</c:v>
                </c:pt>
                <c:pt idx="63">
                  <c:v>13.977325</c:v>
                </c:pt>
                <c:pt idx="64">
                  <c:v>13.654355</c:v>
                </c:pt>
                <c:pt idx="65">
                  <c:v>13.614075</c:v>
                </c:pt>
                <c:pt idx="66">
                  <c:v>13.187270</c:v>
                </c:pt>
                <c:pt idx="67">
                  <c:v>13.939749</c:v>
                </c:pt>
                <c:pt idx="68">
                  <c:v>14.188272</c:v>
                </c:pt>
                <c:pt idx="69">
                  <c:v>13.344979</c:v>
                </c:pt>
                <c:pt idx="70">
                  <c:v>13.966940</c:v>
                </c:pt>
                <c:pt idx="71">
                  <c:v>13.706057</c:v>
                </c:pt>
                <c:pt idx="72">
                  <c:v>13.634545</c:v>
                </c:pt>
                <c:pt idx="73">
                  <c:v>14.294227</c:v>
                </c:pt>
                <c:pt idx="74">
                  <c:v>13.129508</c:v>
                </c:pt>
                <c:pt idx="75">
                  <c:v>13.462257</c:v>
                </c:pt>
                <c:pt idx="76">
                  <c:v>12.967120</c:v>
                </c:pt>
                <c:pt idx="77">
                  <c:v>13.794307</c:v>
                </c:pt>
                <c:pt idx="78">
                  <c:v>14.395049</c:v>
                </c:pt>
                <c:pt idx="79">
                  <c:v>13.962510</c:v>
                </c:pt>
                <c:pt idx="80">
                  <c:v>13.927950</c:v>
                </c:pt>
                <c:pt idx="81">
                  <c:v>14.360920</c:v>
                </c:pt>
                <c:pt idx="82">
                  <c:v>14.322077</c:v>
                </c:pt>
                <c:pt idx="83">
                  <c:v>13.674784</c:v>
                </c:pt>
                <c:pt idx="84">
                  <c:v>13.792362</c:v>
                </c:pt>
                <c:pt idx="85">
                  <c:v>13.557446</c:v>
                </c:pt>
                <c:pt idx="86">
                  <c:v>14.288109</c:v>
                </c:pt>
                <c:pt idx="87">
                  <c:v>13.901732</c:v>
                </c:pt>
                <c:pt idx="88">
                  <c:v>14.362198</c:v>
                </c:pt>
                <c:pt idx="89">
                  <c:v>14.508529</c:v>
                </c:pt>
                <c:pt idx="90">
                  <c:v>13.372404</c:v>
                </c:pt>
                <c:pt idx="91">
                  <c:v>13.004076</c:v>
                </c:pt>
                <c:pt idx="92">
                  <c:v>13.803001</c:v>
                </c:pt>
                <c:pt idx="93">
                  <c:v>14.106158</c:v>
                </c:pt>
                <c:pt idx="94">
                  <c:v>13.815751</c:v>
                </c:pt>
                <c:pt idx="95">
                  <c:v>14.014765</c:v>
                </c:pt>
                <c:pt idx="96">
                  <c:v>13.690744</c:v>
                </c:pt>
                <c:pt idx="97">
                  <c:v>13.964156</c:v>
                </c:pt>
                <c:pt idx="98">
                  <c:v>13.835952</c:v>
                </c:pt>
                <c:pt idx="99">
                  <c:v>14.019346</c:v>
                </c:pt>
                <c:pt idx="100">
                  <c:v>13.418973</c:v>
                </c:pt>
                <c:pt idx="101">
                  <c:v>13.972371</c:v>
                </c:pt>
                <c:pt idx="102">
                  <c:v>14.792530</c:v>
                </c:pt>
                <c:pt idx="103">
                  <c:v>14.594094</c:v>
                </c:pt>
                <c:pt idx="104">
                  <c:v>14.680226</c:v>
                </c:pt>
                <c:pt idx="105">
                  <c:v>14.367442</c:v>
                </c:pt>
                <c:pt idx="106">
                  <c:v>14.098513</c:v>
                </c:pt>
                <c:pt idx="107">
                  <c:v>13.916243</c:v>
                </c:pt>
                <c:pt idx="108">
                  <c:v>13.966189</c:v>
                </c:pt>
                <c:pt idx="109">
                  <c:v>13.929079</c:v>
                </c:pt>
                <c:pt idx="110">
                  <c:v>13.823426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tickLblSkip val="2"/>
        <c:noMultiLvlLbl val="1"/>
      </c:catAx>
      <c:valAx>
        <c:axId val="2094734553"/>
        <c:scaling>
          <c:orientation val="minMax"/>
          <c:max val="16"/>
          <c:min val="11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0.5"/>
        <c:minorUnit val="0.2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68718"/>
          <c:y val="0.0839065"/>
          <c:w val="0.916532"/>
          <c:h val="0.059399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435121</xdr:colOff>
      <xdr:row>0</xdr:row>
      <xdr:rowOff>122555</xdr:rowOff>
    </xdr:from>
    <xdr:to>
      <xdr:col>12</xdr:col>
      <xdr:colOff>1168558</xdr:colOff>
      <xdr:row>17</xdr:row>
      <xdr:rowOff>154151</xdr:rowOff>
    </xdr:to>
    <xdr:graphicFrame>
      <xdr:nvGraphicFramePr>
        <xdr:cNvPr id="2" name="2D Line Graph"/>
        <xdr:cNvGraphicFramePr/>
      </xdr:nvGraphicFramePr>
      <xdr:xfrm>
        <a:off x="9147321" y="122555"/>
        <a:ext cx="6956438" cy="443024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S1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45" width="16.3516" style="1" customWidth="1"/>
    <col min="46" max="16384" width="16.3516" style="1" customWidth="1"/>
  </cols>
  <sheetData>
    <row r="1" ht="20.35" customHeight="1">
      <c r="A1" t="s" s="2">
        <v>0</v>
      </c>
      <c r="B1" t="s" s="2">
        <v>1</v>
      </c>
      <c r="C1" s="3"/>
      <c r="D1" s="3"/>
      <c r="E1" t="s" s="2">
        <v>2</v>
      </c>
      <c r="F1" s="3"/>
      <c r="G1" s="3"/>
      <c r="H1" t="s" s="2">
        <v>3</v>
      </c>
      <c r="I1" s="3"/>
      <c r="J1" s="3"/>
      <c r="K1" t="s" s="2">
        <v>4</v>
      </c>
      <c r="L1" s="3"/>
      <c r="M1" s="3"/>
      <c r="N1" t="s" s="2">
        <v>5</v>
      </c>
      <c r="O1" s="3"/>
      <c r="P1" s="3"/>
      <c r="Q1" t="s" s="2">
        <v>6</v>
      </c>
      <c r="R1" s="3"/>
      <c r="S1" s="3"/>
      <c r="T1" t="s" s="2">
        <v>7</v>
      </c>
      <c r="U1" s="3"/>
      <c r="V1" s="3"/>
      <c r="W1" t="s" s="2">
        <v>8</v>
      </c>
      <c r="X1" s="3"/>
      <c r="Y1" s="3"/>
      <c r="Z1" t="s" s="2">
        <v>9</v>
      </c>
      <c r="AA1" s="3"/>
      <c r="AB1" s="3"/>
      <c r="AC1" t="s" s="2">
        <v>10</v>
      </c>
      <c r="AD1" s="3"/>
      <c r="AE1" s="3"/>
      <c r="AF1" t="s" s="2">
        <v>11</v>
      </c>
      <c r="AG1" s="3"/>
      <c r="AH1" s="3"/>
      <c r="AI1" t="s" s="2">
        <v>12</v>
      </c>
      <c r="AJ1" s="3"/>
      <c r="AK1" s="3"/>
      <c r="AL1" t="s" s="2">
        <v>13</v>
      </c>
      <c r="AM1" s="3"/>
      <c r="AN1" s="3"/>
      <c r="AO1" s="3"/>
      <c r="AP1" t="s" s="2">
        <v>14</v>
      </c>
      <c r="AQ1" s="3"/>
      <c r="AR1" s="3"/>
      <c r="AS1" s="3"/>
    </row>
    <row r="2" ht="20.55" customHeight="1">
      <c r="A2" s="4"/>
      <c r="B2" t="s" s="5">
        <v>15</v>
      </c>
      <c r="C2" t="s" s="5">
        <v>16</v>
      </c>
      <c r="D2" t="s" s="5">
        <v>17</v>
      </c>
      <c r="E2" t="s" s="5">
        <v>15</v>
      </c>
      <c r="F2" t="s" s="5">
        <v>16</v>
      </c>
      <c r="G2" t="s" s="5">
        <v>17</v>
      </c>
      <c r="H2" t="s" s="5">
        <v>15</v>
      </c>
      <c r="I2" t="s" s="5">
        <v>16</v>
      </c>
      <c r="J2" t="s" s="5">
        <v>17</v>
      </c>
      <c r="K2" t="s" s="5">
        <v>15</v>
      </c>
      <c r="L2" t="s" s="5">
        <v>16</v>
      </c>
      <c r="M2" t="s" s="5">
        <v>17</v>
      </c>
      <c r="N2" t="s" s="5">
        <v>15</v>
      </c>
      <c r="O2" t="s" s="5">
        <v>16</v>
      </c>
      <c r="P2" t="s" s="5">
        <v>17</v>
      </c>
      <c r="Q2" t="s" s="5">
        <v>15</v>
      </c>
      <c r="R2" t="s" s="5">
        <v>16</v>
      </c>
      <c r="S2" t="s" s="5">
        <v>17</v>
      </c>
      <c r="T2" t="s" s="5">
        <v>15</v>
      </c>
      <c r="U2" t="s" s="5">
        <v>16</v>
      </c>
      <c r="V2" t="s" s="5">
        <v>17</v>
      </c>
      <c r="W2" t="s" s="5">
        <v>15</v>
      </c>
      <c r="X2" t="s" s="5">
        <v>16</v>
      </c>
      <c r="Y2" t="s" s="5">
        <v>17</v>
      </c>
      <c r="Z2" t="s" s="5">
        <v>15</v>
      </c>
      <c r="AA2" t="s" s="5">
        <v>16</v>
      </c>
      <c r="AB2" t="s" s="5">
        <v>17</v>
      </c>
      <c r="AC2" t="s" s="5">
        <v>15</v>
      </c>
      <c r="AD2" t="s" s="5">
        <v>16</v>
      </c>
      <c r="AE2" t="s" s="5">
        <v>17</v>
      </c>
      <c r="AF2" t="s" s="5">
        <v>15</v>
      </c>
      <c r="AG2" t="s" s="5">
        <v>16</v>
      </c>
      <c r="AH2" t="s" s="5">
        <v>17</v>
      </c>
      <c r="AI2" t="s" s="5">
        <v>15</v>
      </c>
      <c r="AJ2" t="s" s="5">
        <v>16</v>
      </c>
      <c r="AK2" t="s" s="5">
        <v>17</v>
      </c>
      <c r="AL2" t="s" s="5">
        <v>15</v>
      </c>
      <c r="AM2" t="s" s="5">
        <v>16</v>
      </c>
      <c r="AN2" t="s" s="5">
        <v>17</v>
      </c>
      <c r="AO2" s="4"/>
      <c r="AP2" t="s" s="5">
        <v>15</v>
      </c>
      <c r="AQ2" t="s" s="5">
        <v>16</v>
      </c>
      <c r="AR2" t="s" s="6">
        <v>17</v>
      </c>
      <c r="AS2" s="4"/>
    </row>
    <row r="3" ht="20.55" customHeight="1">
      <c r="A3" s="7">
        <v>1910</v>
      </c>
      <c r="B3" s="8">
        <v>10.03</v>
      </c>
      <c r="C3" s="9">
        <v>9.78223822324629</v>
      </c>
      <c r="D3" s="10">
        <v>11.0490085765489</v>
      </c>
      <c r="E3" s="10">
        <v>7.61</v>
      </c>
      <c r="F3" s="9">
        <v>7.79957117255505</v>
      </c>
      <c r="G3" s="10">
        <v>8.03159114183307</v>
      </c>
      <c r="H3" s="10">
        <v>22.56</v>
      </c>
      <c r="I3" s="9">
        <v>21.4596697388633</v>
      </c>
      <c r="J3" s="10">
        <v>22.2907974910394</v>
      </c>
      <c r="K3" s="10">
        <v>14.39</v>
      </c>
      <c r="L3" s="9">
        <v>13.7529659498208</v>
      </c>
      <c r="M3" s="10">
        <v>14.109793906810</v>
      </c>
      <c r="N3" s="10">
        <v>15.39</v>
      </c>
      <c r="O3" s="9">
        <v>15.5820327700973</v>
      </c>
      <c r="P3" s="10">
        <v>17.1997497439836</v>
      </c>
      <c r="Q3" s="10">
        <v>11.52</v>
      </c>
      <c r="R3" s="9">
        <v>10.9432183908046</v>
      </c>
      <c r="S3" s="10">
        <v>11.357614898388</v>
      </c>
      <c r="T3" s="10">
        <v>13.18</v>
      </c>
      <c r="U3" s="9">
        <v>12.6741871921182</v>
      </c>
      <c r="V3" s="10">
        <v>14.7455999170154</v>
      </c>
      <c r="W3" s="10">
        <v>19.51</v>
      </c>
      <c r="X3" s="11">
        <v>19.5093036354327</v>
      </c>
      <c r="Y3" s="10">
        <v>18.4742377112135</v>
      </c>
      <c r="Z3" s="10">
        <v>11.39</v>
      </c>
      <c r="AA3" s="9">
        <v>10.8317415514593</v>
      </c>
      <c r="AB3" s="10">
        <v>11.6590706605223</v>
      </c>
      <c r="AC3" s="10">
        <v>8.800000000000001</v>
      </c>
      <c r="AD3" s="9">
        <v>7.8096146953405</v>
      </c>
      <c r="AE3" s="10">
        <v>9.119804787506389</v>
      </c>
      <c r="AF3" s="10">
        <v>20.24</v>
      </c>
      <c r="AG3" s="9">
        <v>19.4610707885305</v>
      </c>
      <c r="AH3" s="10">
        <v>20.2776580901178</v>
      </c>
      <c r="AI3" s="10">
        <v>11.37</v>
      </c>
      <c r="AJ3" s="9">
        <v>10.9953104198669</v>
      </c>
      <c r="AK3" s="10">
        <v>13.1362711213518</v>
      </c>
      <c r="AL3" s="10">
        <v>7.4</v>
      </c>
      <c r="AM3" s="9">
        <v>7.37019713261649</v>
      </c>
      <c r="AN3" s="10">
        <v>8.11490911418332</v>
      </c>
      <c r="AO3" s="12"/>
      <c r="AP3" s="10">
        <f>AVERAGE(B3,E3,H3,K3,N3,Q3,T3,W3,Z3,AC3,AF3,AI3,AL3)</f>
        <v>13.3376923076923</v>
      </c>
      <c r="AQ3" s="10">
        <f>AVERAGE(C3,F3,I3,L3,O3,R3,U3,X3,AA3,AD3,AG3,AJ3,AM3)</f>
        <v>12.9208555123655</v>
      </c>
      <c r="AR3" s="10">
        <f>AVERAGE(D3,G3,J3,M3,P3,S3,V3,Y3,AB3,AE3,AH3,AK3,AN3)</f>
        <v>13.8127774738857</v>
      </c>
      <c r="AS3" s="12"/>
    </row>
    <row r="4" ht="20.35" customHeight="1">
      <c r="A4" s="13">
        <v>1911</v>
      </c>
      <c r="B4" s="14">
        <v>10.31</v>
      </c>
      <c r="C4" s="15">
        <v>10.1611079109063</v>
      </c>
      <c r="D4" s="16">
        <v>11.287986453202</v>
      </c>
      <c r="E4" s="16">
        <v>6.84</v>
      </c>
      <c r="F4" s="15">
        <v>6.99113735279058</v>
      </c>
      <c r="G4" s="16">
        <v>7.27419930875576</v>
      </c>
      <c r="H4" s="16">
        <v>21.92</v>
      </c>
      <c r="I4" s="15">
        <v>20.9563727995833</v>
      </c>
      <c r="J4" s="16">
        <v>21.6887304015043</v>
      </c>
      <c r="K4" s="16">
        <v>14.31</v>
      </c>
      <c r="L4" s="15">
        <v>13.7031298003072</v>
      </c>
      <c r="M4" s="16">
        <v>14.0214522529442</v>
      </c>
      <c r="N4" s="16">
        <v>14.88</v>
      </c>
      <c r="O4" s="15">
        <v>15.0561283922171</v>
      </c>
      <c r="P4" s="16">
        <v>16.6911693548387</v>
      </c>
      <c r="Q4" s="16">
        <v>11.52</v>
      </c>
      <c r="R4" s="15">
        <v>10.950463389657</v>
      </c>
      <c r="S4" s="16">
        <v>11.4095129288274</v>
      </c>
      <c r="T4" s="16">
        <v>12.41</v>
      </c>
      <c r="U4" s="15">
        <v>11.8634472606247</v>
      </c>
      <c r="V4" s="16">
        <v>13.9275742447517</v>
      </c>
      <c r="W4" s="16">
        <v>18.79</v>
      </c>
      <c r="X4" s="17">
        <v>18.109349078341</v>
      </c>
      <c r="Y4" s="16">
        <v>17.4031547619048</v>
      </c>
      <c r="Z4" s="16">
        <v>11.61</v>
      </c>
      <c r="AA4" s="15">
        <v>11.0435675883257</v>
      </c>
      <c r="AB4" s="16">
        <v>11.8719406041987</v>
      </c>
      <c r="AC4" s="16">
        <v>8.630000000000001</v>
      </c>
      <c r="AD4" s="15">
        <v>7.69422107014849</v>
      </c>
      <c r="AE4" s="16">
        <v>8.952334229390679</v>
      </c>
      <c r="AF4" s="16">
        <v>20.04</v>
      </c>
      <c r="AG4" s="15">
        <v>19.2660797491039</v>
      </c>
      <c r="AH4" s="16">
        <v>20.1655529953917</v>
      </c>
      <c r="AI4" s="16">
        <v>10.36</v>
      </c>
      <c r="AJ4" s="15">
        <v>10.0410464669739</v>
      </c>
      <c r="AK4" s="16">
        <v>12.2697465437788</v>
      </c>
      <c r="AL4" t="s" s="18">
        <v>18</v>
      </c>
      <c r="AM4" s="15">
        <v>6.86749551971327</v>
      </c>
      <c r="AN4" s="16">
        <v>7.65468701996927</v>
      </c>
      <c r="AO4" s="19"/>
      <c r="AP4" s="16">
        <f>AVERAGE(B4,E4,H4,K4,N4,Q4,T4,W4,Z4,AC4,AF4,AI4,AL4)</f>
        <v>13.4683333333333</v>
      </c>
      <c r="AQ4" s="16">
        <f>AVERAGE(C4,F4,I4,L4,O4,R4,U4,X4,AA4,AD4,AG4,AJ4,AM4)</f>
        <v>12.5156574137456</v>
      </c>
      <c r="AR4" s="16">
        <f>AVERAGE(D4,G4,J4,M4,P4,S4,V4,Y4,AB4,AE4,AH4,AK4,AN4)</f>
        <v>13.4321570076506</v>
      </c>
      <c r="AS4" s="19"/>
    </row>
    <row r="5" ht="20.35" customHeight="1">
      <c r="A5" s="13">
        <v>1912</v>
      </c>
      <c r="B5" s="14">
        <v>10.27</v>
      </c>
      <c r="C5" s="15">
        <v>10.0579325794092</v>
      </c>
      <c r="D5" s="16">
        <v>11.2488802373007</v>
      </c>
      <c r="E5" s="16">
        <v>7.48</v>
      </c>
      <c r="F5" s="15">
        <v>7.66349246075887</v>
      </c>
      <c r="G5" s="16">
        <v>7.91697969083814</v>
      </c>
      <c r="H5" s="16">
        <v>21.01</v>
      </c>
      <c r="I5" s="15">
        <v>20.1105947966877</v>
      </c>
      <c r="J5" s="16">
        <v>20.9230076628353</v>
      </c>
      <c r="K5" s="16">
        <v>14.54</v>
      </c>
      <c r="L5" s="15">
        <v>13.9508957483624</v>
      </c>
      <c r="M5" s="16">
        <v>14.2685953528612</v>
      </c>
      <c r="N5" s="16">
        <v>15.43</v>
      </c>
      <c r="O5" s="15">
        <v>15.5929875787912</v>
      </c>
      <c r="P5" s="16">
        <v>17.2425432579409</v>
      </c>
      <c r="Q5" s="16"/>
      <c r="R5" t="s" s="20">
        <v>19</v>
      </c>
      <c r="S5" s="16">
        <v>12.0915927419355</v>
      </c>
      <c r="T5" s="16">
        <v>13.26</v>
      </c>
      <c r="U5" s="15">
        <v>12.8479104560623</v>
      </c>
      <c r="V5" s="16">
        <v>14.7767364973427</v>
      </c>
      <c r="W5" s="16">
        <v>18.81</v>
      </c>
      <c r="X5" s="17">
        <v>18.2794061302682</v>
      </c>
      <c r="Y5" s="16">
        <v>17.4653343220863</v>
      </c>
      <c r="Z5" s="16">
        <v>12.5</v>
      </c>
      <c r="AA5" s="15">
        <v>11.8689417253739</v>
      </c>
      <c r="AB5" s="16">
        <v>12.7487183290075</v>
      </c>
      <c r="AC5" s="16">
        <v>9.44</v>
      </c>
      <c r="AD5" s="15">
        <v>8.42486126560375</v>
      </c>
      <c r="AE5" s="16">
        <v>9.79022864911629</v>
      </c>
      <c r="AF5" s="16">
        <v>19.99</v>
      </c>
      <c r="AG5" s="15">
        <v>19.2249280064269</v>
      </c>
      <c r="AH5" s="16">
        <v>20.0844104560623</v>
      </c>
      <c r="AI5" s="16">
        <v>11.45</v>
      </c>
      <c r="AJ5" s="15">
        <v>11.0868060190335</v>
      </c>
      <c r="AK5" s="16">
        <v>13.1672311827957</v>
      </c>
      <c r="AL5" t="s" s="18">
        <v>20</v>
      </c>
      <c r="AM5" s="15">
        <v>7.98309570157318</v>
      </c>
      <c r="AN5" s="16">
        <v>8.688423557038689</v>
      </c>
      <c r="AO5" s="19"/>
      <c r="AP5" s="16">
        <f>AVERAGE(B5,E5,H5,K5,N5,Q5,T5,W5,Z5,AC5,AF5,AI5,AL5)</f>
        <v>14.0163636363636</v>
      </c>
      <c r="AQ5" s="16">
        <f>AVERAGE(C5,F5,I5,L5,O5,R5,U5,X5,AA5,AD5,AG5,AJ5,AM5)</f>
        <v>13.0909877056959</v>
      </c>
      <c r="AR5" s="16">
        <f>AVERAGE(D5,G5,J5,M5,P5,S5,V5,Y5,AB5,AE5,AH5,AK5,AN5)</f>
        <v>13.8778986105509</v>
      </c>
      <c r="AS5" s="19"/>
    </row>
    <row r="6" ht="20.35" customHeight="1">
      <c r="A6" s="13">
        <v>1913</v>
      </c>
      <c r="B6" s="14">
        <v>10.22</v>
      </c>
      <c r="C6" s="15">
        <v>10.6608307731695</v>
      </c>
      <c r="D6" s="16">
        <v>11.7521844598054</v>
      </c>
      <c r="E6" s="16">
        <v>8.82</v>
      </c>
      <c r="F6" t="s" s="20">
        <v>19</v>
      </c>
      <c r="G6" s="16">
        <v>9.23060234966149</v>
      </c>
      <c r="H6" s="16">
        <v>20.49</v>
      </c>
      <c r="I6" s="15">
        <v>19.6965123505835</v>
      </c>
      <c r="J6" s="16">
        <v>20.4021968412875</v>
      </c>
      <c r="K6" s="16">
        <v>14.53</v>
      </c>
      <c r="L6" s="15">
        <v>13.9387512800819</v>
      </c>
      <c r="M6" s="16">
        <v>14.270497311828</v>
      </c>
      <c r="N6" s="16">
        <v>15.24</v>
      </c>
      <c r="O6" s="15">
        <v>15.4325</v>
      </c>
      <c r="P6" s="16">
        <v>17.0692044290835</v>
      </c>
      <c r="Q6" s="16">
        <v>11.43</v>
      </c>
      <c r="R6" s="15">
        <v>10.8173747506047</v>
      </c>
      <c r="S6" s="16">
        <v>11.3028039311757</v>
      </c>
      <c r="T6" s="16">
        <v>12.92</v>
      </c>
      <c r="U6" s="15">
        <v>12.394485407066</v>
      </c>
      <c r="V6" s="16">
        <v>14.470821172555</v>
      </c>
      <c r="W6" s="16">
        <v>18.31</v>
      </c>
      <c r="X6" s="15">
        <v>17.4832168458781</v>
      </c>
      <c r="Y6" s="16">
        <v>16.841461569096</v>
      </c>
      <c r="Z6" s="16">
        <v>11.83</v>
      </c>
      <c r="AA6" s="15">
        <v>11.2513261648746</v>
      </c>
      <c r="AB6" s="16">
        <v>12.0959107782898</v>
      </c>
      <c r="AC6" s="16">
        <v>9.08</v>
      </c>
      <c r="AD6" s="15">
        <v>8.10341696535245</v>
      </c>
      <c r="AE6" s="16">
        <v>9.423883910792499</v>
      </c>
      <c r="AF6" s="16">
        <v>19.47</v>
      </c>
      <c r="AG6" s="15">
        <v>18.6000262416795</v>
      </c>
      <c r="AH6" s="16">
        <v>19.5306874039939</v>
      </c>
      <c r="AI6" s="16">
        <v>10.83</v>
      </c>
      <c r="AJ6" s="15">
        <v>10.4813421658986</v>
      </c>
      <c r="AK6" s="16">
        <v>12.6897971070149</v>
      </c>
      <c r="AL6" t="s" s="18">
        <v>21</v>
      </c>
      <c r="AM6" s="15">
        <v>7.45024641577061</v>
      </c>
      <c r="AN6" s="16">
        <v>8.172981950844861</v>
      </c>
      <c r="AO6" s="19"/>
      <c r="AP6" s="16">
        <f>AVERAGE(B6,E6,H6,K6,N6,Q6,T6,W6,Z6,AC6,AF6,AI6,AL6)</f>
        <v>13.5975</v>
      </c>
      <c r="AQ6" s="16">
        <f>AVERAGE(C6,F6,I6,L6,O6,R6,U6,X6,AA6,AD6,AG6,AJ6,AM6)</f>
        <v>13.025835780080</v>
      </c>
      <c r="AR6" s="16">
        <f>AVERAGE(D6,G6,J6,M6,P6,S6,V6,Y6,AB6,AE6,AH6,AK6,AN6)</f>
        <v>13.6348487088791</v>
      </c>
      <c r="AS6" s="19"/>
    </row>
    <row r="7" ht="20.35" customHeight="1">
      <c r="A7" s="13">
        <v>1914</v>
      </c>
      <c r="B7" s="14">
        <v>10.27</v>
      </c>
      <c r="C7" s="15">
        <v>11.1814061699949</v>
      </c>
      <c r="D7" s="16">
        <v>12.0791084229391</v>
      </c>
      <c r="E7" s="16">
        <v>6.61</v>
      </c>
      <c r="F7" s="15">
        <v>6.71729403432777</v>
      </c>
      <c r="G7" s="16">
        <v>7.03251884810284</v>
      </c>
      <c r="H7" s="16">
        <v>21.49</v>
      </c>
      <c r="I7" s="15">
        <v>20.5356771633385</v>
      </c>
      <c r="J7" s="16">
        <v>21.2697209421403</v>
      </c>
      <c r="K7" s="16">
        <v>14.57</v>
      </c>
      <c r="L7" s="15">
        <v>14.0002124935996</v>
      </c>
      <c r="M7" s="16">
        <v>14.3037077572965</v>
      </c>
      <c r="N7" s="16">
        <v>15.56</v>
      </c>
      <c r="O7" s="15">
        <v>15.7915962621608</v>
      </c>
      <c r="P7" s="16">
        <v>17.3396172555044</v>
      </c>
      <c r="Q7" s="16">
        <v>12</v>
      </c>
      <c r="R7" s="15">
        <v>11.3867831541219</v>
      </c>
      <c r="S7" s="16">
        <v>11.8695788530466</v>
      </c>
      <c r="T7" s="16">
        <v>12.98</v>
      </c>
      <c r="U7" s="15">
        <v>12.4674743983615</v>
      </c>
      <c r="V7" s="16">
        <v>14.4676433691756</v>
      </c>
      <c r="W7" s="16">
        <v>19.06</v>
      </c>
      <c r="X7" s="15">
        <v>18.5515637304236</v>
      </c>
      <c r="Y7" s="16">
        <v>17.7781492663806</v>
      </c>
      <c r="Z7" s="16">
        <v>12.35</v>
      </c>
      <c r="AA7" s="15">
        <v>11.7891474654378</v>
      </c>
      <c r="AB7" s="16">
        <v>12.5982226062468</v>
      </c>
      <c r="AC7" s="16">
        <v>9.4</v>
      </c>
      <c r="AD7" s="15">
        <v>8.51167425887671</v>
      </c>
      <c r="AE7" s="16">
        <v>9.737985018627411</v>
      </c>
      <c r="AF7" s="16">
        <v>20.95</v>
      </c>
      <c r="AG7" s="15">
        <v>20.2361328725039</v>
      </c>
      <c r="AH7" s="16">
        <v>21.0048886328725</v>
      </c>
      <c r="AI7" s="16">
        <v>10.84</v>
      </c>
      <c r="AJ7" s="15">
        <v>10.4063952892985</v>
      </c>
      <c r="AK7" s="16">
        <v>12.6500697644649</v>
      </c>
      <c r="AL7" t="s" s="18">
        <v>22</v>
      </c>
      <c r="AM7" s="15">
        <v>7.56550819252432</v>
      </c>
      <c r="AN7" s="16">
        <v>8.30622247823861</v>
      </c>
      <c r="AO7" s="19"/>
      <c r="AP7" s="16">
        <f>AVERAGE(B7,E7,H7,K7,N7,Q7,T7,W7,Z7,AC7,AF7,AI7,AL7)</f>
        <v>13.84</v>
      </c>
      <c r="AQ7" s="16">
        <f>AVERAGE(C7,F7,I7,L7,O7,R7,U7,X7,AA7,AD7,AG7,AJ7,AM7)</f>
        <v>13.0108358065361</v>
      </c>
      <c r="AR7" s="16">
        <f>AVERAGE(D7,G7,J7,M7,P7,S7,V7,Y7,AB7,AE7,AH7,AK7,AN7)</f>
        <v>13.8798025550028</v>
      </c>
      <c r="AS7" s="19"/>
    </row>
    <row r="8" ht="20.35" customHeight="1">
      <c r="A8" s="13">
        <v>1915</v>
      </c>
      <c r="B8" s="14">
        <v>10.8</v>
      </c>
      <c r="C8" s="15">
        <v>11.5530677163338</v>
      </c>
      <c r="D8" s="16">
        <v>12.4875742447517</v>
      </c>
      <c r="E8" s="16">
        <v>8.41</v>
      </c>
      <c r="F8" s="15">
        <v>8.63492763123047</v>
      </c>
      <c r="G8" s="16">
        <v>8.804323741547041</v>
      </c>
      <c r="H8" s="16">
        <v>21.26</v>
      </c>
      <c r="I8" s="15">
        <v>20.3585254933239</v>
      </c>
      <c r="J8" s="16">
        <v>21.0958459208056</v>
      </c>
      <c r="K8" s="16">
        <v>14.96</v>
      </c>
      <c r="L8" s="15">
        <v>14.3831810035842</v>
      </c>
      <c r="M8" s="16">
        <v>14.6961373527906</v>
      </c>
      <c r="N8" s="16">
        <v>16.27</v>
      </c>
      <c r="O8" s="15">
        <v>16.5351996927803</v>
      </c>
      <c r="P8" s="16">
        <v>18.045737327189</v>
      </c>
      <c r="Q8" s="16">
        <v>11.94</v>
      </c>
      <c r="R8" s="15">
        <v>11.4375384024578</v>
      </c>
      <c r="S8" s="16">
        <v>11.8558538146441</v>
      </c>
      <c r="T8" s="16">
        <v>14.46</v>
      </c>
      <c r="U8" s="15">
        <v>14.0039848950333</v>
      </c>
      <c r="V8" s="16">
        <v>15.9796908602151</v>
      </c>
      <c r="W8" s="16">
        <v>19.1</v>
      </c>
      <c r="X8" s="15">
        <v>18.6911936763953</v>
      </c>
      <c r="Y8" s="16">
        <v>17.8841122631848</v>
      </c>
      <c r="Z8" s="16">
        <v>12.51</v>
      </c>
      <c r="AA8" s="15">
        <v>11.9372567844342</v>
      </c>
      <c r="AB8" s="16">
        <v>12.6906125192012</v>
      </c>
      <c r="AC8" s="16">
        <v>9.82</v>
      </c>
      <c r="AD8" s="15">
        <v>8.81331477214542</v>
      </c>
      <c r="AE8" s="16">
        <v>10.1611386328725</v>
      </c>
      <c r="AF8" s="16">
        <v>20.05</v>
      </c>
      <c r="AG8" s="15">
        <v>19.2348374295955</v>
      </c>
      <c r="AH8" s="16">
        <v>20.1783230926779</v>
      </c>
      <c r="AI8" s="16">
        <v>12.52</v>
      </c>
      <c r="AJ8" s="15">
        <v>12.1319130824373</v>
      </c>
      <c r="AK8" s="16">
        <v>13.9888197644649</v>
      </c>
      <c r="AL8" s="16">
        <v>8.800000000000001</v>
      </c>
      <c r="AM8" s="15">
        <v>8.8080222734255</v>
      </c>
      <c r="AN8" s="16">
        <v>9.46591077828981</v>
      </c>
      <c r="AO8" s="19"/>
      <c r="AP8" s="16">
        <f>AVERAGE(B8,E8,H8,K8,N8,Q8,T8,W8,Z8,AC8,AF8,AI8,AL8)</f>
        <v>13.9153846153846</v>
      </c>
      <c r="AQ8" s="16">
        <f>AVERAGE(C8,F8,I8,L8,O8,R8,U8,X8,AA8,AD8,AG8,AJ8,AM8)</f>
        <v>13.5786894502444</v>
      </c>
      <c r="AR8" s="16">
        <f>AVERAGE(D8,G8,J8,M8,P8,S8,V8,Y8,AB8,AE8,AH8,AK8,AN8)</f>
        <v>14.4103138702026</v>
      </c>
      <c r="AS8" s="19"/>
    </row>
    <row r="9" ht="20.35" customHeight="1">
      <c r="A9" s="13">
        <v>1916</v>
      </c>
      <c r="B9" s="14">
        <v>9.92</v>
      </c>
      <c r="C9" s="15">
        <v>10.0468205413422</v>
      </c>
      <c r="D9" s="16">
        <v>11.5843084909158</v>
      </c>
      <c r="E9" s="16">
        <v>6.6</v>
      </c>
      <c r="F9" s="15">
        <v>6.78252193795575</v>
      </c>
      <c r="G9" s="16">
        <v>7.03000030898529</v>
      </c>
      <c r="H9" s="16">
        <v>21.54</v>
      </c>
      <c r="I9" s="15">
        <v>20.5405079718205</v>
      </c>
      <c r="J9" s="16">
        <v>21.344817080707</v>
      </c>
      <c r="K9" s="16">
        <v>14.28</v>
      </c>
      <c r="L9" s="15">
        <v>13.683885799036</v>
      </c>
      <c r="M9" s="16">
        <v>13.9996425040168</v>
      </c>
      <c r="N9" s="16">
        <v>15.43</v>
      </c>
      <c r="O9" s="15">
        <v>15.7120207638116</v>
      </c>
      <c r="P9" s="16">
        <v>17.2392139414164</v>
      </c>
      <c r="Q9" s="16">
        <v>11.25</v>
      </c>
      <c r="R9" s="15">
        <v>10.6722877271042</v>
      </c>
      <c r="S9" s="16">
        <v>11.1103250525275</v>
      </c>
      <c r="T9" s="16">
        <v>13.1</v>
      </c>
      <c r="U9" s="15">
        <v>12.6291298974169</v>
      </c>
      <c r="V9" s="16">
        <v>14.6225324434557</v>
      </c>
      <c r="W9" s="16">
        <v>19.16</v>
      </c>
      <c r="X9" s="15">
        <v>18.8731043752317</v>
      </c>
      <c r="Y9" s="16">
        <v>17.9781890372018</v>
      </c>
      <c r="Z9" s="16">
        <v>11.19</v>
      </c>
      <c r="AA9" s="15">
        <v>10.6251625262637</v>
      </c>
      <c r="AB9" s="16">
        <v>11.4781896551724</v>
      </c>
      <c r="AC9" s="16">
        <v>8.640000000000001</v>
      </c>
      <c r="AD9" s="15">
        <v>7.7070389939439</v>
      </c>
      <c r="AE9" s="16">
        <v>8.96668767766654</v>
      </c>
      <c r="AF9" s="16">
        <v>20.1</v>
      </c>
      <c r="AG9" s="15">
        <v>19.6903735632184</v>
      </c>
      <c r="AH9" s="16">
        <v>20.1809121245829</v>
      </c>
      <c r="AI9" s="16">
        <v>10.86</v>
      </c>
      <c r="AJ9" s="15">
        <v>10.5142692497837</v>
      </c>
      <c r="AK9" s="16">
        <v>12.6906513409962</v>
      </c>
      <c r="AL9" t="s" s="18">
        <v>23</v>
      </c>
      <c r="AM9" s="15">
        <v>7.14059541465826</v>
      </c>
      <c r="AN9" s="16">
        <v>7.89517982944012</v>
      </c>
      <c r="AO9" s="19"/>
      <c r="AP9" s="16">
        <f>AVERAGE(B9,E9,H9,K9,N9,Q9,T9,W9,Z9,AC9,AF9,AI9,AL9)</f>
        <v>13.5058333333333</v>
      </c>
      <c r="AQ9" s="16">
        <f>AVERAGE(C9,F9,I9,L9,O9,R9,U9,X9,AA9,AD9,AG9,AJ9,AM9)</f>
        <v>12.662901443199</v>
      </c>
      <c r="AR9" s="16">
        <f>AVERAGE(D9,G9,J9,M9,P9,S9,V9,Y9,AB9,AE9,AH9,AK9,AN9)</f>
        <v>13.5477422682373</v>
      </c>
      <c r="AS9" s="19"/>
    </row>
    <row r="10" ht="20.35" customHeight="1">
      <c r="A10" s="13">
        <v>1917</v>
      </c>
      <c r="B10" t="s" s="21">
        <v>24</v>
      </c>
      <c r="C10" t="s" s="20">
        <v>19</v>
      </c>
      <c r="D10" t="s" s="18">
        <v>19</v>
      </c>
      <c r="E10" s="16">
        <v>7.05</v>
      </c>
      <c r="F10" s="15">
        <v>7.25779282977559</v>
      </c>
      <c r="G10" s="16">
        <v>7.47260256104668</v>
      </c>
      <c r="H10" s="16">
        <v>21.19</v>
      </c>
      <c r="I10" s="15">
        <v>20.3054576292883</v>
      </c>
      <c r="J10" s="16">
        <v>21.0317857142857</v>
      </c>
      <c r="K10" s="16">
        <v>13.6</v>
      </c>
      <c r="L10" s="15">
        <v>13.0420167690732</v>
      </c>
      <c r="M10" s="16">
        <v>13.3069404619673</v>
      </c>
      <c r="N10" s="16">
        <v>14.76</v>
      </c>
      <c r="O10" s="15">
        <v>15.0949091141833</v>
      </c>
      <c r="P10" s="16">
        <v>16.5779480286738</v>
      </c>
      <c r="Q10" s="16">
        <v>11.19</v>
      </c>
      <c r="R10" s="15">
        <v>10.5497478238607</v>
      </c>
      <c r="S10" s="16">
        <v>11.0801085641895</v>
      </c>
      <c r="T10" s="16">
        <v>12.97</v>
      </c>
      <c r="U10" s="15">
        <v>12.4795052483359</v>
      </c>
      <c r="V10" s="16">
        <v>14.5210131848438</v>
      </c>
      <c r="W10" s="16">
        <v>18.97</v>
      </c>
      <c r="X10" s="15">
        <v>18.5769406041987</v>
      </c>
      <c r="Y10" s="16">
        <v>17.6977297747056</v>
      </c>
      <c r="Z10" s="16">
        <v>10.86</v>
      </c>
      <c r="AA10" s="15">
        <v>10.2816377986122</v>
      </c>
      <c r="AB10" s="16">
        <v>11.1157540786059</v>
      </c>
      <c r="AC10" s="16">
        <v>8.720000000000001</v>
      </c>
      <c r="AD10" s="15">
        <v>7.71287570404506</v>
      </c>
      <c r="AE10" s="16">
        <v>9.0246044546851</v>
      </c>
      <c r="AF10" s="16">
        <v>19</v>
      </c>
      <c r="AG10" s="15">
        <v>18.4941289042499</v>
      </c>
      <c r="AH10" s="16">
        <v>19.0830357142857</v>
      </c>
      <c r="AI10" s="16">
        <v>10.75</v>
      </c>
      <c r="AJ10" s="15">
        <v>10.3943183563748</v>
      </c>
      <c r="AK10" s="16">
        <v>12.5774564772146</v>
      </c>
      <c r="AL10" t="s" s="18">
        <v>25</v>
      </c>
      <c r="AM10" s="15">
        <v>7.34983780479192</v>
      </c>
      <c r="AN10" s="16">
        <v>8.08040898617512</v>
      </c>
      <c r="AO10" s="19"/>
      <c r="AP10" s="16">
        <f>AVERAGE(B10,E10,H10,K10,N10,Q10,T10,W10,Z10,AC10,AF10,AI10,AL10)</f>
        <v>13.5509090909091</v>
      </c>
      <c r="AQ10" s="16">
        <f>AVERAGE(C10,F10,I10,L10,O10,R10,U10,X10,AA10,AD10,AG10,AJ10,AM10)</f>
        <v>12.6282640488991</v>
      </c>
      <c r="AR10" s="16">
        <f>AVERAGE(D10,G10,J10,M10,P10,S10,V10,Y10,AB10,AE10,AH10,AK10,AN10)</f>
        <v>13.4641156667232</v>
      </c>
      <c r="AS10" s="19"/>
    </row>
    <row r="11" ht="20.35" customHeight="1">
      <c r="A11" s="13">
        <v>1918</v>
      </c>
      <c r="B11" s="14">
        <v>10.97</v>
      </c>
      <c r="C11" t="s" s="20">
        <v>19</v>
      </c>
      <c r="D11" s="16">
        <v>12.4848227086533</v>
      </c>
      <c r="E11" s="16">
        <v>8.039999999999999</v>
      </c>
      <c r="F11" s="15">
        <v>8.17383064516129</v>
      </c>
      <c r="G11" s="16">
        <v>8.44016769073221</v>
      </c>
      <c r="H11" s="16">
        <v>21.27</v>
      </c>
      <c r="I11" s="15">
        <v>20.2922023809524</v>
      </c>
      <c r="J11" s="16">
        <v>21.1161783154122</v>
      </c>
      <c r="K11" s="16">
        <v>14.57</v>
      </c>
      <c r="L11" s="15">
        <v>13.9786405529954</v>
      </c>
      <c r="M11" s="16">
        <v>14.301712109575</v>
      </c>
      <c r="N11" s="16">
        <v>15.93</v>
      </c>
      <c r="O11" s="15">
        <v>16.6221966205837</v>
      </c>
      <c r="P11" s="16">
        <v>17.4098502304147</v>
      </c>
      <c r="Q11" s="16">
        <v>11.78</v>
      </c>
      <c r="R11" s="15">
        <v>11.2342325908858</v>
      </c>
      <c r="S11" s="16">
        <v>11.6809939836149</v>
      </c>
      <c r="T11" s="16">
        <v>14.05</v>
      </c>
      <c r="U11" s="15">
        <v>13.5067185099846</v>
      </c>
      <c r="V11" s="16">
        <v>15.5412455197133</v>
      </c>
      <c r="W11" s="16">
        <v>18.32</v>
      </c>
      <c r="X11" s="15">
        <v>17.3818906810036</v>
      </c>
      <c r="Y11" s="16">
        <v>16.778356374808</v>
      </c>
      <c r="Z11" s="16">
        <v>12.48</v>
      </c>
      <c r="AA11" s="15">
        <v>11.9140994623656</v>
      </c>
      <c r="AB11" s="16">
        <v>12.7035567076293</v>
      </c>
      <c r="AC11" s="16">
        <v>9.51</v>
      </c>
      <c r="AD11" s="15">
        <v>8.57433179723502</v>
      </c>
      <c r="AE11" s="16">
        <v>9.885064644137231</v>
      </c>
      <c r="AF11" s="16">
        <v>19.2</v>
      </c>
      <c r="AG11" s="15">
        <v>18.8059856630824</v>
      </c>
      <c r="AH11" s="16">
        <v>19.3170532514081</v>
      </c>
      <c r="AI11" s="16">
        <v>12.18</v>
      </c>
      <c r="AJ11" s="15">
        <v>11.8024641577061</v>
      </c>
      <c r="AK11" s="16">
        <v>13.7405376344086</v>
      </c>
      <c r="AL11" t="s" s="18">
        <v>26</v>
      </c>
      <c r="AM11" s="15">
        <v>8.479481566820279</v>
      </c>
      <c r="AN11" s="16">
        <v>9.16840053763441</v>
      </c>
      <c r="AO11" s="19"/>
      <c r="AP11" s="16">
        <f>AVERAGE(B11,E11,H11,K11,N11,Q11,T11,W11,Z11,AC11,AF11,AI11,AL11)</f>
        <v>14.025</v>
      </c>
      <c r="AQ11" s="16">
        <f>AVERAGE(C11,F11,I11,L11,O11,R11,U11,X11,AA11,AD11,AG11,AJ11,AM11)</f>
        <v>13.3971728857313</v>
      </c>
      <c r="AR11" s="16">
        <f>AVERAGE(D11,G11,J11,M11,P11,S11,V11,Y11,AB11,AE11,AH11,AK11,AN11)</f>
        <v>14.043687669857</v>
      </c>
      <c r="AS11" s="19"/>
    </row>
    <row r="12" ht="20.35" customHeight="1">
      <c r="A12" s="13">
        <v>1919</v>
      </c>
      <c r="B12" s="14">
        <v>9.66</v>
      </c>
      <c r="C12" s="15">
        <v>9.614491807475691</v>
      </c>
      <c r="D12" s="16">
        <v>11.2997683051715</v>
      </c>
      <c r="E12" s="16">
        <v>7.12</v>
      </c>
      <c r="F12" s="15">
        <v>7.30101190476191</v>
      </c>
      <c r="G12" s="16">
        <v>7.55558307731695</v>
      </c>
      <c r="H12" s="16">
        <v>21.41</v>
      </c>
      <c r="I12" s="15">
        <v>20.5183102918587</v>
      </c>
      <c r="J12" s="16">
        <v>21.2583467741935</v>
      </c>
      <c r="K12" s="16">
        <v>13.99</v>
      </c>
      <c r="L12" s="15">
        <v>13.4018087557604</v>
      </c>
      <c r="M12" s="16">
        <v>13.7319764464926</v>
      </c>
      <c r="N12" s="16">
        <v>14.94</v>
      </c>
      <c r="O12" s="15">
        <v>15.6878123399898</v>
      </c>
      <c r="P12" s="16">
        <v>16.5089778545827</v>
      </c>
      <c r="Q12" s="16">
        <v>11.62</v>
      </c>
      <c r="R12" s="15">
        <v>11.0500115207373</v>
      </c>
      <c r="S12" s="16">
        <v>11.4853059395801</v>
      </c>
      <c r="T12" s="16">
        <v>12.8</v>
      </c>
      <c r="U12" s="15">
        <v>12.3158006912442</v>
      </c>
      <c r="V12" s="16">
        <v>14.4070071684588</v>
      </c>
      <c r="W12" s="16">
        <v>19.4</v>
      </c>
      <c r="X12" s="15">
        <v>19.1010701484895</v>
      </c>
      <c r="Y12" s="16">
        <v>18.2319918074757</v>
      </c>
      <c r="Z12" s="16">
        <v>12.28</v>
      </c>
      <c r="AA12" s="15">
        <v>11.7030779569892</v>
      </c>
      <c r="AB12" s="16">
        <v>12.508116359447</v>
      </c>
      <c r="AC12" s="16">
        <v>8.99</v>
      </c>
      <c r="AD12" s="15">
        <v>7.9869399641577</v>
      </c>
      <c r="AE12" s="16">
        <v>9.315225294418831</v>
      </c>
      <c r="AF12" s="16">
        <v>20.29</v>
      </c>
      <c r="AG12" s="15">
        <v>19.8607462877624</v>
      </c>
      <c r="AH12" s="16">
        <v>20.3370282898106</v>
      </c>
      <c r="AI12" s="16">
        <v>10.84</v>
      </c>
      <c r="AJ12" s="15">
        <v>10.4580184331797</v>
      </c>
      <c r="AK12" s="16">
        <v>12.6569233230927</v>
      </c>
      <c r="AL12" t="s" s="18">
        <v>27</v>
      </c>
      <c r="AM12" s="15">
        <v>7.14174603174603</v>
      </c>
      <c r="AN12" s="16">
        <v>7.90558883768561</v>
      </c>
      <c r="AO12" s="19"/>
      <c r="AP12" s="16">
        <f>AVERAGE(B12,E12,H12,K12,N12,Q12,T12,W12,Z12,AC12,AF12,AI12,AL12)</f>
        <v>13.6116666666667</v>
      </c>
      <c r="AQ12" s="16">
        <f>AVERAGE(C12,F12,I12,L12,O12,R12,U12,X12,AA12,AD12,AG12,AJ12,AM12)</f>
        <v>12.7800650872425</v>
      </c>
      <c r="AR12" s="16">
        <f>AVERAGE(D12,G12,J12,M12,P12,S12,V12,Y12,AB12,AE12,AH12,AK12,AN12)</f>
        <v>13.6309107290559</v>
      </c>
      <c r="AS12" s="19"/>
    </row>
    <row r="13" ht="20.35" customHeight="1">
      <c r="A13" s="13">
        <v>1920</v>
      </c>
      <c r="B13" s="14">
        <v>10.24</v>
      </c>
      <c r="C13" s="15">
        <v>10.2374502533679</v>
      </c>
      <c r="D13" s="16">
        <v>11.8328117661599</v>
      </c>
      <c r="E13" s="16">
        <v>7.09</v>
      </c>
      <c r="F13" s="15">
        <v>7.34297521937956</v>
      </c>
      <c r="G13" s="16">
        <v>7.52196112965023</v>
      </c>
      <c r="H13" s="16">
        <v>21.39</v>
      </c>
      <c r="I13" s="15">
        <v>20.430655357805</v>
      </c>
      <c r="J13" s="16">
        <v>21.2340850945495</v>
      </c>
      <c r="K13" s="16">
        <v>14.3</v>
      </c>
      <c r="L13" s="15">
        <v>13.7136874630031</v>
      </c>
      <c r="M13" s="16">
        <v>14.0222398343839</v>
      </c>
      <c r="N13" s="16">
        <v>15.43</v>
      </c>
      <c r="O13" s="15">
        <v>16.1907409467309</v>
      </c>
      <c r="P13" s="16">
        <v>16.9039336917563</v>
      </c>
      <c r="Q13" s="16">
        <v>11.6</v>
      </c>
      <c r="R13" s="15">
        <v>11.0056065381288</v>
      </c>
      <c r="S13" s="16">
        <v>11.4764349276975</v>
      </c>
      <c r="T13" s="16">
        <v>13.41</v>
      </c>
      <c r="U13" s="15">
        <v>12.905444011865</v>
      </c>
      <c r="V13" s="16">
        <v>14.928681868743</v>
      </c>
      <c r="W13" s="16">
        <v>19.68</v>
      </c>
      <c r="X13" s="15">
        <v>19.7590906562848</v>
      </c>
      <c r="Y13" s="16">
        <v>18.6478114571747</v>
      </c>
      <c r="Z13" s="16">
        <v>11.67</v>
      </c>
      <c r="AA13" s="15">
        <v>11.0917296996663</v>
      </c>
      <c r="AB13" s="16">
        <v>11.9472219132369</v>
      </c>
      <c r="AC13" s="16">
        <v>9.18</v>
      </c>
      <c r="AD13" s="15">
        <v>8.64638796193301</v>
      </c>
      <c r="AE13" s="16">
        <v>9.517636571499191</v>
      </c>
      <c r="AF13" s="16">
        <v>19.36</v>
      </c>
      <c r="AG13" s="15">
        <v>18.9099258435299</v>
      </c>
      <c r="AH13" s="16">
        <v>19.4504922135706</v>
      </c>
      <c r="AI13" s="16">
        <v>11.55</v>
      </c>
      <c r="AJ13" s="15">
        <v>11.184676492399</v>
      </c>
      <c r="AK13" s="16">
        <v>13.2479162031887</v>
      </c>
      <c r="AL13" t="s" s="18">
        <v>28</v>
      </c>
      <c r="AM13" s="15">
        <v>7.84033215918923</v>
      </c>
      <c r="AN13" s="16">
        <v>8.542116549252251</v>
      </c>
      <c r="AO13" s="19"/>
      <c r="AP13" s="16">
        <f>AVERAGE(B13,E13,H13,K13,N13,Q13,T13,W13,Z13,AC13,AF13,AI13,AL13)</f>
        <v>13.7416666666667</v>
      </c>
      <c r="AQ13" s="16">
        <f>AVERAGE(C13,F13,I13,L13,O13,R13,U13,X13,AA13,AD13,AG13,AJ13,AM13)</f>
        <v>13.0199002002525</v>
      </c>
      <c r="AR13" s="16">
        <f>AVERAGE(D13,G13,J13,M13,P13,S13,V13,Y13,AB13,AE13,AH13,AK13,AN13)</f>
        <v>13.7902571708356</v>
      </c>
      <c r="AS13" s="19"/>
    </row>
    <row r="14" ht="20.35" customHeight="1">
      <c r="A14" s="13">
        <v>1921</v>
      </c>
      <c r="B14" s="14">
        <v>10.92</v>
      </c>
      <c r="C14" s="15">
        <v>10.8333442140297</v>
      </c>
      <c r="D14" s="16">
        <v>12.4055811571941</v>
      </c>
      <c r="E14" s="16">
        <v>8.33</v>
      </c>
      <c r="F14" s="15">
        <v>8.53790130568356</v>
      </c>
      <c r="G14" s="16">
        <v>8.72596454173067</v>
      </c>
      <c r="H14" s="16">
        <v>21.88</v>
      </c>
      <c r="I14" s="15">
        <v>20.8954051459293</v>
      </c>
      <c r="J14" s="16">
        <v>21.7284683819764</v>
      </c>
      <c r="K14" s="16">
        <v>14.76</v>
      </c>
      <c r="L14" s="15">
        <v>14.1658781362007</v>
      </c>
      <c r="M14" s="16">
        <v>14.5013549667179</v>
      </c>
      <c r="N14" s="16">
        <v>15.78</v>
      </c>
      <c r="O14" s="15">
        <v>16.4968970814132</v>
      </c>
      <c r="P14" s="16">
        <v>17.2885202252944</v>
      </c>
      <c r="Q14" s="16">
        <v>12.22</v>
      </c>
      <c r="R14" s="15">
        <v>11.7166109831029</v>
      </c>
      <c r="S14" s="16">
        <v>12.1796044546851</v>
      </c>
      <c r="T14" s="16">
        <v>13.98</v>
      </c>
      <c r="U14" s="15">
        <v>13.4972676651306</v>
      </c>
      <c r="V14" s="16">
        <v>15.4785400665643</v>
      </c>
      <c r="W14" s="16">
        <v>19.48</v>
      </c>
      <c r="X14" s="15">
        <v>19.2680350742447</v>
      </c>
      <c r="Y14" s="16">
        <v>18.3857450076805</v>
      </c>
      <c r="Z14" s="16">
        <v>12.51</v>
      </c>
      <c r="AA14" s="15">
        <v>11.9372183819764</v>
      </c>
      <c r="AB14" s="16">
        <v>12.7344393241168</v>
      </c>
      <c r="AC14" s="16">
        <v>9.880000000000001</v>
      </c>
      <c r="AD14" s="15">
        <v>9.23127319596729</v>
      </c>
      <c r="AE14" s="16">
        <v>10.2230991224818</v>
      </c>
      <c r="AF14" s="16">
        <v>19.61</v>
      </c>
      <c r="AG14" s="15">
        <v>19.2255721966206</v>
      </c>
      <c r="AH14" s="16">
        <v>19.747551203277</v>
      </c>
      <c r="AI14" s="16">
        <v>12.34</v>
      </c>
      <c r="AJ14" s="15">
        <v>11.9250761648745</v>
      </c>
      <c r="AK14" s="16">
        <v>13.8973886328725</v>
      </c>
      <c r="AL14" t="s" s="18">
        <v>29</v>
      </c>
      <c r="AM14" s="15">
        <v>8.726413850486439</v>
      </c>
      <c r="AN14" s="16">
        <v>9.403059395801341</v>
      </c>
      <c r="AO14" s="19"/>
      <c r="AP14" s="16">
        <f>AVERAGE(B14,E14,H14,K14,N14,Q14,T14,W14,Z14,AC14,AF14,AI14,AL14)</f>
        <v>14.3075</v>
      </c>
      <c r="AQ14" s="16">
        <f>AVERAGE(C14,F14,I14,L14,O14,R14,U14,X14,AA14,AD14,AG14,AJ14,AM14)</f>
        <v>13.5736071842815</v>
      </c>
      <c r="AR14" s="16">
        <f>AVERAGE(D14,G14,J14,M14,P14,S14,V14,Y14,AB14,AE14,AH14,AK14,AN14)</f>
        <v>14.3614858831071</v>
      </c>
      <c r="AS14" s="19"/>
    </row>
    <row r="15" ht="20.35" customHeight="1">
      <c r="A15" s="13">
        <v>1922</v>
      </c>
      <c r="B15" s="14">
        <v>9.43</v>
      </c>
      <c r="C15" s="15">
        <v>9.350148357081061</v>
      </c>
      <c r="D15" s="16">
        <v>11.1306182795699</v>
      </c>
      <c r="E15" s="16">
        <v>6.46</v>
      </c>
      <c r="F15" s="15">
        <v>6.6499839327648</v>
      </c>
      <c r="G15" s="16">
        <v>6.90417301803101</v>
      </c>
      <c r="H15" t="s" s="18">
        <v>24</v>
      </c>
      <c r="I15" t="s" s="20">
        <v>19</v>
      </c>
      <c r="J15" t="s" s="18">
        <v>19</v>
      </c>
      <c r="K15" s="16">
        <v>13.86</v>
      </c>
      <c r="L15" s="15">
        <v>13.2663146441372</v>
      </c>
      <c r="M15" s="16">
        <v>13.5910055043523</v>
      </c>
      <c r="N15" s="16">
        <v>14.82</v>
      </c>
      <c r="O15" s="15">
        <v>15.6147484639017</v>
      </c>
      <c r="P15" s="16">
        <v>16.3529697900666</v>
      </c>
      <c r="Q15" s="16">
        <v>11.09</v>
      </c>
      <c r="R15" s="15">
        <v>10.480325140809</v>
      </c>
      <c r="S15" s="16">
        <v>10.9876004864311</v>
      </c>
      <c r="T15" s="16">
        <v>12.69</v>
      </c>
      <c r="U15" s="15">
        <v>12.2310016641065</v>
      </c>
      <c r="V15" s="16">
        <v>14.2239151305684</v>
      </c>
      <c r="W15" s="16">
        <v>18.67</v>
      </c>
      <c r="X15" s="15">
        <v>18.1978865847414</v>
      </c>
      <c r="Y15" s="16">
        <v>16.472002688172</v>
      </c>
      <c r="Z15" s="16">
        <v>11.77</v>
      </c>
      <c r="AA15" s="15">
        <v>11.1671710189452</v>
      </c>
      <c r="AB15" s="16">
        <v>12.0288562467998</v>
      </c>
      <c r="AC15" s="16">
        <v>8.15</v>
      </c>
      <c r="AD15" s="15">
        <v>7.64391513056836</v>
      </c>
      <c r="AE15" s="16">
        <v>8.45289415488109</v>
      </c>
      <c r="AF15" s="16">
        <v>19.54</v>
      </c>
      <c r="AG15" s="15">
        <v>19.0781221198157</v>
      </c>
      <c r="AH15" s="16">
        <v>19.618544546851</v>
      </c>
      <c r="AI15" s="16">
        <v>10.42</v>
      </c>
      <c r="AJ15" s="15">
        <v>10.0639816948285</v>
      </c>
      <c r="AK15" s="16">
        <v>12.3530760368664</v>
      </c>
      <c r="AL15" t="s" s="18">
        <v>30</v>
      </c>
      <c r="AM15" s="15">
        <v>7.19147642679901</v>
      </c>
      <c r="AN15" s="16">
        <v>7.95238489109457</v>
      </c>
      <c r="AO15" s="19"/>
      <c r="AP15" s="16">
        <f>AVERAGE(B15,E15,H15,K15,N15,Q15,T15,W15,Z15,AC15,AF15,AI15,AL15)</f>
        <v>12.4454545454545</v>
      </c>
      <c r="AQ15" s="16">
        <f>AVERAGE(C15,F15,I15,L15,O15,R15,U15,X15,AA15,AD15,AG15,AJ15,AM15)</f>
        <v>11.7445895982082</v>
      </c>
      <c r="AR15" s="16">
        <f>AVERAGE(D15,G15,J15,M15,P15,S15,V15,Y15,AB15,AE15,AH15,AK15,AN15)</f>
        <v>12.5056700644737</v>
      </c>
      <c r="AS15" s="19"/>
    </row>
    <row r="16" ht="20.35" customHeight="1">
      <c r="A16" s="13">
        <v>1923</v>
      </c>
      <c r="B16" s="14">
        <v>10.1</v>
      </c>
      <c r="C16" s="15">
        <v>10.0213172043011</v>
      </c>
      <c r="D16" s="16">
        <v>11.7278872468528</v>
      </c>
      <c r="E16" s="16">
        <v>7.6</v>
      </c>
      <c r="F16" s="15">
        <v>7.80536349912602</v>
      </c>
      <c r="G16" s="16">
        <v>8.0265319711496</v>
      </c>
      <c r="H16" s="16">
        <v>21.32</v>
      </c>
      <c r="I16" s="15">
        <v>20.7130894066109</v>
      </c>
      <c r="J16" s="16">
        <v>21.1770629231382</v>
      </c>
      <c r="K16" s="16">
        <v>14.14</v>
      </c>
      <c r="L16" s="15">
        <v>13.5578321812596</v>
      </c>
      <c r="M16" s="16">
        <v>13.8799059139785</v>
      </c>
      <c r="N16" s="16">
        <v>15.39</v>
      </c>
      <c r="O16" s="15">
        <v>16.1771383768561</v>
      </c>
      <c r="P16" s="16">
        <v>16.9178853046595</v>
      </c>
      <c r="Q16" s="16">
        <v>11.67</v>
      </c>
      <c r="R16" s="15">
        <v>11.1458083938062</v>
      </c>
      <c r="S16" s="16">
        <v>11.5628353814644</v>
      </c>
      <c r="T16" s="16">
        <v>13.61</v>
      </c>
      <c r="U16" s="15">
        <v>13.1057546082949</v>
      </c>
      <c r="V16" s="16">
        <v>15.1797391722725</v>
      </c>
      <c r="W16" s="16">
        <v>18.51</v>
      </c>
      <c r="X16" s="15">
        <v>17.8209274193548</v>
      </c>
      <c r="Y16" s="16">
        <v>16.1815949820789</v>
      </c>
      <c r="Z16" s="16">
        <v>12.19</v>
      </c>
      <c r="AA16" s="15">
        <v>11.5483550947261</v>
      </c>
      <c r="AB16" s="16">
        <v>12.4170570916539</v>
      </c>
      <c r="AC16" t="s" s="18">
        <v>24</v>
      </c>
      <c r="AD16" t="s" s="20">
        <v>19</v>
      </c>
      <c r="AE16" t="s" s="18">
        <v>19</v>
      </c>
      <c r="AF16" s="16">
        <v>19.19</v>
      </c>
      <c r="AG16" s="15">
        <v>18.6813600870456</v>
      </c>
      <c r="AH16" s="16">
        <v>19.2827758576549</v>
      </c>
      <c r="AI16" s="16">
        <v>11.39</v>
      </c>
      <c r="AJ16" s="15">
        <v>10.9995110087046</v>
      </c>
      <c r="AK16" s="16">
        <v>13.1065040962622</v>
      </c>
      <c r="AL16" t="s" s="18">
        <v>31</v>
      </c>
      <c r="AM16" s="15">
        <v>8.15091845878136</v>
      </c>
      <c r="AN16" s="16">
        <v>8.877672171018951</v>
      </c>
      <c r="AO16" s="19"/>
      <c r="AP16" s="16">
        <f>AVERAGE(B16,E16,H16,K16,N16,Q16,T16,W16,Z16,AC16,AF16,AI16,AL16)</f>
        <v>14.1009090909091</v>
      </c>
      <c r="AQ16" s="16">
        <f>AVERAGE(C16,F16,I16,L16,O16,R16,U16,X16,AA16,AD16,AG16,AJ16,AM16)</f>
        <v>13.3106146449056</v>
      </c>
      <c r="AR16" s="16">
        <f>AVERAGE(D16,G16,J16,M16,P16,S16,V16,Y16,AB16,AE16,AH16,AK16,AN16)</f>
        <v>14.0281210093487</v>
      </c>
      <c r="AS16" s="19"/>
    </row>
    <row r="17" ht="20.35" customHeight="1">
      <c r="A17" s="13">
        <v>1924</v>
      </c>
      <c r="B17" s="14">
        <v>9.630000000000001</v>
      </c>
      <c r="C17" s="15">
        <v>9.592471882338399</v>
      </c>
      <c r="D17" s="16">
        <v>11.2955309691544</v>
      </c>
      <c r="E17" s="16">
        <v>6.84</v>
      </c>
      <c r="F17" s="15">
        <v>7.02879712025708</v>
      </c>
      <c r="G17" s="16">
        <v>7.25784699048325</v>
      </c>
      <c r="H17" s="16">
        <v>21.94</v>
      </c>
      <c r="I17" s="15">
        <v>21.3668288839451</v>
      </c>
      <c r="J17" s="16">
        <v>21.7414377085651</v>
      </c>
      <c r="K17" s="16">
        <v>14.21</v>
      </c>
      <c r="L17" s="15">
        <v>13.6423927821036</v>
      </c>
      <c r="M17" s="16">
        <v>13.9305061179088</v>
      </c>
      <c r="N17" s="16">
        <v>14.94</v>
      </c>
      <c r="O17" s="15">
        <v>15.7052471169295</v>
      </c>
      <c r="P17" s="16">
        <v>16.5247139482827</v>
      </c>
      <c r="Q17" s="16">
        <v>10.31</v>
      </c>
      <c r="R17" s="15">
        <v>9.689433607888841</v>
      </c>
      <c r="S17" s="16">
        <v>10.1796504493529</v>
      </c>
      <c r="T17" s="16">
        <v>13.09</v>
      </c>
      <c r="U17" s="15">
        <v>12.5978982820418</v>
      </c>
      <c r="V17" s="16">
        <v>14.6717408231368</v>
      </c>
      <c r="W17" s="16">
        <v>19.46</v>
      </c>
      <c r="X17" s="15">
        <v>19.3179554443209</v>
      </c>
      <c r="Y17" s="16">
        <v>17.4077740699543</v>
      </c>
      <c r="Z17" s="16">
        <v>11.61</v>
      </c>
      <c r="AA17" s="15">
        <v>11.033953466815</v>
      </c>
      <c r="AB17" s="16">
        <v>11.8175809541466</v>
      </c>
      <c r="AC17" s="16">
        <v>8.09</v>
      </c>
      <c r="AD17" s="15">
        <v>7.50371084618981</v>
      </c>
      <c r="AE17" s="16">
        <v>8.399305235535071</v>
      </c>
      <c r="AF17" s="16">
        <v>19.94</v>
      </c>
      <c r="AG17" s="15">
        <v>19.4814611914473</v>
      </c>
      <c r="AH17" s="16">
        <v>20.0038060808306</v>
      </c>
      <c r="AI17" s="16">
        <v>10.75</v>
      </c>
      <c r="AJ17" s="15">
        <v>10.4198702261772</v>
      </c>
      <c r="AK17" s="16">
        <v>12.6176603633667</v>
      </c>
      <c r="AL17" t="s" s="18">
        <v>32</v>
      </c>
      <c r="AM17" s="15">
        <v>6.94149845982716</v>
      </c>
      <c r="AN17" s="16">
        <v>7.6944987915242</v>
      </c>
      <c r="AO17" s="19"/>
      <c r="AP17" s="16">
        <f>AVERAGE(B17,E17,H17,K17,N17,Q17,T17,W17,Z17,AC17,AF17,AI17,AL17)</f>
        <v>13.4008333333333</v>
      </c>
      <c r="AQ17" s="16">
        <f>AVERAGE(C17,F17,I17,L17,O17,R17,U17,X17,AA17,AD17,AG17,AJ17,AM17)</f>
        <v>12.6401168700217</v>
      </c>
      <c r="AR17" s="16">
        <f>AVERAGE(D17,G17,J17,M17,P17,S17,V17,Y17,AB17,AE17,AH17,AK17,AN17)</f>
        <v>13.3493886540186</v>
      </c>
      <c r="AS17" s="19"/>
    </row>
    <row r="18" ht="20.35" customHeight="1">
      <c r="A18" s="13">
        <v>1925</v>
      </c>
      <c r="B18" s="14">
        <v>10.08</v>
      </c>
      <c r="C18" s="15">
        <v>10.0832610087046</v>
      </c>
      <c r="D18" s="16">
        <v>11.6972004608295</v>
      </c>
      <c r="E18" s="16">
        <v>7.22</v>
      </c>
      <c r="F18" s="15">
        <v>7.3752176139273</v>
      </c>
      <c r="G18" s="16">
        <v>7.6493938812084</v>
      </c>
      <c r="H18" s="16">
        <v>20.97</v>
      </c>
      <c r="I18" s="15">
        <v>20.4372145417307</v>
      </c>
      <c r="J18" s="16">
        <v>20.8046338965694</v>
      </c>
      <c r="K18" s="16">
        <v>14.19</v>
      </c>
      <c r="L18" s="15">
        <v>13.6220410906298</v>
      </c>
      <c r="M18" s="16">
        <v>13.9038639272913</v>
      </c>
      <c r="N18" s="16">
        <v>14.46</v>
      </c>
      <c r="O18" s="15">
        <v>15.2821840797045</v>
      </c>
      <c r="P18" s="16">
        <v>15.9914965187657</v>
      </c>
      <c r="Q18" s="16">
        <v>11.44</v>
      </c>
      <c r="R18" s="15">
        <v>10.8325883256528</v>
      </c>
      <c r="S18" s="16">
        <v>11.2922682389604</v>
      </c>
      <c r="T18" s="16">
        <v>13.32</v>
      </c>
      <c r="U18" s="15">
        <v>12.825856374808</v>
      </c>
      <c r="V18" s="16">
        <v>14.8370090885817</v>
      </c>
      <c r="W18" s="16">
        <v>19.27</v>
      </c>
      <c r="X18" s="15">
        <v>19.1086239119304</v>
      </c>
      <c r="Y18" s="16">
        <v>17.2534210189452</v>
      </c>
      <c r="Z18" s="16">
        <v>11.84</v>
      </c>
      <c r="AA18" s="15">
        <v>11.1999519969278</v>
      </c>
      <c r="AB18" s="16">
        <v>12.0770129288274</v>
      </c>
      <c r="AC18" s="16">
        <v>8.4</v>
      </c>
      <c r="AD18" s="15">
        <v>7.94242767537123</v>
      </c>
      <c r="AE18" s="16">
        <v>8.74534370199693</v>
      </c>
      <c r="AF18" s="16">
        <v>19.03</v>
      </c>
      <c r="AG18" s="15">
        <v>18.5973847926267</v>
      </c>
      <c r="AH18" s="16">
        <v>19.0888306451613</v>
      </c>
      <c r="AI18" s="16">
        <v>10.83</v>
      </c>
      <c r="AJ18" s="15">
        <v>10.4795212493599</v>
      </c>
      <c r="AK18" s="16">
        <v>12.6467997951869</v>
      </c>
      <c r="AL18" t="s" s="18">
        <v>33</v>
      </c>
      <c r="AM18" s="15">
        <v>7.21486943164363</v>
      </c>
      <c r="AN18" s="16">
        <v>7.9576216077829</v>
      </c>
      <c r="AO18" s="19"/>
      <c r="AP18" s="16">
        <f>AVERAGE(B18,E18,H18,K18,N18,Q18,T18,W18,Z18,AC18,AF18,AI18,AL18)</f>
        <v>13.4208333333333</v>
      </c>
      <c r="AQ18" s="16">
        <f>AVERAGE(C18,F18,I18,L18,O18,R18,U18,X18,AA18,AD18,AG18,AJ18,AM18)</f>
        <v>12.6923955456167</v>
      </c>
      <c r="AR18" s="16">
        <f>AVERAGE(D18,G18,J18,M18,P18,S18,V18,Y18,AB18,AE18,AH18,AK18,AN18)</f>
        <v>13.3803765930852</v>
      </c>
      <c r="AS18" s="19"/>
    </row>
    <row r="19" ht="20.35" customHeight="1">
      <c r="A19" s="13">
        <v>1926</v>
      </c>
      <c r="B19" s="14">
        <v>9.85</v>
      </c>
      <c r="C19" s="15">
        <v>9.77335957501281</v>
      </c>
      <c r="D19" s="16">
        <v>11.4573342293907</v>
      </c>
      <c r="E19" s="16">
        <v>7.85</v>
      </c>
      <c r="F19" s="15">
        <v>8.050486431131599</v>
      </c>
      <c r="G19" s="16">
        <v>8.28940540194573</v>
      </c>
      <c r="H19" s="16">
        <v>20.57</v>
      </c>
      <c r="I19" s="15">
        <v>20.049131596836</v>
      </c>
      <c r="J19" s="16">
        <v>20.4223991163021</v>
      </c>
      <c r="K19" s="16">
        <v>14.1</v>
      </c>
      <c r="L19" s="15">
        <v>13.5105721966206</v>
      </c>
      <c r="M19" s="16">
        <v>13.8153622631848</v>
      </c>
      <c r="N19" s="16">
        <v>15.31</v>
      </c>
      <c r="O19" s="15">
        <v>16.0432795698925</v>
      </c>
      <c r="P19" s="16">
        <v>16.8230325140809</v>
      </c>
      <c r="Q19" s="16">
        <v>11.09</v>
      </c>
      <c r="R19" s="15">
        <v>10.8377124935996</v>
      </c>
      <c r="S19" s="16">
        <v>11.3099891193036</v>
      </c>
      <c r="T19" s="16">
        <v>13.55</v>
      </c>
      <c r="U19" s="15">
        <v>13.0635285458269</v>
      </c>
      <c r="V19" s="16">
        <v>15.0734607014849</v>
      </c>
      <c r="W19" s="16">
        <v>19.11</v>
      </c>
      <c r="X19" s="15">
        <v>18.917722734255</v>
      </c>
      <c r="Y19" s="16">
        <v>17.0484437955753</v>
      </c>
      <c r="Z19" s="16">
        <v>11.91</v>
      </c>
      <c r="AA19" s="15">
        <v>11.3169911674347</v>
      </c>
      <c r="AB19" s="16">
        <v>12.1884338197645</v>
      </c>
      <c r="AC19" s="16">
        <v>9.17</v>
      </c>
      <c r="AD19" s="15">
        <v>8.58786638789328</v>
      </c>
      <c r="AE19" s="16">
        <v>9.47796530977983</v>
      </c>
      <c r="AF19" s="16">
        <v>19.98</v>
      </c>
      <c r="AG19" s="15">
        <v>19.5379653097798</v>
      </c>
      <c r="AH19" s="16">
        <v>20.0415597798259</v>
      </c>
      <c r="AI19" s="16">
        <v>11.51</v>
      </c>
      <c r="AJ19" s="15">
        <v>11.1259677419355</v>
      </c>
      <c r="AK19" s="16">
        <v>13.1643612391193</v>
      </c>
      <c r="AL19" s="16">
        <v>8.039999999999999</v>
      </c>
      <c r="AM19" s="15">
        <v>8.027790578597029</v>
      </c>
      <c r="AN19" s="16">
        <v>8.714994879672309</v>
      </c>
      <c r="AO19" s="19"/>
      <c r="AP19" s="16">
        <f>AVERAGE(B19,E19,H19,K19,N19,Q19,T19,W19,Z19,AC19,AF19,AI19,AL19)</f>
        <v>13.2338461538462</v>
      </c>
      <c r="AQ19" s="16">
        <f>AVERAGE(C19,F19,I19,L19,O19,R19,U19,X19,AA19,AD19,AG19,AJ19,AM19)</f>
        <v>12.9878749483704</v>
      </c>
      <c r="AR19" s="16">
        <f>AVERAGE(D19,G19,J19,M19,P19,S19,V19,Y19,AB19,AE19,AH19,AK19,AN19)</f>
        <v>13.6789801668792</v>
      </c>
      <c r="AS19" s="19"/>
    </row>
    <row r="20" ht="20.35" customHeight="1">
      <c r="A20" s="13">
        <v>1927</v>
      </c>
      <c r="B20" s="14">
        <v>9.800000000000001</v>
      </c>
      <c r="C20" s="15">
        <v>9.793264186838989</v>
      </c>
      <c r="D20" s="16">
        <v>11.4647005932518</v>
      </c>
      <c r="E20" s="16">
        <v>7.43</v>
      </c>
      <c r="F20" s="15">
        <v>7.53703661034306</v>
      </c>
      <c r="G20" s="16">
        <v>7.84842037890425</v>
      </c>
      <c r="H20" s="16">
        <v>20.66</v>
      </c>
      <c r="I20" s="15">
        <v>20.1686066308244</v>
      </c>
      <c r="J20" s="16">
        <v>20.5579582693292</v>
      </c>
      <c r="K20" s="16">
        <v>14.19</v>
      </c>
      <c r="L20" s="15">
        <v>13.5986853779332</v>
      </c>
      <c r="M20" s="16">
        <v>13.9165489874111</v>
      </c>
      <c r="N20" s="16">
        <v>15.54</v>
      </c>
      <c r="O20" s="15">
        <v>16.2927957430655</v>
      </c>
      <c r="P20" s="16">
        <v>17.0547388632872</v>
      </c>
      <c r="Q20" s="16">
        <v>11.2</v>
      </c>
      <c r="R20" s="15">
        <v>10.9637224782386</v>
      </c>
      <c r="S20" s="16">
        <v>11.4351862519201</v>
      </c>
      <c r="T20" s="16">
        <v>13.73</v>
      </c>
      <c r="U20" s="15">
        <v>13.5009318996416</v>
      </c>
      <c r="V20" s="16">
        <v>15.268202124936</v>
      </c>
      <c r="W20" s="16">
        <v>18.62</v>
      </c>
      <c r="X20" s="15">
        <v>17.9188690476191</v>
      </c>
      <c r="Y20" s="16">
        <v>17.0111034306196</v>
      </c>
      <c r="Z20" s="16">
        <v>12.06</v>
      </c>
      <c r="AA20" s="15">
        <v>11.4820381858285</v>
      </c>
      <c r="AB20" s="16">
        <v>12.2832954232148</v>
      </c>
      <c r="AC20" s="16">
        <v>8.91</v>
      </c>
      <c r="AD20" s="15">
        <v>8.39002880184332</v>
      </c>
      <c r="AE20" s="16">
        <v>9.23895417306707</v>
      </c>
      <c r="AF20" s="16">
        <v>19.77</v>
      </c>
      <c r="AG20" s="15">
        <v>19.328887608807</v>
      </c>
      <c r="AH20" s="16">
        <v>19.832209421403</v>
      </c>
      <c r="AI20" s="16">
        <v>11.31</v>
      </c>
      <c r="AJ20" s="15">
        <v>10.9221486175115</v>
      </c>
      <c r="AK20" s="16">
        <v>13.0425384024578</v>
      </c>
      <c r="AL20" t="s" s="18">
        <v>34</v>
      </c>
      <c r="AM20" s="15">
        <v>7.30954045058883</v>
      </c>
      <c r="AN20" s="16">
        <v>8.049032258064511</v>
      </c>
      <c r="AO20" s="19"/>
      <c r="AP20" s="16">
        <f>AVERAGE(B20,E20,H20,K20,N20,Q20,T20,W20,Z20,AC20,AF20,AI20,AL20)</f>
        <v>13.6016666666667</v>
      </c>
      <c r="AQ20" s="16">
        <f>AVERAGE(C20,F20,I20,L20,O20,R20,U20,X20,AA20,AD20,AG20,AJ20,AM20)</f>
        <v>12.862042741468</v>
      </c>
      <c r="AR20" s="16">
        <f>AVERAGE(D20,G20,J20,M20,P20,S20,V20,Y20,AB20,AE20,AH20,AK20,AN20)</f>
        <v>13.615606813682</v>
      </c>
      <c r="AS20" s="19"/>
    </row>
    <row r="21" ht="20.35" customHeight="1">
      <c r="A21" s="13">
        <v>1928</v>
      </c>
      <c r="B21" s="14">
        <v>9.74</v>
      </c>
      <c r="C21" s="15">
        <v>9.71620689655173</v>
      </c>
      <c r="D21" s="16">
        <v>11.406307625757</v>
      </c>
      <c r="E21" s="16">
        <v>7.39</v>
      </c>
      <c r="F21" s="15">
        <v>7.5784949326412</v>
      </c>
      <c r="G21" s="16">
        <v>7.86050766283525</v>
      </c>
      <c r="H21" s="16">
        <v>21.82</v>
      </c>
      <c r="I21" s="15">
        <v>21.3215834392711</v>
      </c>
      <c r="J21" s="16">
        <v>21.5983200469658</v>
      </c>
      <c r="K21" s="16">
        <v>14.16</v>
      </c>
      <c r="L21" s="15">
        <v>13.5984411692004</v>
      </c>
      <c r="M21" s="16">
        <v>13.8921480657521</v>
      </c>
      <c r="N21" s="16">
        <v>15.55</v>
      </c>
      <c r="O21" s="15">
        <v>16.3138536645656</v>
      </c>
      <c r="P21" s="16">
        <v>17.0378970461006</v>
      </c>
      <c r="Q21" s="16">
        <v>10.97</v>
      </c>
      <c r="R21" s="15">
        <v>10.6672231491781</v>
      </c>
      <c r="S21" s="16">
        <v>11.1620828698554</v>
      </c>
      <c r="T21" s="16">
        <v>13.33</v>
      </c>
      <c r="U21" s="15">
        <v>13.0982047954517</v>
      </c>
      <c r="V21" s="16">
        <v>14.837218823384</v>
      </c>
      <c r="W21" s="16">
        <v>20.44</v>
      </c>
      <c r="X21" s="15">
        <v>20.7755852181436</v>
      </c>
      <c r="Y21" s="16">
        <v>19.4224409838092</v>
      </c>
      <c r="Z21" s="16">
        <v>11.61</v>
      </c>
      <c r="AA21" s="15">
        <v>10.9945099051857</v>
      </c>
      <c r="AB21" s="16">
        <v>11.8203852825891</v>
      </c>
      <c r="AC21" s="16">
        <v>8.9</v>
      </c>
      <c r="AD21" s="15">
        <v>8.35642799759874</v>
      </c>
      <c r="AE21" s="16">
        <v>9.21523911047549</v>
      </c>
      <c r="AF21" s="16">
        <v>20.13</v>
      </c>
      <c r="AG21" s="15">
        <v>19.7768644172537</v>
      </c>
      <c r="AH21" s="16">
        <v>20.2128303052775</v>
      </c>
      <c r="AI21" s="16">
        <v>11.11</v>
      </c>
      <c r="AJ21" s="15">
        <v>10.759693486590</v>
      </c>
      <c r="AK21" s="16">
        <v>12.8938070077864</v>
      </c>
      <c r="AL21" t="s" s="18">
        <v>35</v>
      </c>
      <c r="AM21" s="15">
        <v>7.57402824125573</v>
      </c>
      <c r="AN21" s="16">
        <v>8.26872327277221</v>
      </c>
      <c r="AO21" s="19"/>
      <c r="AP21" s="16">
        <f>AVERAGE(B21,E21,H21,K21,N21,Q21,T21,W21,Z21,AC21,AF21,AI21,AL21)</f>
        <v>13.7625</v>
      </c>
      <c r="AQ21" s="16">
        <f>AVERAGE(C21,F21,I21,L21,O21,R21,U21,X21,AA21,AD21,AG21,AJ21,AM21)</f>
        <v>13.1177782548375</v>
      </c>
      <c r="AR21" s="16">
        <f>AVERAGE(D21,G21,J21,M21,P21,S21,V21,Y21,AB21,AE21,AH21,AK21,AN21)</f>
        <v>13.8175313925662</v>
      </c>
      <c r="AS21" s="19"/>
    </row>
    <row r="22" ht="20.35" customHeight="1">
      <c r="A22" s="13">
        <v>1929</v>
      </c>
      <c r="B22" s="14">
        <v>9.56</v>
      </c>
      <c r="C22" s="15">
        <v>9.539394127377991</v>
      </c>
      <c r="D22" s="16">
        <v>11.2281422510186</v>
      </c>
      <c r="E22" s="16">
        <v>6.89</v>
      </c>
      <c r="F22" s="15">
        <v>7.08359383000512</v>
      </c>
      <c r="G22" s="16">
        <v>7.30304339477727</v>
      </c>
      <c r="H22" s="16">
        <v>20.17</v>
      </c>
      <c r="I22" s="15">
        <v>19.726968766001</v>
      </c>
      <c r="J22" s="16">
        <v>20.0944425243216</v>
      </c>
      <c r="K22" s="16">
        <v>13.52</v>
      </c>
      <c r="L22" s="15">
        <v>12.9508274846831</v>
      </c>
      <c r="M22" s="16">
        <v>13.2312824655261</v>
      </c>
      <c r="N22" s="16">
        <v>15</v>
      </c>
      <c r="O22" s="15">
        <v>15.7550652841782</v>
      </c>
      <c r="P22" s="16">
        <v>16.5232450076805</v>
      </c>
      <c r="Q22" s="16">
        <v>10.82</v>
      </c>
      <c r="R22" s="15">
        <v>10.5582501280082</v>
      </c>
      <c r="S22" s="16">
        <v>11.0219201228879</v>
      </c>
      <c r="T22" s="16">
        <v>12.84</v>
      </c>
      <c r="U22" s="15">
        <v>12.6081758832565</v>
      </c>
      <c r="V22" s="16">
        <v>14.4160003840246</v>
      </c>
      <c r="W22" s="16">
        <v>19.13</v>
      </c>
      <c r="X22" s="15">
        <v>18.5960157450077</v>
      </c>
      <c r="Y22" s="16">
        <v>17.6007923707117</v>
      </c>
      <c r="Z22" s="16">
        <v>11.31</v>
      </c>
      <c r="AA22" s="15">
        <v>10.7272548643113</v>
      </c>
      <c r="AB22" s="16">
        <v>11.5641301843318</v>
      </c>
      <c r="AC22" s="16">
        <v>8.35</v>
      </c>
      <c r="AD22" s="15">
        <v>7.78694828469023</v>
      </c>
      <c r="AE22" s="16">
        <v>8.63394265232975</v>
      </c>
      <c r="AF22" s="16">
        <v>19.55</v>
      </c>
      <c r="AG22" s="15">
        <v>19.1005568356375</v>
      </c>
      <c r="AH22" s="16">
        <v>19.6183838965694</v>
      </c>
      <c r="AI22" s="16">
        <v>10.74</v>
      </c>
      <c r="AJ22" s="15">
        <v>10.3556867639529</v>
      </c>
      <c r="AK22" s="16">
        <v>12.5961053507425</v>
      </c>
      <c r="AL22" s="16">
        <v>6.77</v>
      </c>
      <c r="AM22" s="15">
        <v>6.66387694145759</v>
      </c>
      <c r="AN22" s="16">
        <v>7.49186778176025</v>
      </c>
      <c r="AO22" s="19"/>
      <c r="AP22" s="16">
        <f>AVERAGE(B22,E22,H22,K22,N22,Q22,T22,W22,Z22,AC22,AF22,AI22,AL22)</f>
        <v>12.6653846153846</v>
      </c>
      <c r="AQ22" s="16">
        <f>AVERAGE(C22,F22,I22,L22,O22,R22,U22,X22,AA22,AD22,AG22,AJ22,AM22)</f>
        <v>12.4194319183513</v>
      </c>
      <c r="AR22" s="16">
        <f>AVERAGE(D22,G22,J22,M22,P22,S22,V22,Y22,AB22,AE22,AH22,AK22,AN22)</f>
        <v>13.178715260514</v>
      </c>
      <c r="AS22" s="19"/>
    </row>
    <row r="23" ht="20.35" customHeight="1">
      <c r="A23" s="13">
        <v>1930</v>
      </c>
      <c r="B23" s="14">
        <v>10.23</v>
      </c>
      <c r="C23" s="15">
        <v>10.1348581978212</v>
      </c>
      <c r="D23" s="16">
        <v>11.8082284769674</v>
      </c>
      <c r="E23" s="16">
        <v>7.86</v>
      </c>
      <c r="F23" s="15">
        <v>8.11311991277787</v>
      </c>
      <c r="G23" s="16">
        <v>8.285718501156479</v>
      </c>
      <c r="H23" s="16">
        <v>21.89</v>
      </c>
      <c r="I23" s="15">
        <v>21.3308050170383</v>
      </c>
      <c r="J23" s="16">
        <v>21.6869156426011</v>
      </c>
      <c r="K23" s="16">
        <v>14.28</v>
      </c>
      <c r="L23" s="15">
        <v>13.6921534509243</v>
      </c>
      <c r="M23" s="16">
        <v>14.0231501491958</v>
      </c>
      <c r="N23" s="16">
        <v>15.96</v>
      </c>
      <c r="O23" s="15">
        <v>16.6563658474142</v>
      </c>
      <c r="P23" s="16">
        <v>17.4720526113671</v>
      </c>
      <c r="Q23" s="16">
        <v>11.73</v>
      </c>
      <c r="R23" s="15">
        <v>11.4651984568392</v>
      </c>
      <c r="S23" s="16">
        <v>11.9452021646627</v>
      </c>
      <c r="T23" s="16">
        <v>13.62</v>
      </c>
      <c r="U23" s="15">
        <v>13.3796588581669</v>
      </c>
      <c r="V23" s="16">
        <v>15.2140828213006</v>
      </c>
      <c r="W23" t="s" s="18">
        <v>24</v>
      </c>
      <c r="X23" t="s" s="20">
        <v>19</v>
      </c>
      <c r="Y23" t="s" s="18">
        <v>19</v>
      </c>
      <c r="Z23" s="16">
        <v>11.95</v>
      </c>
      <c r="AA23" s="15">
        <v>12.4567652329749</v>
      </c>
      <c r="AB23" s="16">
        <v>12.1882795698925</v>
      </c>
      <c r="AC23" s="16">
        <v>9.949999999999999</v>
      </c>
      <c r="AD23" s="15">
        <v>9.3298426112298</v>
      </c>
      <c r="AE23" s="16">
        <v>10.2939682294456</v>
      </c>
      <c r="AF23" s="16">
        <v>20.14</v>
      </c>
      <c r="AG23" s="15">
        <v>19.722796478105</v>
      </c>
      <c r="AH23" s="16">
        <v>20.2426299283154</v>
      </c>
      <c r="AI23" s="16">
        <v>12.06</v>
      </c>
      <c r="AJ23" s="15">
        <v>11.6379742703533</v>
      </c>
      <c r="AK23" s="16">
        <v>13.6356137992831</v>
      </c>
      <c r="AL23" t="s" s="18">
        <v>36</v>
      </c>
      <c r="AM23" s="15">
        <v>8.13166986687148</v>
      </c>
      <c r="AN23" s="16">
        <v>8.849919354838709</v>
      </c>
      <c r="AO23" s="19"/>
      <c r="AP23" s="16">
        <f>AVERAGE(B23,E23,H23,K23,N23,Q23,T23,W23,Z23,AC23,AF23,AI23,AL23)</f>
        <v>13.6063636363636</v>
      </c>
      <c r="AQ23" s="16">
        <f>AVERAGE(C23,F23,I23,L23,O23,R23,U23,X23,AA23,AD23,AG23,AJ23,AM23)</f>
        <v>13.004267350043</v>
      </c>
      <c r="AR23" s="16">
        <f>AVERAGE(D23,G23,J23,M23,P23,S23,V23,Y23,AB23,AE23,AH23,AK23,AN23)</f>
        <v>13.8038134374189</v>
      </c>
      <c r="AS23" s="19"/>
    </row>
    <row r="24" ht="20.35" customHeight="1">
      <c r="A24" s="13">
        <v>1931</v>
      </c>
      <c r="B24" s="14">
        <v>9.710000000000001</v>
      </c>
      <c r="C24" s="15">
        <v>9.664146825396831</v>
      </c>
      <c r="D24" s="16">
        <v>11.348082437276</v>
      </c>
      <c r="E24" s="16">
        <v>6.98</v>
      </c>
      <c r="F24" s="15">
        <v>7.13431643625192</v>
      </c>
      <c r="G24" s="16">
        <v>7.4170666922683</v>
      </c>
      <c r="H24" s="16">
        <v>21.91</v>
      </c>
      <c r="I24" s="15">
        <v>21.2844585253456</v>
      </c>
      <c r="J24" s="16">
        <v>21.6836968766001</v>
      </c>
      <c r="K24" s="16">
        <v>13.77</v>
      </c>
      <c r="L24" s="15">
        <v>13.2491679467486</v>
      </c>
      <c r="M24" s="16">
        <v>13.4871863799283</v>
      </c>
      <c r="N24" s="16">
        <v>15.64</v>
      </c>
      <c r="O24" s="15">
        <v>16.1957494879672</v>
      </c>
      <c r="P24" s="16">
        <v>17.0105632360471</v>
      </c>
      <c r="Q24" s="16">
        <v>11.05</v>
      </c>
      <c r="R24" s="15">
        <v>10.8120782130056</v>
      </c>
      <c r="S24" s="16">
        <v>11.2481240399386</v>
      </c>
      <c r="T24" s="16">
        <v>13.04</v>
      </c>
      <c r="U24" s="15">
        <v>12.7581427556191</v>
      </c>
      <c r="V24" s="16">
        <v>14.520372901107</v>
      </c>
      <c r="W24" s="16">
        <v>19.69</v>
      </c>
      <c r="X24" s="15">
        <v>19.5301388888889</v>
      </c>
      <c r="Y24" s="16">
        <v>18.4206150793651</v>
      </c>
      <c r="Z24" s="16">
        <v>10.41</v>
      </c>
      <c r="AA24" s="15">
        <v>10.9369829572541</v>
      </c>
      <c r="AB24" s="16">
        <v>10.6938978494624</v>
      </c>
      <c r="AC24" s="16">
        <v>8.92</v>
      </c>
      <c r="AD24" s="15">
        <v>8.37407642089093</v>
      </c>
      <c r="AE24" s="16">
        <v>9.26194508448542</v>
      </c>
      <c r="AF24" s="16">
        <v>19.41</v>
      </c>
      <c r="AG24" s="15">
        <v>18.8973406298003</v>
      </c>
      <c r="AH24" s="16">
        <v>19.5181118791603</v>
      </c>
      <c r="AI24" s="16">
        <v>11.13</v>
      </c>
      <c r="AJ24" s="15">
        <v>10.7480158730159</v>
      </c>
      <c r="AK24" s="16">
        <v>12.9089964157706</v>
      </c>
      <c r="AL24" t="s" s="18">
        <v>32</v>
      </c>
      <c r="AM24" s="15">
        <v>6.97170122887865</v>
      </c>
      <c r="AN24" s="16">
        <v>7.69942652329749</v>
      </c>
      <c r="AO24" s="19"/>
      <c r="AP24" s="16">
        <f>AVERAGE(B24,E24,H24,K24,N24,Q24,T24,W24,Z24,AC24,AF24,AI24,AL24)</f>
        <v>13.4716666666667</v>
      </c>
      <c r="AQ24" s="16">
        <f>AVERAGE(C24,F24,I24,L24,O24,R24,U24,X24,AA24,AD24,AG24,AJ24,AM24)</f>
        <v>12.8120243222357</v>
      </c>
      <c r="AR24" s="16">
        <f>AVERAGE(D24,G24,J24,M24,P24,S24,V24,Y24,AB24,AE24,AH24,AK24,AN24)</f>
        <v>13.4783142611313</v>
      </c>
      <c r="AS24" s="19"/>
    </row>
    <row r="25" ht="20.35" customHeight="1">
      <c r="A25" s="13">
        <v>1932</v>
      </c>
      <c r="B25" s="14">
        <v>10.11</v>
      </c>
      <c r="C25" s="15">
        <v>9.94064516129032</v>
      </c>
      <c r="D25" s="16">
        <v>11.620376344086</v>
      </c>
      <c r="E25" s="16">
        <v>7.83</v>
      </c>
      <c r="F25" s="15">
        <v>7.5865004325794</v>
      </c>
      <c r="G25" s="16">
        <v>7.8093418613274</v>
      </c>
      <c r="H25" s="16">
        <v>20.87</v>
      </c>
      <c r="I25" t="s" s="20">
        <v>19</v>
      </c>
      <c r="J25" s="16">
        <v>20.6718681637004</v>
      </c>
      <c r="K25" s="16">
        <v>14.45</v>
      </c>
      <c r="L25" s="15">
        <v>13.8305472129527</v>
      </c>
      <c r="M25" s="16">
        <v>14.1493078729453</v>
      </c>
      <c r="N25" s="16">
        <v>16.81</v>
      </c>
      <c r="O25" s="15">
        <v>16.8335968977877</v>
      </c>
      <c r="P25" s="16">
        <v>17.8221060437523</v>
      </c>
      <c r="Q25" s="16">
        <v>11.45</v>
      </c>
      <c r="R25" s="15">
        <v>11.0000524833589</v>
      </c>
      <c r="S25" s="16">
        <v>11.4187794418843</v>
      </c>
      <c r="T25" s="16">
        <v>13.61</v>
      </c>
      <c r="U25" s="15">
        <v>13.303270609319</v>
      </c>
      <c r="V25" s="16">
        <v>15.0734751575825</v>
      </c>
      <c r="W25" s="16">
        <v>18.62</v>
      </c>
      <c r="X25" s="15">
        <v>17.8085755778025</v>
      </c>
      <c r="Y25" s="16">
        <v>16.9478269064393</v>
      </c>
      <c r="Z25" s="16">
        <v>11.94</v>
      </c>
      <c r="AA25" s="15">
        <v>11.2995776171054</v>
      </c>
      <c r="AB25" s="16">
        <v>12.1132236435546</v>
      </c>
      <c r="AC25" s="16">
        <v>9.25</v>
      </c>
      <c r="AD25" s="15">
        <v>8.432526881720429</v>
      </c>
      <c r="AE25" s="16">
        <v>9.33437090594488</v>
      </c>
      <c r="AF25" s="16">
        <v>19.46</v>
      </c>
      <c r="AG25" s="15">
        <v>19.0103828327772</v>
      </c>
      <c r="AH25" s="16">
        <v>19.5521091336052</v>
      </c>
      <c r="AI25" s="16">
        <v>11.82</v>
      </c>
      <c r="AJ25" s="15">
        <v>11.2884526016562</v>
      </c>
      <c r="AK25" s="16">
        <v>13.2858172660981</v>
      </c>
      <c r="AL25" t="s" s="18">
        <v>20</v>
      </c>
      <c r="AM25" s="15">
        <v>7.67459615622296</v>
      </c>
      <c r="AN25" s="16">
        <v>8.41329254727474</v>
      </c>
      <c r="AO25" s="19"/>
      <c r="AP25" s="16">
        <f>AVERAGE(B25,E25,H25,K25,N25,Q25,T25,W25,Z25,AC25,AF25,AI25,AL25)</f>
        <v>13.8516666666667</v>
      </c>
      <c r="AQ25" s="16">
        <f>AVERAGE(C25,F25,I25,L25,O25,R25,U25,X25,AA25,AD25,AG25,AJ25,AM25)</f>
        <v>12.3340603720477</v>
      </c>
      <c r="AR25" s="16">
        <f>AVERAGE(D25,G25,J25,M25,P25,S25,V25,Y25,AB25,AE25,AH25,AK25,AN25)</f>
        <v>13.7086073298612</v>
      </c>
      <c r="AS25" s="19"/>
    </row>
    <row r="26" ht="20.35" customHeight="1">
      <c r="A26" s="13">
        <v>1933</v>
      </c>
      <c r="B26" s="14">
        <v>10</v>
      </c>
      <c r="C26" s="15">
        <v>9.988735919098829</v>
      </c>
      <c r="D26" s="16">
        <v>11.6302976190476</v>
      </c>
      <c r="E26" s="16">
        <v>8.02</v>
      </c>
      <c r="F26" s="15">
        <v>8.188178288927739</v>
      </c>
      <c r="G26" s="16">
        <v>8.44300181418507</v>
      </c>
      <c r="H26" s="16">
        <v>22.12</v>
      </c>
      <c r="I26" s="15">
        <v>21.5168913210445</v>
      </c>
      <c r="J26" s="16">
        <v>21.8635906298003</v>
      </c>
      <c r="K26" s="16">
        <v>14.56</v>
      </c>
      <c r="L26" s="15">
        <v>13.9431440136307</v>
      </c>
      <c r="M26" s="16">
        <v>14.2800651738263</v>
      </c>
      <c r="N26" s="16">
        <v>16.25</v>
      </c>
      <c r="O26" s="15">
        <v>16.308543377121</v>
      </c>
      <c r="P26" s="16">
        <v>17.2774150290446</v>
      </c>
      <c r="Q26" s="16">
        <v>11.45</v>
      </c>
      <c r="R26" s="15">
        <v>11.1973799592139</v>
      </c>
      <c r="S26" s="16">
        <v>11.6337872547981</v>
      </c>
      <c r="T26" s="16">
        <v>13.54</v>
      </c>
      <c r="U26" s="15">
        <v>13.4016325311486</v>
      </c>
      <c r="V26" s="16">
        <v>15.0649385560676</v>
      </c>
      <c r="W26" s="16">
        <v>19.46</v>
      </c>
      <c r="X26" s="15">
        <v>19.341631949962</v>
      </c>
      <c r="Y26" s="16">
        <v>18.1680501041722</v>
      </c>
      <c r="Z26" s="16">
        <v>11.79</v>
      </c>
      <c r="AA26" s="15">
        <v>11.1894630056324</v>
      </c>
      <c r="AB26" s="16">
        <v>12.047225422427</v>
      </c>
      <c r="AC26" s="16">
        <v>9.369999999999999</v>
      </c>
      <c r="AD26" s="15">
        <v>8.777942952486891</v>
      </c>
      <c r="AE26" s="16">
        <v>9.699225109027671</v>
      </c>
      <c r="AF26" s="16">
        <v>19.63</v>
      </c>
      <c r="AG26" s="15">
        <v>19.1720526113671</v>
      </c>
      <c r="AH26" s="16">
        <v>19.6960829493087</v>
      </c>
      <c r="AI26" s="16">
        <v>11.89</v>
      </c>
      <c r="AJ26" s="15">
        <v>11.531935483871</v>
      </c>
      <c r="AK26" s="16">
        <v>13.568920890937</v>
      </c>
      <c r="AL26" t="s" s="18">
        <v>37</v>
      </c>
      <c r="AM26" s="15">
        <v>7.80371095750128</v>
      </c>
      <c r="AN26" s="16">
        <v>8.5076952124936</v>
      </c>
      <c r="AO26" s="19"/>
      <c r="AP26" s="16">
        <f>AVERAGE(B26,E26,H26,K26,N26,Q26,T26,W26,Z26,AC26,AF26,AI26,AL26)</f>
        <v>14.0066666666667</v>
      </c>
      <c r="AQ26" s="16">
        <f>AVERAGE(C26,F26,I26,L26,O26,R26,U26,X26,AA26,AD26,AG26,AJ26,AM26)</f>
        <v>13.258557105462</v>
      </c>
      <c r="AR26" s="16">
        <f>AVERAGE(D26,G26,J26,M26,P26,S26,V26,Y26,AB26,AE26,AH26,AK26,AN26)</f>
        <v>13.9907919819335</v>
      </c>
      <c r="AS26" s="19"/>
    </row>
    <row r="27" ht="20.35" customHeight="1">
      <c r="A27" s="13">
        <v>1934</v>
      </c>
      <c r="B27" s="14">
        <v>10.22</v>
      </c>
      <c r="C27" s="15">
        <v>10.1223387096774</v>
      </c>
      <c r="D27" s="16">
        <v>11.7834856630824</v>
      </c>
      <c r="E27" s="16">
        <v>7.48</v>
      </c>
      <c r="F27" s="15">
        <v>7.69402329749104</v>
      </c>
      <c r="G27" s="16">
        <v>7.91781362007168</v>
      </c>
      <c r="H27" s="16">
        <v>21.34</v>
      </c>
      <c r="I27" s="15">
        <v>20.7742025089606</v>
      </c>
      <c r="J27" s="16">
        <v>21.1954749103943</v>
      </c>
      <c r="K27" s="16">
        <v>14.52</v>
      </c>
      <c r="L27" s="15">
        <v>13.9027598566308</v>
      </c>
      <c r="M27" s="16">
        <v>14.2184229390681</v>
      </c>
      <c r="N27" s="16">
        <v>16.56</v>
      </c>
      <c r="O27" s="15">
        <v>16.6164784946237</v>
      </c>
      <c r="P27" s="16">
        <v>17.5802329749104</v>
      </c>
      <c r="Q27" s="16">
        <v>11.72</v>
      </c>
      <c r="R27" s="15">
        <v>11.5304854158942</v>
      </c>
      <c r="S27" s="16">
        <v>11.9529628599679</v>
      </c>
      <c r="T27" s="16">
        <v>13.52</v>
      </c>
      <c r="U27" s="15">
        <v>13.2033422939068</v>
      </c>
      <c r="V27" s="16">
        <v>14.989982078853</v>
      </c>
      <c r="W27" s="16">
        <v>19.96</v>
      </c>
      <c r="X27" s="15">
        <v>19.9356093189964</v>
      </c>
      <c r="Y27" s="16">
        <v>18.7603136200717</v>
      </c>
      <c r="Z27" s="16">
        <v>12.39</v>
      </c>
      <c r="AA27" s="15">
        <v>11.7885483870968</v>
      </c>
      <c r="AB27" s="16">
        <v>12.6518369175627</v>
      </c>
      <c r="AC27" s="16">
        <v>8.970000000000001</v>
      </c>
      <c r="AD27" s="15">
        <v>8.397616487455201</v>
      </c>
      <c r="AE27" s="16">
        <v>9.318915770609321</v>
      </c>
      <c r="AF27" s="16">
        <v>18.82</v>
      </c>
      <c r="AG27" s="15">
        <v>18.3164964157706</v>
      </c>
      <c r="AH27" s="16">
        <v>18.8885304659498</v>
      </c>
      <c r="AI27" s="16">
        <v>11.75</v>
      </c>
      <c r="AJ27" s="15">
        <v>11.4115322580645</v>
      </c>
      <c r="AK27" s="16">
        <v>13.4634498207885</v>
      </c>
      <c r="AL27" t="s" s="18">
        <v>38</v>
      </c>
      <c r="AM27" s="15">
        <v>7.86213261648745</v>
      </c>
      <c r="AN27" s="16">
        <v>8.60250896057347</v>
      </c>
      <c r="AO27" s="19"/>
      <c r="AP27" s="16">
        <f>AVERAGE(B27,E27,H27,K27,N27,Q27,T27,W27,Z27,AC27,AF27,AI27,AL27)</f>
        <v>13.9375</v>
      </c>
      <c r="AQ27" s="16">
        <f>AVERAGE(C27,F27,I27,L27,O27,R27,U27,X27,AA27,AD27,AG27,AJ27,AM27)</f>
        <v>13.1965820046966</v>
      </c>
      <c r="AR27" s="16">
        <f>AVERAGE(D27,G27,J27,M27,P27,S27,V27,Y27,AB27,AE27,AH27,AK27,AN27)</f>
        <v>13.9479946616849</v>
      </c>
      <c r="AS27" s="19"/>
    </row>
    <row r="28" ht="20.35" customHeight="1">
      <c r="A28" s="13">
        <v>1935</v>
      </c>
      <c r="B28" s="14">
        <v>9.369999999999999</v>
      </c>
      <c r="C28" s="15">
        <v>9.33727598566308</v>
      </c>
      <c r="D28" s="16">
        <v>11.045273937532</v>
      </c>
      <c r="E28" s="16">
        <v>6.8</v>
      </c>
      <c r="F28" s="15">
        <v>6.95351126472094</v>
      </c>
      <c r="G28" s="16">
        <v>7.15096646185356</v>
      </c>
      <c r="H28" s="16">
        <v>20.64</v>
      </c>
      <c r="I28" s="15">
        <v>20.1789989759345</v>
      </c>
      <c r="J28" s="16">
        <v>20.5316468253968</v>
      </c>
      <c r="K28" s="16">
        <v>13.83</v>
      </c>
      <c r="L28" s="15">
        <v>13.2260725100199</v>
      </c>
      <c r="M28" s="16">
        <v>13.5426413166305</v>
      </c>
      <c r="N28" s="16">
        <v>15.69</v>
      </c>
      <c r="O28" s="15">
        <v>15.7474449564772</v>
      </c>
      <c r="P28" s="16">
        <v>16.7589804147466</v>
      </c>
      <c r="Q28" s="16">
        <v>10.97</v>
      </c>
      <c r="R28" s="15">
        <v>10.724058499744</v>
      </c>
      <c r="S28" s="16">
        <v>11.1690185744301</v>
      </c>
      <c r="T28" s="16">
        <v>12.85</v>
      </c>
      <c r="U28" s="15">
        <v>12.6058646953405</v>
      </c>
      <c r="V28" s="16">
        <v>14.4109491807476</v>
      </c>
      <c r="W28" s="16">
        <v>19.14</v>
      </c>
      <c r="X28" s="15">
        <v>18.594218178929</v>
      </c>
      <c r="Y28" s="16">
        <v>17.6437985548317</v>
      </c>
      <c r="Z28" s="16">
        <v>11.5</v>
      </c>
      <c r="AA28" s="15">
        <v>10.9160024586401</v>
      </c>
      <c r="AB28" s="16">
        <v>11.7616391228349</v>
      </c>
      <c r="AC28" s="16">
        <v>8.529999999999999</v>
      </c>
      <c r="AD28" s="15">
        <v>7.95351574500768</v>
      </c>
      <c r="AE28" s="16">
        <v>8.827827060931901</v>
      </c>
      <c r="AF28" s="16">
        <v>18.82</v>
      </c>
      <c r="AG28" s="15">
        <v>18.3361751152074</v>
      </c>
      <c r="AH28" s="16">
        <v>18.8301414490527</v>
      </c>
      <c r="AI28" s="16">
        <v>11</v>
      </c>
      <c r="AJ28" s="15">
        <v>10.6033851766513</v>
      </c>
      <c r="AK28" s="16">
        <v>12.7917108294931</v>
      </c>
      <c r="AL28" t="s" s="18">
        <v>39</v>
      </c>
      <c r="AM28" s="15">
        <v>7.22635240655403</v>
      </c>
      <c r="AN28" s="16">
        <v>7.98362199180747</v>
      </c>
      <c r="AO28" s="19"/>
      <c r="AP28" s="16">
        <f>AVERAGE(B28,E28,H28,K28,N28,Q28,T28,W28,Z28,AC28,AF28,AI28,AL28)</f>
        <v>13.2616666666667</v>
      </c>
      <c r="AQ28" s="16">
        <f>AVERAGE(C28,F28,I28,L28,O28,R28,U28,X28,AA28,AD28,AG28,AJ28,AM28)</f>
        <v>12.4925289206838</v>
      </c>
      <c r="AR28" s="16">
        <f>AVERAGE(D28,G28,J28,M28,P28,S28,V28,Y28,AB28,AE28,AH28,AK28,AN28)</f>
        <v>13.2652473630991</v>
      </c>
      <c r="AS28" s="19"/>
    </row>
    <row r="29" ht="20.35" customHeight="1">
      <c r="A29" s="13">
        <v>1936</v>
      </c>
      <c r="B29" s="14">
        <v>10.38</v>
      </c>
      <c r="C29" s="15">
        <v>10.3812696205661</v>
      </c>
      <c r="D29" s="16">
        <v>11.9281012853788</v>
      </c>
      <c r="E29" s="16">
        <v>7.57</v>
      </c>
      <c r="F29" s="15">
        <v>7.88479761463355</v>
      </c>
      <c r="G29" s="16">
        <v>7.71877641824249</v>
      </c>
      <c r="H29" s="16">
        <v>21.9</v>
      </c>
      <c r="I29" s="15">
        <v>21.2729758373501</v>
      </c>
      <c r="J29" s="16">
        <v>21.7383388950686</v>
      </c>
      <c r="K29" s="16">
        <v>14.37</v>
      </c>
      <c r="L29" s="15">
        <v>13.7985947348906</v>
      </c>
      <c r="M29" s="16">
        <v>14.0802271041898</v>
      </c>
      <c r="N29" s="16">
        <v>16.35</v>
      </c>
      <c r="O29" s="15">
        <v>16.3371048078111</v>
      </c>
      <c r="P29" s="16">
        <v>17.3908249907305</v>
      </c>
      <c r="Q29" s="16">
        <v>11.3</v>
      </c>
      <c r="R29" s="15">
        <v>11.0262918675071</v>
      </c>
      <c r="S29" s="16">
        <v>11.5133670127302</v>
      </c>
      <c r="T29" s="16">
        <v>13.47</v>
      </c>
      <c r="U29" s="15">
        <v>13.2308826164875</v>
      </c>
      <c r="V29" s="16">
        <v>14.9091057744937</v>
      </c>
      <c r="W29" s="16">
        <v>19.97</v>
      </c>
      <c r="X29" s="15">
        <v>19.9130419602027</v>
      </c>
      <c r="Y29" s="16">
        <v>18.732903843777</v>
      </c>
      <c r="Z29" s="16">
        <v>12.63</v>
      </c>
      <c r="AA29" s="15">
        <v>12.0858806080831</v>
      </c>
      <c r="AB29" s="16">
        <v>12.8743746137684</v>
      </c>
      <c r="AC29" s="16">
        <v>9.16</v>
      </c>
      <c r="AD29" s="15">
        <v>8.66797182054135</v>
      </c>
      <c r="AE29" s="16">
        <v>9.516397231491791</v>
      </c>
      <c r="AF29" s="16">
        <v>20.17</v>
      </c>
      <c r="AG29" s="15">
        <v>19.7892263008281</v>
      </c>
      <c r="AH29" s="16">
        <v>20.2292083796811</v>
      </c>
      <c r="AI29" s="16">
        <v>12</v>
      </c>
      <c r="AJ29" s="15">
        <v>11.6537260536398</v>
      </c>
      <c r="AK29" s="16">
        <v>13.6233546533185</v>
      </c>
      <c r="AL29" s="16">
        <v>7.91</v>
      </c>
      <c r="AM29" s="15">
        <v>8.205966152868269</v>
      </c>
      <c r="AN29" s="16">
        <v>8.609669738863291</v>
      </c>
      <c r="AO29" s="19"/>
      <c r="AP29" s="16">
        <f>AVERAGE(B29,E29,H29,K29,N29,Q29,T29,W29,Z29,AC29,AF29,AI29,AL29)</f>
        <v>13.6292307692308</v>
      </c>
      <c r="AQ29" s="16">
        <f>AVERAGE(C29,F29,I29,L29,O29,R29,U29,X29,AA29,AD29,AG29,AJ29,AM29)</f>
        <v>13.4036715381084</v>
      </c>
      <c r="AR29" s="16">
        <f>AVERAGE(D29,G29,J29,M29,P29,S29,V29,Y29,AB29,AE29,AH29,AK29,AN29)</f>
        <v>14.0665115339796</v>
      </c>
      <c r="AS29" s="19"/>
    </row>
    <row r="30" ht="20.35" customHeight="1">
      <c r="A30" s="13">
        <v>1937</v>
      </c>
      <c r="B30" s="14">
        <v>10.02</v>
      </c>
      <c r="C30" s="15">
        <v>9.97046850998464</v>
      </c>
      <c r="D30" s="16">
        <v>11.6493477982591</v>
      </c>
      <c r="E30" s="16">
        <v>7.69</v>
      </c>
      <c r="F30" s="15">
        <v>8.00910448422545</v>
      </c>
      <c r="G30" s="16">
        <v>7.85555306103693</v>
      </c>
      <c r="H30" s="16">
        <v>21.62</v>
      </c>
      <c r="I30" s="15">
        <v>21.0519359252785</v>
      </c>
      <c r="J30" s="16">
        <v>21.435928302170</v>
      </c>
      <c r="K30" s="16">
        <v>14.58</v>
      </c>
      <c r="L30" s="15">
        <v>13.9547555043523</v>
      </c>
      <c r="M30" s="16">
        <v>14.2810656682028</v>
      </c>
      <c r="N30" s="16">
        <v>15.84</v>
      </c>
      <c r="O30" s="15">
        <v>15.8663754480287</v>
      </c>
      <c r="P30" s="16">
        <v>16.8804813108039</v>
      </c>
      <c r="Q30" s="16">
        <v>11.61</v>
      </c>
      <c r="R30" s="15">
        <v>11.4049199948797</v>
      </c>
      <c r="S30" s="16">
        <v>11.7822004608295</v>
      </c>
      <c r="T30" s="16">
        <v>13.17</v>
      </c>
      <c r="U30" s="15">
        <v>12.8858506144393</v>
      </c>
      <c r="V30" s="16">
        <v>14.7022158218126</v>
      </c>
      <c r="W30" s="16">
        <v>19.36</v>
      </c>
      <c r="X30" s="15">
        <v>18.8814770399851</v>
      </c>
      <c r="Y30" s="16">
        <v>18.0142517921147</v>
      </c>
      <c r="Z30" t="s" s="18">
        <v>24</v>
      </c>
      <c r="AA30" t="s" s="20">
        <v>19</v>
      </c>
      <c r="AB30" s="16">
        <v>13.2147171018945</v>
      </c>
      <c r="AC30" s="16">
        <v>9.289999999999999</v>
      </c>
      <c r="AD30" s="15">
        <v>8.74481950844855</v>
      </c>
      <c r="AE30" s="16">
        <v>9.63252624167948</v>
      </c>
      <c r="AF30" s="16">
        <v>20.01</v>
      </c>
      <c r="AG30" s="15">
        <v>19.6058742959549</v>
      </c>
      <c r="AH30" s="16">
        <v>20.1345980542755</v>
      </c>
      <c r="AI30" s="16">
        <v>12.09</v>
      </c>
      <c r="AJ30" s="15">
        <v>11.7788626472094</v>
      </c>
      <c r="AK30" s="16">
        <v>13.2176996927803</v>
      </c>
      <c r="AL30" t="s" s="18">
        <v>40</v>
      </c>
      <c r="AM30" s="15">
        <v>7.52022913466461</v>
      </c>
      <c r="AN30" s="16">
        <v>7.90981630824373</v>
      </c>
      <c r="AO30" s="19"/>
      <c r="AP30" s="16">
        <f>AVERAGE(B30,E30,H30,K30,N30,Q30,T30,W30,Z30,AC30,AF30,AI30,AL30)</f>
        <v>14.1163636363636</v>
      </c>
      <c r="AQ30" s="16">
        <f>AVERAGE(C30,F30,I30,L30,O30,R30,U30,X30,AA30,AD30,AG30,AJ30,AM30)</f>
        <v>13.3062227589543</v>
      </c>
      <c r="AR30" s="16">
        <f>AVERAGE(D30,G30,J30,M30,P30,S30,V30,Y30,AB30,AE30,AH30,AK30,AN30)</f>
        <v>13.9008001241618</v>
      </c>
      <c r="AS30" s="19"/>
    </row>
    <row r="31" ht="20.35" customHeight="1">
      <c r="A31" s="13">
        <v>1938</v>
      </c>
      <c r="B31" t="s" s="21">
        <v>24</v>
      </c>
      <c r="C31" t="s" s="20">
        <v>19</v>
      </c>
      <c r="D31" t="s" s="18">
        <v>19</v>
      </c>
      <c r="E31" s="16">
        <v>7.39</v>
      </c>
      <c r="F31" s="15">
        <v>7.74636520737327</v>
      </c>
      <c r="G31" s="16">
        <v>7.5484024577573</v>
      </c>
      <c r="H31" s="16">
        <v>22.67</v>
      </c>
      <c r="I31" s="15">
        <v>22.0097401433692</v>
      </c>
      <c r="J31" s="16">
        <v>22.4065156169995</v>
      </c>
      <c r="K31" s="16">
        <v>14.07</v>
      </c>
      <c r="L31" s="15">
        <v>13.4907770097286</v>
      </c>
      <c r="M31" s="16">
        <v>13.798732078853</v>
      </c>
      <c r="N31" s="16">
        <v>16.39</v>
      </c>
      <c r="O31" s="15">
        <v>16.4006778033794</v>
      </c>
      <c r="P31" s="16">
        <v>17.4345046082949</v>
      </c>
      <c r="Q31" s="16">
        <v>11.31</v>
      </c>
      <c r="R31" s="15">
        <v>11.078938172043</v>
      </c>
      <c r="S31" s="16">
        <v>11.5646006144393</v>
      </c>
      <c r="T31" s="16">
        <v>13.42</v>
      </c>
      <c r="U31" s="15">
        <v>13.1901059157441</v>
      </c>
      <c r="V31" s="16">
        <v>14.9344102794993</v>
      </c>
      <c r="W31" s="16">
        <v>19.65</v>
      </c>
      <c r="X31" s="15">
        <v>19.3272286226318</v>
      </c>
      <c r="Y31" s="16">
        <v>18.2798182283666</v>
      </c>
      <c r="Z31" s="16">
        <v>11.99</v>
      </c>
      <c r="AA31" s="15">
        <v>11.6396246270106</v>
      </c>
      <c r="AB31" s="16">
        <v>12.2393572885216</v>
      </c>
      <c r="AC31" t="s" s="18">
        <v>24</v>
      </c>
      <c r="AD31" t="s" s="20">
        <v>19</v>
      </c>
      <c r="AE31" s="16">
        <v>10.0320016287939</v>
      </c>
      <c r="AF31" s="16">
        <v>20.65</v>
      </c>
      <c r="AG31" s="15">
        <v>20.2476753712238</v>
      </c>
      <c r="AH31" s="16">
        <v>20.7503462621608</v>
      </c>
      <c r="AI31" s="16">
        <v>11.81</v>
      </c>
      <c r="AJ31" s="15">
        <v>11.5005088325653</v>
      </c>
      <c r="AK31" s="16">
        <v>12.9881957245264</v>
      </c>
      <c r="AL31" t="s" s="18">
        <v>30</v>
      </c>
      <c r="AM31" s="15">
        <v>7.59648233486944</v>
      </c>
      <c r="AN31" s="16">
        <v>7.98545954941117</v>
      </c>
      <c r="AO31" s="19"/>
      <c r="AP31" s="16">
        <f>AVERAGE(B31,E31,H31,K31,N31,Q31,T31,W31,Z31,AC31,AF31,AI31,AL31)</f>
        <v>14.935</v>
      </c>
      <c r="AQ31" s="16">
        <f>AVERAGE(C31,F31,I31,L31,O31,R31,U31,X31,AA31,AD31,AG31,AJ31,AM31)</f>
        <v>14.0207385490853</v>
      </c>
      <c r="AR31" s="16">
        <f>AVERAGE(D31,G31,J31,M31,P31,S31,V31,Y31,AB31,AE31,AH31,AK31,AN31)</f>
        <v>14.163528694802</v>
      </c>
      <c r="AS31" s="19"/>
    </row>
    <row r="32" ht="20.35" customHeight="1">
      <c r="A32" s="13">
        <v>1939</v>
      </c>
      <c r="B32" s="14">
        <v>10</v>
      </c>
      <c r="C32" s="15">
        <v>9.95258448540706</v>
      </c>
      <c r="D32" s="16">
        <v>11.6102668970814</v>
      </c>
      <c r="E32" s="16">
        <v>7.56</v>
      </c>
      <c r="F32" s="15">
        <v>7.91060995903737</v>
      </c>
      <c r="G32" s="16">
        <v>7.75220686123912</v>
      </c>
      <c r="H32" s="16">
        <v>21.48</v>
      </c>
      <c r="I32" s="15">
        <v>20.9765943420379</v>
      </c>
      <c r="J32" s="16">
        <v>21.3876408310822</v>
      </c>
      <c r="K32" s="16">
        <v>14.49</v>
      </c>
      <c r="L32" s="15">
        <v>13.8800569636457</v>
      </c>
      <c r="M32" s="16">
        <v>14.1902675371224</v>
      </c>
      <c r="N32" s="16">
        <v>16.66</v>
      </c>
      <c r="O32" s="15">
        <v>16.6818445980543</v>
      </c>
      <c r="P32" s="16">
        <v>17.676661546339</v>
      </c>
      <c r="Q32" s="16">
        <v>11.32</v>
      </c>
      <c r="R32" s="15">
        <v>11.0762397593446</v>
      </c>
      <c r="S32" s="16">
        <v>11.5307002048131</v>
      </c>
      <c r="T32" s="16">
        <v>13.6</v>
      </c>
      <c r="U32" s="15">
        <v>13.3482808499744</v>
      </c>
      <c r="V32" s="16">
        <v>15.1119566052227</v>
      </c>
      <c r="W32" s="16">
        <v>19.38</v>
      </c>
      <c r="X32" s="15">
        <v>18.9978481822837</v>
      </c>
      <c r="Y32" s="16">
        <v>17.9989580133129</v>
      </c>
      <c r="Z32" s="16">
        <v>11.9</v>
      </c>
      <c r="AA32" s="15">
        <v>11.5360603345281</v>
      </c>
      <c r="AB32" s="16">
        <v>12.124671582966</v>
      </c>
      <c r="AC32" s="16">
        <v>9</v>
      </c>
      <c r="AD32" s="15">
        <v>8.46757682901525</v>
      </c>
      <c r="AE32" s="16">
        <v>9.17746446459752</v>
      </c>
      <c r="AF32" s="16">
        <v>19.32</v>
      </c>
      <c r="AG32" s="15">
        <v>18.8841762672811</v>
      </c>
      <c r="AH32" s="16">
        <v>19.4126286482335</v>
      </c>
      <c r="AI32" s="16">
        <v>11.71</v>
      </c>
      <c r="AJ32" s="15">
        <v>11.3777643369176</v>
      </c>
      <c r="AK32" s="16">
        <v>12.8989784946237</v>
      </c>
      <c r="AL32" t="s" s="18">
        <v>24</v>
      </c>
      <c r="AM32" t="s" s="20">
        <v>19</v>
      </c>
      <c r="AN32" t="s" s="18">
        <v>19</v>
      </c>
      <c r="AO32" s="19"/>
      <c r="AP32" s="16">
        <f>AVERAGE(B32,E32,H32,K32,N32,Q32,T32,W32,Z32,AC32,AF32,AI32,AL32)</f>
        <v>13.8683333333333</v>
      </c>
      <c r="AQ32" s="16">
        <f>AVERAGE(C32,F32,I32,L32,O32,R32,U32,X32,AA32,AD32,AG32,AJ32,AM32)</f>
        <v>13.5908030756273</v>
      </c>
      <c r="AR32" s="16">
        <f>AVERAGE(D32,G32,J32,M32,P32,S32,V32,Y32,AB32,AE32,AH32,AK32,AN32)</f>
        <v>14.2393668072195</v>
      </c>
      <c r="AS32" s="19"/>
    </row>
    <row r="33" ht="20.35" customHeight="1">
      <c r="A33" s="13">
        <v>1940</v>
      </c>
      <c r="B33" s="14">
        <v>9.83</v>
      </c>
      <c r="C33" s="15">
        <v>9.7882743171425</v>
      </c>
      <c r="D33" s="16">
        <v>11.4526943517489</v>
      </c>
      <c r="E33" s="16">
        <v>6.98</v>
      </c>
      <c r="F33" s="15">
        <v>7.39474190899942</v>
      </c>
      <c r="G33" s="16">
        <v>7.19259887529354</v>
      </c>
      <c r="H33" s="16">
        <v>20.93</v>
      </c>
      <c r="I33" s="15">
        <v>20.4796746384872</v>
      </c>
      <c r="J33" s="16">
        <v>20.7693378445186</v>
      </c>
      <c r="K33" s="16">
        <v>14.36</v>
      </c>
      <c r="L33" s="15">
        <v>13.8119666913855</v>
      </c>
      <c r="M33" s="16">
        <v>14.0937878506983</v>
      </c>
      <c r="N33" s="16">
        <v>16.61</v>
      </c>
      <c r="O33" s="15">
        <v>16.6171326164875</v>
      </c>
      <c r="P33" s="16">
        <v>17.6317986033865</v>
      </c>
      <c r="Q33" s="16">
        <v>11.3</v>
      </c>
      <c r="R33" s="15">
        <v>11.0537075145223</v>
      </c>
      <c r="S33" s="16">
        <v>11.5154996292177</v>
      </c>
      <c r="T33" s="16">
        <v>13.4</v>
      </c>
      <c r="U33" s="15">
        <v>13.2001983685576</v>
      </c>
      <c r="V33" s="16">
        <v>14.9238990854035</v>
      </c>
      <c r="W33" s="16">
        <v>19.38</v>
      </c>
      <c r="X33" s="15">
        <v>18.9958222098628</v>
      </c>
      <c r="Y33" s="16">
        <v>18.0359034729947</v>
      </c>
      <c r="Z33" s="16">
        <v>12.26</v>
      </c>
      <c r="AA33" s="15">
        <v>11.9137754692162</v>
      </c>
      <c r="AB33" s="16">
        <v>12.5147580645161</v>
      </c>
      <c r="AC33" s="16">
        <v>8.970000000000001</v>
      </c>
      <c r="AD33" s="15">
        <v>8.437900753924101</v>
      </c>
      <c r="AE33" s="16">
        <v>9.290430107526889</v>
      </c>
      <c r="AF33" s="16">
        <v>19.55</v>
      </c>
      <c r="AG33" s="15">
        <v>19.093278024966</v>
      </c>
      <c r="AH33" s="16">
        <v>19.5848680632802</v>
      </c>
      <c r="AI33" s="16">
        <v>11.74</v>
      </c>
      <c r="AJ33" s="15">
        <v>11.4260292300087</v>
      </c>
      <c r="AK33" s="16">
        <v>12.9269753429737</v>
      </c>
      <c r="AL33" s="16">
        <v>7.01</v>
      </c>
      <c r="AM33" s="15">
        <v>7.28529631689531</v>
      </c>
      <c r="AN33" s="16">
        <v>7.72244623655914</v>
      </c>
      <c r="AO33" s="19"/>
      <c r="AP33" s="16">
        <f>AVERAGE(B33,E33,H33,K33,N33,Q33,T33,W33,Z33,AC33,AF33,AI33,AL33)</f>
        <v>13.2553846153846</v>
      </c>
      <c r="AQ33" s="16">
        <f>AVERAGE(C33,F33,I33,L33,O33,R33,U33,X33,AA33,AD33,AG33,AJ33,AM33)</f>
        <v>13.0382921584965</v>
      </c>
      <c r="AR33" s="16">
        <f>AVERAGE(D33,G33,J33,M33,P33,S33,V33,Y33,AB33,AE33,AH33,AK33,AN33)</f>
        <v>13.6657690406244</v>
      </c>
      <c r="AS33" s="19"/>
    </row>
    <row r="34" ht="20.35" customHeight="1">
      <c r="A34" s="13">
        <v>1941</v>
      </c>
      <c r="B34" s="14">
        <v>9.74</v>
      </c>
      <c r="C34" s="15">
        <v>9.725211640211651</v>
      </c>
      <c r="D34" s="16">
        <v>11.3515136968766</v>
      </c>
      <c r="E34" s="16">
        <v>7.24</v>
      </c>
      <c r="F34" s="15">
        <v>7.64229957889719</v>
      </c>
      <c r="G34" s="16">
        <v>7.40721233469287</v>
      </c>
      <c r="H34" s="16">
        <v>22.46</v>
      </c>
      <c r="I34" s="15">
        <v>21.6415687403994</v>
      </c>
      <c r="J34" s="16">
        <v>22.0023182283666</v>
      </c>
      <c r="K34" s="16">
        <v>14.35</v>
      </c>
      <c r="L34" s="15">
        <v>13.8039272913467</v>
      </c>
      <c r="M34" s="16">
        <v>14.0763037634409</v>
      </c>
      <c r="N34" s="16">
        <v>16.6</v>
      </c>
      <c r="O34" s="15">
        <v>16.6148841525858</v>
      </c>
      <c r="P34" s="16">
        <v>17.6330849974398</v>
      </c>
      <c r="Q34" s="16">
        <v>11.1</v>
      </c>
      <c r="R34" s="15">
        <v>10.8029210145311</v>
      </c>
      <c r="S34" s="16">
        <v>11.2857595079188</v>
      </c>
      <c r="T34" s="16">
        <v>13.96</v>
      </c>
      <c r="U34" s="15">
        <v>13.7051545147165</v>
      </c>
      <c r="V34" s="16">
        <v>15.4229027402582</v>
      </c>
      <c r="W34" s="16">
        <v>20.17</v>
      </c>
      <c r="X34" s="15">
        <v>20.3590546594982</v>
      </c>
      <c r="Y34" s="16">
        <v>19.0903232206861</v>
      </c>
      <c r="Z34" s="16">
        <v>12.13</v>
      </c>
      <c r="AA34" s="15">
        <v>11.8282987711214</v>
      </c>
      <c r="AB34" s="16">
        <v>12.3483141321045</v>
      </c>
      <c r="AC34" s="16">
        <v>9.42</v>
      </c>
      <c r="AD34" s="15">
        <v>8.808270609319001</v>
      </c>
      <c r="AE34" s="16">
        <v>9.738149001536099</v>
      </c>
      <c r="AF34" s="16">
        <v>20.47</v>
      </c>
      <c r="AG34" s="15">
        <v>20.1006631707188</v>
      </c>
      <c r="AH34" s="16">
        <v>20.5457891705069</v>
      </c>
      <c r="AI34" s="16">
        <v>12.08</v>
      </c>
      <c r="AJ34" s="15">
        <v>11.7658230926779</v>
      </c>
      <c r="AK34" s="16">
        <v>13.1557085253456</v>
      </c>
      <c r="AL34" t="s" s="18">
        <v>41</v>
      </c>
      <c r="AM34" s="15">
        <v>8.30213645673323</v>
      </c>
      <c r="AN34" s="16">
        <v>8.680763568868411</v>
      </c>
      <c r="AO34" s="19"/>
      <c r="AP34" s="16">
        <f>AVERAGE(B34,E34,H34,K34,N34,Q34,T34,W34,Z34,AC34,AF34,AI34,AL34)</f>
        <v>14.1433333333333</v>
      </c>
      <c r="AQ34" s="16">
        <f>AVERAGE(C34,F34,I34,L34,O34,R34,U34,X34,AA34,AD34,AG34,AJ34,AM34)</f>
        <v>13.4692472071351</v>
      </c>
      <c r="AR34" s="16">
        <f>AVERAGE(D34,G34,J34,M34,P34,S34,V34,Y34,AB34,AE34,AH34,AK34,AN34)</f>
        <v>14.056780222157</v>
      </c>
      <c r="AS34" s="19"/>
    </row>
    <row r="35" ht="20.35" customHeight="1">
      <c r="A35" s="13">
        <v>1942</v>
      </c>
      <c r="B35" s="14">
        <v>10.02</v>
      </c>
      <c r="C35" s="15">
        <v>9.94624651533254</v>
      </c>
      <c r="D35" s="16">
        <v>11.5924419360621</v>
      </c>
      <c r="E35" s="16">
        <v>7.61</v>
      </c>
      <c r="F35" s="15">
        <v>7.97428059395801</v>
      </c>
      <c r="G35" s="16">
        <v>7.74704877112135</v>
      </c>
      <c r="H35" s="16">
        <v>22.27</v>
      </c>
      <c r="I35" s="15">
        <v>22.2348223996681</v>
      </c>
      <c r="J35" t="s" s="18">
        <v>19</v>
      </c>
      <c r="K35" s="16">
        <v>14.14</v>
      </c>
      <c r="L35" s="15">
        <v>13.5887211981567</v>
      </c>
      <c r="M35" s="16">
        <v>13.8683486943164</v>
      </c>
      <c r="N35" s="16">
        <v>16.32</v>
      </c>
      <c r="O35" s="15">
        <v>16.333356374808</v>
      </c>
      <c r="P35" s="16">
        <v>17.3562397593446</v>
      </c>
      <c r="Q35" s="16">
        <v>10.96</v>
      </c>
      <c r="R35" s="15">
        <v>10.6773996239208</v>
      </c>
      <c r="S35" s="16">
        <v>11.1509540803715</v>
      </c>
      <c r="T35" s="16">
        <v>13.22</v>
      </c>
      <c r="U35" t="s" s="20">
        <v>19</v>
      </c>
      <c r="V35" s="16">
        <v>13.5084634823525</v>
      </c>
      <c r="W35" s="16">
        <v>19.76</v>
      </c>
      <c r="X35" s="15">
        <v>19.6049718381977</v>
      </c>
      <c r="Y35" s="16">
        <v>18.4900966461853</v>
      </c>
      <c r="Z35" s="16">
        <v>11.52</v>
      </c>
      <c r="AA35" s="15">
        <v>11.1620994226389</v>
      </c>
      <c r="AB35" s="16">
        <v>11.7175441628264</v>
      </c>
      <c r="AC35" s="16">
        <v>9.1</v>
      </c>
      <c r="AD35" s="15">
        <v>8.520141449052749</v>
      </c>
      <c r="AE35" s="16">
        <v>9.407935867895549</v>
      </c>
      <c r="AF35" s="16">
        <v>19.4</v>
      </c>
      <c r="AG35" s="15">
        <v>18.9575106673494</v>
      </c>
      <c r="AH35" s="16">
        <v>19.493474681327</v>
      </c>
      <c r="AI35" t="s" s="18">
        <v>24</v>
      </c>
      <c r="AJ35" t="s" s="20">
        <v>19</v>
      </c>
      <c r="AK35" s="16">
        <v>12.7693055555556</v>
      </c>
      <c r="AL35" t="s" s="18">
        <v>42</v>
      </c>
      <c r="AM35" s="15">
        <v>8.1957296466974</v>
      </c>
      <c r="AN35" s="16">
        <v>8.581827956989249</v>
      </c>
      <c r="AO35" s="19"/>
      <c r="AP35" s="16">
        <f>AVERAGE(B35,E35,H35,K35,N35,Q35,T35,W35,Z35,AC35,AF35,AI35,AL35)</f>
        <v>14.0290909090909</v>
      </c>
      <c r="AQ35" s="16">
        <f>AVERAGE(C35,F35,I35,L35,O35,R35,U35,X35,AA35,AD35,AG35,AJ35,AM35)</f>
        <v>13.3813890663437</v>
      </c>
      <c r="AR35" s="16">
        <f>AVERAGE(D35,G35,J35,M35,P35,S35,V35,Y35,AB35,AE35,AH35,AK35,AN35)</f>
        <v>12.9736401328623</v>
      </c>
      <c r="AS35" s="19"/>
    </row>
    <row r="36" ht="20.35" customHeight="1">
      <c r="A36" s="13">
        <v>1943</v>
      </c>
      <c r="B36" s="14">
        <v>9.68</v>
      </c>
      <c r="C36" s="15">
        <v>9.66687339989759</v>
      </c>
      <c r="D36" s="16">
        <v>11.3331112391193</v>
      </c>
      <c r="E36" s="16">
        <v>6.94</v>
      </c>
      <c r="F36" s="15">
        <v>7.21062467997952</v>
      </c>
      <c r="G36" s="16">
        <v>7.1314228110599</v>
      </c>
      <c r="H36" t="s" s="18">
        <v>24</v>
      </c>
      <c r="I36" t="s" s="20">
        <v>19</v>
      </c>
      <c r="J36" t="s" s="18">
        <v>19</v>
      </c>
      <c r="K36" s="16">
        <v>14</v>
      </c>
      <c r="L36" s="15">
        <v>13.3989055299539</v>
      </c>
      <c r="M36" s="16">
        <v>13.7139349718382</v>
      </c>
      <c r="N36" s="16">
        <v>16.19</v>
      </c>
      <c r="O36" s="15">
        <v>16.2442082693292</v>
      </c>
      <c r="P36" s="16">
        <v>17.2379077060932</v>
      </c>
      <c r="Q36" s="16">
        <v>10.97</v>
      </c>
      <c r="R36" s="15">
        <v>10.6739688447753</v>
      </c>
      <c r="S36" s="16">
        <v>11.1397670250896</v>
      </c>
      <c r="T36" s="16">
        <v>13.25</v>
      </c>
      <c r="U36" s="15">
        <v>13.1093853730777</v>
      </c>
      <c r="V36" s="16">
        <v>13.5400896842072</v>
      </c>
      <c r="W36" s="16">
        <v>19.2</v>
      </c>
      <c r="X36" s="15">
        <v>18.8191538658474</v>
      </c>
      <c r="Y36" s="16">
        <v>17.7724071940604</v>
      </c>
      <c r="Z36" s="16">
        <v>11.41</v>
      </c>
      <c r="AA36" s="15">
        <v>11.0393703652206</v>
      </c>
      <c r="AB36" s="16">
        <v>11.6644248238784</v>
      </c>
      <c r="AC36" s="16">
        <v>8.640000000000001</v>
      </c>
      <c r="AD36" s="15">
        <v>8.11960765488991</v>
      </c>
      <c r="AE36" s="16">
        <v>8.94552163338453</v>
      </c>
      <c r="AF36" s="16">
        <v>18.63</v>
      </c>
      <c r="AG36" s="15">
        <v>18.0907181259601</v>
      </c>
      <c r="AH36" s="16">
        <v>18.6783547456128</v>
      </c>
      <c r="AI36" t="s" s="18">
        <v>24</v>
      </c>
      <c r="AJ36" t="s" s="20">
        <v>19</v>
      </c>
      <c r="AK36" s="16">
        <v>12.462620327701</v>
      </c>
      <c r="AL36" t="s" s="18">
        <v>43</v>
      </c>
      <c r="AM36" s="15">
        <v>7.61841333845367</v>
      </c>
      <c r="AN36" s="16">
        <v>8.03296466973886</v>
      </c>
      <c r="AO36" s="19"/>
      <c r="AP36" s="16">
        <f>AVERAGE(B36,E36,H36,K36,N36,Q36,T36,W36,Z36,AC36,AF36,AI36,AL36)</f>
        <v>12.891</v>
      </c>
      <c r="AQ36" s="16">
        <f>AVERAGE(C36,F36,I36,L36,O36,R36,U36,X36,AA36,AD36,AG36,AJ36,AM36)</f>
        <v>12.1810208588532</v>
      </c>
      <c r="AR36" s="16">
        <f>AVERAGE(D36,G36,J36,M36,P36,S36,V36,Y36,AB36,AE36,AH36,AK36,AN36)</f>
        <v>12.6377105693153</v>
      </c>
      <c r="AS36" s="19"/>
    </row>
    <row r="37" ht="20.35" customHeight="1">
      <c r="A37" s="13">
        <v>1944</v>
      </c>
      <c r="B37" s="14">
        <v>10.24</v>
      </c>
      <c r="C37" s="15">
        <v>10.2081826036866</v>
      </c>
      <c r="D37" s="16">
        <v>11.8019856532357</v>
      </c>
      <c r="E37" s="16">
        <v>7.32</v>
      </c>
      <c r="F37" s="15">
        <v>7.69767766654307</v>
      </c>
      <c r="G37" s="16">
        <v>7.47251946607342</v>
      </c>
      <c r="H37" s="16">
        <v>21.23</v>
      </c>
      <c r="I37" s="15">
        <v>21.1334213941416</v>
      </c>
      <c r="J37" s="16">
        <v>21.2274875317832</v>
      </c>
      <c r="K37" s="16">
        <v>14.46</v>
      </c>
      <c r="L37" s="15">
        <v>13.899872080089</v>
      </c>
      <c r="M37" s="16">
        <v>14.1837665307131</v>
      </c>
      <c r="N37" s="16">
        <v>16.17</v>
      </c>
      <c r="O37" s="15">
        <v>16.1955759485849</v>
      </c>
      <c r="P37" s="16">
        <v>17.2295915214436</v>
      </c>
      <c r="Q37" s="16">
        <v>11.03</v>
      </c>
      <c r="R37" s="15">
        <v>10.8562591822368</v>
      </c>
      <c r="S37" s="16">
        <v>11.3485459152144</v>
      </c>
      <c r="T37" s="16">
        <v>12.8</v>
      </c>
      <c r="U37" s="15">
        <v>12.7012450783057</v>
      </c>
      <c r="V37" s="16">
        <v>13.1197755221851</v>
      </c>
      <c r="W37" s="16">
        <v>18.92</v>
      </c>
      <c r="X37" s="15">
        <v>18.147989432703</v>
      </c>
      <c r="Y37" s="16">
        <v>17.2886821777283</v>
      </c>
      <c r="Z37" s="16">
        <v>11.86</v>
      </c>
      <c r="AA37" s="15">
        <v>11.5704168211593</v>
      </c>
      <c r="AB37" s="16">
        <v>12.014686710984</v>
      </c>
      <c r="AC37" s="16">
        <v>8.970000000000001</v>
      </c>
      <c r="AD37" s="15">
        <v>8.41733222098628</v>
      </c>
      <c r="AE37" s="16">
        <v>9.28346156222964</v>
      </c>
      <c r="AF37" s="16">
        <v>20.04</v>
      </c>
      <c r="AG37" s="15">
        <v>19.6231936719812</v>
      </c>
      <c r="AH37" s="16">
        <v>20.1211917562724</v>
      </c>
      <c r="AI37" s="16">
        <v>11.74</v>
      </c>
      <c r="AJ37" s="15">
        <v>11.4396644419726</v>
      </c>
      <c r="AK37" s="16">
        <v>12.8990443084909</v>
      </c>
      <c r="AL37" s="16">
        <v>7.36</v>
      </c>
      <c r="AM37" s="15">
        <v>7.65942436040045</v>
      </c>
      <c r="AN37" s="16">
        <v>8.05548387096775</v>
      </c>
      <c r="AO37" s="19"/>
      <c r="AP37" s="16">
        <f>AVERAGE(B37,E37,H37,K37,N37,Q37,T37,W37,Z37,AC37,AF37,AI37,AL37)</f>
        <v>13.2415384615385</v>
      </c>
      <c r="AQ37" s="16">
        <f>AVERAGE(C37,F37,I37,L37,O37,R37,U37,X37,AA37,AD37,AG37,AJ37,AM37)</f>
        <v>13.0423273002147</v>
      </c>
      <c r="AR37" s="16">
        <f>AVERAGE(D37,G37,J37,M37,P37,S37,V37,Y37,AB37,AE37,AH37,AK37,AN37)</f>
        <v>13.5420171174863</v>
      </c>
      <c r="AS37" s="19"/>
    </row>
    <row r="38" ht="20.35" customHeight="1">
      <c r="A38" s="13">
        <v>1945</v>
      </c>
      <c r="B38" s="14">
        <v>10.62</v>
      </c>
      <c r="C38" s="15">
        <v>10.542038530466</v>
      </c>
      <c r="D38" s="16">
        <v>12.161001575825</v>
      </c>
      <c r="E38" t="s" s="18">
        <v>24</v>
      </c>
      <c r="F38" t="s" s="20">
        <v>19</v>
      </c>
      <c r="G38" s="16">
        <v>7.91935163850486</v>
      </c>
      <c r="H38" s="16">
        <v>21.07</v>
      </c>
      <c r="I38" s="15">
        <v>21.0440040079806</v>
      </c>
      <c r="J38" s="16">
        <v>20.9750936666843</v>
      </c>
      <c r="K38" s="16">
        <v>14.56</v>
      </c>
      <c r="L38" s="15">
        <v>13.9261123249819</v>
      </c>
      <c r="M38" s="16">
        <v>14.2807896119145</v>
      </c>
      <c r="N38" s="16">
        <v>17.03</v>
      </c>
      <c r="O38" s="15">
        <v>16.9591173835125</v>
      </c>
      <c r="P38" s="16">
        <v>17.9552662570405</v>
      </c>
      <c r="Q38" s="16">
        <v>11.63</v>
      </c>
      <c r="R38" s="15">
        <v>11.3998879928315</v>
      </c>
      <c r="S38" s="16">
        <v>11.9409235791091</v>
      </c>
      <c r="T38" s="16">
        <v>13.98</v>
      </c>
      <c r="U38" s="15">
        <v>13.8692235861716</v>
      </c>
      <c r="V38" s="16">
        <v>14.2259206437488</v>
      </c>
      <c r="W38" s="16">
        <v>19.06</v>
      </c>
      <c r="X38" s="15">
        <v>18.5229381852853</v>
      </c>
      <c r="Y38" s="16">
        <v>17.5209058124548</v>
      </c>
      <c r="Z38" s="16">
        <v>12.63</v>
      </c>
      <c r="AA38" s="15">
        <v>12.2116513056836</v>
      </c>
      <c r="AB38" s="16">
        <v>12.6188076478274</v>
      </c>
      <c r="AC38" s="16">
        <v>9.76</v>
      </c>
      <c r="AD38" s="15">
        <v>9.064256868301641</v>
      </c>
      <c r="AE38" s="16">
        <v>10.0781137992831</v>
      </c>
      <c r="AF38" s="16">
        <v>20.22</v>
      </c>
      <c r="AG38" s="15">
        <v>19.2038383256528</v>
      </c>
      <c r="AH38" s="16">
        <v>20.3328865847414</v>
      </c>
      <c r="AI38" s="16">
        <v>12.57</v>
      </c>
      <c r="AJ38" s="15">
        <v>12.2064004096262</v>
      </c>
      <c r="AK38" s="16">
        <v>13.5608307731695</v>
      </c>
      <c r="AL38" t="s" s="18">
        <v>29</v>
      </c>
      <c r="AM38" s="15">
        <v>9.07567204301076</v>
      </c>
      <c r="AN38" s="16">
        <v>9.41968253968254</v>
      </c>
      <c r="AO38" s="19"/>
      <c r="AP38" s="16">
        <f>AVERAGE(B38,E38,H38,K38,N38,Q38,T38,W38,Z38,AC38,AF38,AI38,AL38)</f>
        <v>14.83</v>
      </c>
      <c r="AQ38" s="16">
        <f>AVERAGE(C38,F38,I38,L38,O38,R38,U38,X38,AA38,AD38,AG38,AJ38,AM38)</f>
        <v>14.002095080292</v>
      </c>
      <c r="AR38" s="16">
        <f>AVERAGE(D38,G38,J38,M38,P38,S38,V38,Y38,AB38,AE38,AH38,AK38,AN38)</f>
        <v>14.076121086922</v>
      </c>
      <c r="AS38" s="19"/>
    </row>
    <row r="39" ht="20.35" customHeight="1">
      <c r="A39" s="13">
        <v>1946</v>
      </c>
      <c r="B39" s="14">
        <v>9.65</v>
      </c>
      <c r="C39" s="15">
        <v>9.61288334922402</v>
      </c>
      <c r="D39" s="16">
        <v>11.3006890347496</v>
      </c>
      <c r="E39" t="s" s="18">
        <v>24</v>
      </c>
      <c r="F39" t="s" s="20">
        <v>19</v>
      </c>
      <c r="G39" t="s" s="18">
        <v>19</v>
      </c>
      <c r="H39" s="16">
        <v>20.76</v>
      </c>
      <c r="I39" s="15">
        <v>20.7106802531914</v>
      </c>
      <c r="J39" s="16">
        <v>20.650542269188</v>
      </c>
      <c r="K39" s="16">
        <v>13.9</v>
      </c>
      <c r="L39" s="15">
        <v>13.319023297491</v>
      </c>
      <c r="M39" s="16">
        <v>13.6079902713774</v>
      </c>
      <c r="N39" s="16">
        <v>16.44</v>
      </c>
      <c r="O39" s="15">
        <v>16.2534963451454</v>
      </c>
      <c r="P39" s="16">
        <v>17.3139466912089</v>
      </c>
      <c r="Q39" s="16">
        <v>11</v>
      </c>
      <c r="R39" s="15">
        <v>10.7318932411674</v>
      </c>
      <c r="S39" s="16">
        <v>11.2287903225806</v>
      </c>
      <c r="T39" t="s" s="18">
        <v>24</v>
      </c>
      <c r="U39" t="s" s="20">
        <v>19</v>
      </c>
      <c r="V39" t="s" s="18">
        <v>19</v>
      </c>
      <c r="W39" s="16">
        <v>18.61</v>
      </c>
      <c r="X39" s="15">
        <v>17.7409959767399</v>
      </c>
      <c r="Y39" s="16">
        <v>16.950547875064</v>
      </c>
      <c r="Z39" s="16">
        <v>11.82</v>
      </c>
      <c r="AA39" s="15">
        <v>11.5072990271377</v>
      </c>
      <c r="AB39" s="16">
        <v>12.051504670092</v>
      </c>
      <c r="AC39" s="16">
        <v>8.9</v>
      </c>
      <c r="AD39" s="15">
        <v>8.292827745113611</v>
      </c>
      <c r="AE39" s="16">
        <v>9.20096312922648</v>
      </c>
      <c r="AF39" s="16">
        <v>19.4</v>
      </c>
      <c r="AG39" s="15">
        <v>18.2783341940781</v>
      </c>
      <c r="AH39" s="16">
        <v>19.4603193804404</v>
      </c>
      <c r="AI39" s="16">
        <v>11.23</v>
      </c>
      <c r="AJ39" s="15">
        <v>10.9021191756272</v>
      </c>
      <c r="AK39" s="16">
        <v>12.533658805198</v>
      </c>
      <c r="AL39" t="s" s="18">
        <v>44</v>
      </c>
      <c r="AM39" s="15">
        <v>7.70936891961086</v>
      </c>
      <c r="AN39" s="16">
        <v>8.12138120839734</v>
      </c>
      <c r="AO39" s="19"/>
      <c r="AP39" s="16">
        <f>AVERAGE(B39,E39,H39,K39,N39,Q39,T39,W39,Z39,AC39,AF39,AI39,AL39)</f>
        <v>14.171</v>
      </c>
      <c r="AQ39" s="16">
        <f>AVERAGE(C39,F39,I39,L39,O39,R39,U39,X39,AA39,AD39,AG39,AJ39,AM39)</f>
        <v>13.1871746840479</v>
      </c>
      <c r="AR39" s="16">
        <f>AVERAGE(D39,G39,J39,M39,P39,S39,V39,Y39,AB39,AE39,AH39,AK39,AN39)</f>
        <v>13.8563939688657</v>
      </c>
      <c r="AS39" s="19"/>
    </row>
    <row r="40" ht="20.35" customHeight="1">
      <c r="A40" s="13">
        <v>1947</v>
      </c>
      <c r="B40" s="14">
        <v>10.15</v>
      </c>
      <c r="C40" s="15">
        <v>10.0644271633384</v>
      </c>
      <c r="D40" s="16">
        <v>11.7200780849974</v>
      </c>
      <c r="E40" s="16">
        <v>7.19</v>
      </c>
      <c r="F40" s="15">
        <v>7.4942346213606</v>
      </c>
      <c r="G40" s="16">
        <v>7.19351375867366</v>
      </c>
      <c r="H40" s="16">
        <v>21.46</v>
      </c>
      <c r="I40" s="15">
        <v>21.3005130921482</v>
      </c>
      <c r="J40" s="16">
        <v>21.3094719662058</v>
      </c>
      <c r="K40" s="16">
        <v>14.32</v>
      </c>
      <c r="L40" s="15">
        <v>13.7388952892985</v>
      </c>
      <c r="M40" s="16">
        <v>14.0521145629182</v>
      </c>
      <c r="N40" s="16">
        <v>16.25</v>
      </c>
      <c r="O40" s="15">
        <v>16.2991066997519</v>
      </c>
      <c r="P40" s="16">
        <v>17.3342005888377</v>
      </c>
      <c r="Q40" s="16">
        <v>11.37</v>
      </c>
      <c r="R40" s="15">
        <v>11.1380875576037</v>
      </c>
      <c r="S40" s="16">
        <v>11.5972113415259</v>
      </c>
      <c r="T40" t="s" s="18">
        <v>24</v>
      </c>
      <c r="U40" t="s" s="20">
        <v>19</v>
      </c>
      <c r="V40" t="s" s="18">
        <v>19</v>
      </c>
      <c r="W40" s="16">
        <v>20.17</v>
      </c>
      <c r="X40" s="15">
        <v>20.3500608038915</v>
      </c>
      <c r="Y40" s="16">
        <v>19.0511661546339</v>
      </c>
      <c r="Z40" s="16">
        <v>12.08</v>
      </c>
      <c r="AA40" s="15">
        <v>11.7615194572453</v>
      </c>
      <c r="AB40" s="16">
        <v>12.3803705837174</v>
      </c>
      <c r="AC40" s="16">
        <v>9.029999999999999</v>
      </c>
      <c r="AD40" s="15">
        <v>8.41492931103147</v>
      </c>
      <c r="AE40" s="16">
        <v>9.34062724014337</v>
      </c>
      <c r="AF40" s="16">
        <v>20.01</v>
      </c>
      <c r="AG40" s="15">
        <v>19.5380984383001</v>
      </c>
      <c r="AH40" s="16">
        <v>20.0896454173067</v>
      </c>
      <c r="AI40" s="16">
        <v>11.51</v>
      </c>
      <c r="AJ40" s="15">
        <v>11.211078469022</v>
      </c>
      <c r="AK40" s="16">
        <v>12.7541833739428</v>
      </c>
      <c r="AL40" t="s" s="18">
        <v>35</v>
      </c>
      <c r="AM40" s="15">
        <v>7.88321461676996</v>
      </c>
      <c r="AN40" s="16">
        <v>8.28554710260077</v>
      </c>
      <c r="AO40" s="19"/>
      <c r="AP40" s="16">
        <f>AVERAGE(B40,E40,H40,K40,N40,Q40,T40,W40,Z40,AC40,AF40,AI40,AL40)</f>
        <v>13.9581818181818</v>
      </c>
      <c r="AQ40" s="16">
        <f>AVERAGE(C40,F40,I40,L40,O40,R40,U40,X40,AA40,AD40,AG40,AJ40,AM40)</f>
        <v>13.2661804599801</v>
      </c>
      <c r="AR40" s="16">
        <f>AVERAGE(D40,G40,J40,M40,P40,S40,V40,Y40,AB40,AE40,AH40,AK40,AN40)</f>
        <v>13.7590108479586</v>
      </c>
      <c r="AS40" s="19"/>
    </row>
    <row r="41" ht="20.35" customHeight="1">
      <c r="A41" s="13">
        <v>1948</v>
      </c>
      <c r="B41" s="14">
        <v>10.31</v>
      </c>
      <c r="C41" s="15">
        <v>10.2151016561612</v>
      </c>
      <c r="D41" s="16">
        <v>11.8507656655543</v>
      </c>
      <c r="E41" s="16">
        <v>7.09</v>
      </c>
      <c r="F41" s="15">
        <v>7.41885357628405</v>
      </c>
      <c r="G41" s="16">
        <v>7.11854041527623</v>
      </c>
      <c r="H41" s="16">
        <v>20.7</v>
      </c>
      <c r="I41" s="15">
        <v>20.6177521761393</v>
      </c>
      <c r="J41" s="16">
        <v>20.5756496415771</v>
      </c>
      <c r="K41" s="16">
        <v>14.6</v>
      </c>
      <c r="L41" s="15">
        <v>13.9928094046295</v>
      </c>
      <c r="M41" s="16">
        <v>14.3308612082208</v>
      </c>
      <c r="N41" s="16">
        <v>16.25</v>
      </c>
      <c r="O41" s="15">
        <v>16.2912353231986</v>
      </c>
      <c r="P41" s="16">
        <v>17.3326081448523</v>
      </c>
      <c r="Q41" s="16">
        <v>11.16</v>
      </c>
      <c r="R41" s="15">
        <v>10.8620723643555</v>
      </c>
      <c r="S41" s="16">
        <v>11.3585017303176</v>
      </c>
      <c r="T41" s="16">
        <v>13.34</v>
      </c>
      <c r="U41" s="15">
        <v>13.2591467062168</v>
      </c>
      <c r="V41" s="16">
        <v>13.627215609937</v>
      </c>
      <c r="W41" s="16">
        <v>19.52</v>
      </c>
      <c r="X41" s="15">
        <v>19.4113385242862</v>
      </c>
      <c r="Y41" s="16">
        <v>18.2405546285997</v>
      </c>
      <c r="Z41" s="16">
        <v>11.53</v>
      </c>
      <c r="AA41" s="15">
        <v>11.2069493882091</v>
      </c>
      <c r="AB41" s="16">
        <v>12.216026625704</v>
      </c>
      <c r="AC41" s="16">
        <v>9.01</v>
      </c>
      <c r="AD41" s="15">
        <v>8.468892729134669</v>
      </c>
      <c r="AE41" s="16">
        <v>9.344962237583211</v>
      </c>
      <c r="AF41" s="16">
        <v>18.16</v>
      </c>
      <c r="AG41" s="15">
        <v>17.6585999876406</v>
      </c>
      <c r="AH41" s="16">
        <v>18.2088193671981</v>
      </c>
      <c r="AI41" s="16">
        <v>11.86</v>
      </c>
      <c r="AJ41" s="15">
        <v>11.5929603880855</v>
      </c>
      <c r="AK41" s="16">
        <v>13.0518440242244</v>
      </c>
      <c r="AL41" t="s" s="18">
        <v>45</v>
      </c>
      <c r="AM41" s="15">
        <v>7.79581633914225</v>
      </c>
      <c r="AN41" s="16">
        <v>8.189263688048451</v>
      </c>
      <c r="AO41" s="19"/>
      <c r="AP41" s="16">
        <f>AVERAGE(B41,E41,H41,K41,N41,Q41,T41,W41,Z41,AC41,AF41,AI41,AL41)</f>
        <v>13.6275</v>
      </c>
      <c r="AQ41" s="16">
        <f>AVERAGE(C41,F41,I41,L41,O41,R41,U41,X41,AA41,AD41,AG41,AJ41,AM41)</f>
        <v>12.9839637356526</v>
      </c>
      <c r="AR41" s="16">
        <f>AVERAGE(D41,G41,J41,M41,P41,S41,V41,Y41,AB41,AE41,AH41,AK41,AN41)</f>
        <v>13.4958163836226</v>
      </c>
      <c r="AS41" s="19"/>
    </row>
    <row r="42" ht="20.35" customHeight="1">
      <c r="A42" s="13">
        <v>1949</v>
      </c>
      <c r="B42" s="14">
        <v>10.51</v>
      </c>
      <c r="C42" s="15">
        <v>10.4477399712202</v>
      </c>
      <c r="D42" s="16">
        <v>12.0630600358423</v>
      </c>
      <c r="E42" s="16">
        <v>7.42</v>
      </c>
      <c r="F42" s="15">
        <v>7.74696843494535</v>
      </c>
      <c r="G42" s="16">
        <v>7.40529953917051</v>
      </c>
      <c r="H42" s="16">
        <v>20.33</v>
      </c>
      <c r="I42" s="15">
        <v>20.3310105535643</v>
      </c>
      <c r="J42" s="16">
        <v>20.1989669738863</v>
      </c>
      <c r="K42" s="16">
        <v>14.6</v>
      </c>
      <c r="L42" s="15">
        <v>14.0284106237972</v>
      </c>
      <c r="M42" s="16">
        <v>14.332653786394</v>
      </c>
      <c r="N42" s="16">
        <v>16.42</v>
      </c>
      <c r="O42" s="15">
        <v>16.6171895801331</v>
      </c>
      <c r="P42" s="16">
        <v>17.2315560720024</v>
      </c>
      <c r="Q42" s="16">
        <v>11.01</v>
      </c>
      <c r="R42" s="15">
        <v>10.7627080133129</v>
      </c>
      <c r="S42" s="16">
        <v>11.2426414490527</v>
      </c>
      <c r="T42" s="16">
        <v>13.89</v>
      </c>
      <c r="U42" s="15">
        <v>13.7932854626834</v>
      </c>
      <c r="V42" s="16">
        <v>14.1234138019316</v>
      </c>
      <c r="W42" s="16">
        <v>18.31</v>
      </c>
      <c r="X42" s="15">
        <v>17.2443586789555</v>
      </c>
      <c r="Y42" s="16">
        <v>16.527019969278</v>
      </c>
      <c r="Z42" s="16">
        <v>12.13</v>
      </c>
      <c r="AA42" s="15">
        <v>11.8570231694829</v>
      </c>
      <c r="AB42" s="16">
        <v>12.1175486431132</v>
      </c>
      <c r="AC42" s="16">
        <v>9.15</v>
      </c>
      <c r="AD42" s="15">
        <v>8.55756976446493</v>
      </c>
      <c r="AE42" s="16">
        <v>9.463052995391701</v>
      </c>
      <c r="AF42" s="16">
        <v>18.32</v>
      </c>
      <c r="AG42" s="15">
        <v>17.8928044387944</v>
      </c>
      <c r="AH42" s="16">
        <v>18.367344933524</v>
      </c>
      <c r="AI42" s="16">
        <v>12.41</v>
      </c>
      <c r="AJ42" s="15">
        <v>12.0520532514081</v>
      </c>
      <c r="AK42" s="16">
        <v>13.3839368919611</v>
      </c>
      <c r="AL42" s="16">
        <v>7.59</v>
      </c>
      <c r="AM42" s="15">
        <v>7.90620235684475</v>
      </c>
      <c r="AN42" s="16">
        <v>8.329150015792591</v>
      </c>
      <c r="AO42" s="19"/>
      <c r="AP42" s="16">
        <f>AVERAGE(B42,E42,H42,K42,N42,Q42,T42,W42,Z42,AC42,AF42,AI42,AL42)</f>
        <v>13.2376923076923</v>
      </c>
      <c r="AQ42" s="16">
        <f>AVERAGE(C42,F42,I42,L42,O42,R42,U42,X42,AA42,AD42,AG42,AJ42,AM42)</f>
        <v>13.0182557153544</v>
      </c>
      <c r="AR42" s="16">
        <f>AVERAGE(D42,G42,J42,M42,P42,S42,V42,Y42,AB42,AE42,AH42,AK42,AN42)</f>
        <v>13.4450496236416</v>
      </c>
      <c r="AS42" s="19"/>
    </row>
    <row r="43" ht="20.35" customHeight="1">
      <c r="A43" s="13">
        <v>1950</v>
      </c>
      <c r="B43" s="14">
        <v>10.1</v>
      </c>
      <c r="C43" s="15">
        <v>10.2114112903226</v>
      </c>
      <c r="D43" s="16">
        <v>12.1018682795699</v>
      </c>
      <c r="E43" t="s" s="18">
        <v>24</v>
      </c>
      <c r="F43" t="s" s="20">
        <v>19</v>
      </c>
      <c r="G43" t="s" s="18">
        <v>19</v>
      </c>
      <c r="H43" s="16">
        <v>20.8</v>
      </c>
      <c r="I43" s="15">
        <v>20.6764116875894</v>
      </c>
      <c r="J43" s="16">
        <v>20.6190557188764</v>
      </c>
      <c r="K43" s="16">
        <v>14.46</v>
      </c>
      <c r="L43" s="15">
        <v>13.8645421720783</v>
      </c>
      <c r="M43" s="16">
        <v>14.1993141188622</v>
      </c>
      <c r="N43" s="16">
        <v>16.01</v>
      </c>
      <c r="O43" s="15">
        <v>16.2181208397338</v>
      </c>
      <c r="P43" s="16">
        <v>16.8456426011265</v>
      </c>
      <c r="Q43" s="16">
        <v>11.22</v>
      </c>
      <c r="R43" s="15">
        <v>10.9798329493088</v>
      </c>
      <c r="S43" s="16">
        <v>11.4305881976446</v>
      </c>
      <c r="T43" s="16">
        <v>12.88</v>
      </c>
      <c r="U43" s="15">
        <v>12.7414483244169</v>
      </c>
      <c r="V43" s="16">
        <v>13.1595853417377</v>
      </c>
      <c r="W43" s="16">
        <v>19.03</v>
      </c>
      <c r="X43" s="15">
        <v>17.7102062476826</v>
      </c>
      <c r="Y43" s="16">
        <v>17.7131976446492</v>
      </c>
      <c r="Z43" s="16">
        <v>12.42</v>
      </c>
      <c r="AA43" s="15">
        <v>12.0625268817204</v>
      </c>
      <c r="AB43" s="16">
        <v>12.4064727563254</v>
      </c>
      <c r="AC43" s="16">
        <v>9.029999999999999</v>
      </c>
      <c r="AD43" s="15">
        <v>8.452771487720049</v>
      </c>
      <c r="AE43" s="16">
        <v>9.35947858731924</v>
      </c>
      <c r="AF43" s="16">
        <v>19.35</v>
      </c>
      <c r="AG43" s="15">
        <v>18.9803494623656</v>
      </c>
      <c r="AH43" s="16">
        <v>19.4337698412698</v>
      </c>
      <c r="AI43" s="16">
        <v>11.67</v>
      </c>
      <c r="AJ43" s="15">
        <v>11.3688165642601</v>
      </c>
      <c r="AK43" s="16">
        <v>12.8818478693748</v>
      </c>
      <c r="AL43" s="16">
        <v>7.07</v>
      </c>
      <c r="AM43" s="15">
        <v>7.38001920122888</v>
      </c>
      <c r="AN43" s="16">
        <v>7.75945552377421</v>
      </c>
      <c r="AO43" s="19"/>
      <c r="AP43" s="16">
        <f>AVERAGE(B43,E43,H43,K43,N43,Q43,T43,W43,Z43,AC43,AF43,AI43,AL43)</f>
        <v>13.67</v>
      </c>
      <c r="AQ43" s="16">
        <f>AVERAGE(C43,F43,I43,L43,O43,R43,U43,X43,AA43,AD43,AG43,AJ43,AM43)</f>
        <v>13.3872047590356</v>
      </c>
      <c r="AR43" s="16">
        <f>AVERAGE(D43,G43,J43,M43,P43,S43,V43,Y43,AB43,AE43,AH43,AK43,AN43)</f>
        <v>13.9925230400442</v>
      </c>
      <c r="AS43" s="19"/>
    </row>
    <row r="44" ht="20.35" customHeight="1">
      <c r="A44" s="13">
        <v>1951</v>
      </c>
      <c r="B44" s="14">
        <v>10.01</v>
      </c>
      <c r="C44" s="15">
        <v>10.1705904022302</v>
      </c>
      <c r="D44" s="16">
        <v>12.0389247998462</v>
      </c>
      <c r="E44" s="16">
        <v>7.57</v>
      </c>
      <c r="F44" s="15">
        <v>7.80033324259956</v>
      </c>
      <c r="G44" s="16">
        <v>7.4897012547972</v>
      </c>
      <c r="H44" s="16">
        <v>21.66</v>
      </c>
      <c r="I44" s="15">
        <v>21.5359120583717</v>
      </c>
      <c r="J44" s="16">
        <v>21.4527924987199</v>
      </c>
      <c r="K44" s="16">
        <v>14.07</v>
      </c>
      <c r="L44" s="15">
        <v>13.4455939580133</v>
      </c>
      <c r="M44" s="16">
        <v>13.7756118791603</v>
      </c>
      <c r="N44" s="16">
        <v>15.75</v>
      </c>
      <c r="O44" s="15">
        <v>15.9343458781362</v>
      </c>
      <c r="P44" s="16">
        <v>16.6038268049155</v>
      </c>
      <c r="Q44" s="16">
        <v>11.44</v>
      </c>
      <c r="R44" s="15">
        <v>11.2163543266769</v>
      </c>
      <c r="S44" s="16">
        <v>11.6323470302099</v>
      </c>
      <c r="T44" s="16">
        <v>12.58</v>
      </c>
      <c r="U44" s="15">
        <v>12.4892044290835</v>
      </c>
      <c r="V44" s="16">
        <v>12.8943881208397</v>
      </c>
      <c r="W44" s="16">
        <v>19.22</v>
      </c>
      <c r="X44" s="15">
        <v>17.9874769585254</v>
      </c>
      <c r="Y44" s="16">
        <v>17.5422926267281</v>
      </c>
      <c r="Z44" s="16">
        <v>12.36</v>
      </c>
      <c r="AA44" s="15">
        <v>11.994452764977</v>
      </c>
      <c r="AB44" s="16">
        <v>12.4842831982626</v>
      </c>
      <c r="AC44" s="16">
        <v>9.08</v>
      </c>
      <c r="AD44" s="15">
        <v>8.56911226318484</v>
      </c>
      <c r="AE44" s="16">
        <v>9.41764848950333</v>
      </c>
      <c r="AF44" s="16">
        <v>20.15</v>
      </c>
      <c r="AG44" s="15">
        <v>19.7199705581157</v>
      </c>
      <c r="AH44" s="16">
        <v>20.2324519969278</v>
      </c>
      <c r="AI44" s="16">
        <v>11.27</v>
      </c>
      <c r="AJ44" s="15">
        <v>10.9429153865847</v>
      </c>
      <c r="AK44" s="16">
        <v>12.5821979006657</v>
      </c>
      <c r="AL44" s="16">
        <v>7.16</v>
      </c>
      <c r="AM44" s="15">
        <v>7.44014528929851</v>
      </c>
      <c r="AN44" s="16">
        <v>7.84158090117768</v>
      </c>
      <c r="AO44" s="19"/>
      <c r="AP44" s="16">
        <f>AVERAGE(B44,E44,H44,K44,N44,Q44,T44,W44,Z44,AC44,AF44,AI44,AL44)</f>
        <v>13.2553846153846</v>
      </c>
      <c r="AQ44" s="16">
        <f>AVERAGE(C44,F44,I44,L44,O44,R44,U44,X44,AA44,AD44,AG44,AJ44,AM44)</f>
        <v>13.0189544242921</v>
      </c>
      <c r="AR44" s="16">
        <f>AVERAGE(D44,G44,J44,M44,P44,S44,V44,Y44,AB44,AE44,AH44,AK44,AN44)</f>
        <v>13.5375421155195</v>
      </c>
      <c r="AS44" s="19"/>
    </row>
    <row r="45" ht="20.35" customHeight="1">
      <c r="A45" s="13">
        <v>1952</v>
      </c>
      <c r="B45" s="14">
        <v>9.26</v>
      </c>
      <c r="C45" s="15">
        <v>9.380707885304661</v>
      </c>
      <c r="D45" s="16">
        <v>11.4494138549005</v>
      </c>
      <c r="E45" s="16">
        <v>6.7</v>
      </c>
      <c r="F45" s="15">
        <v>7.01718916079594</v>
      </c>
      <c r="G45" s="16">
        <v>6.68253869182493</v>
      </c>
      <c r="H45" s="16">
        <v>21.47</v>
      </c>
      <c r="I45" s="15">
        <v>21.3545034827056</v>
      </c>
      <c r="J45" s="16">
        <v>21.2437279075516</v>
      </c>
      <c r="K45" s="16">
        <v>13.99</v>
      </c>
      <c r="L45" s="15">
        <v>13.3896542454579</v>
      </c>
      <c r="M45" s="16">
        <v>13.6984003831418</v>
      </c>
      <c r="N45" s="16">
        <v>15.68</v>
      </c>
      <c r="O45" s="15">
        <v>15.8581130268199</v>
      </c>
      <c r="P45" s="16">
        <v>16.5068313558275</v>
      </c>
      <c r="Q45" s="16">
        <v>10.5</v>
      </c>
      <c r="R45" s="15">
        <v>10.1927910641453</v>
      </c>
      <c r="S45" s="16">
        <v>10.6422253120751</v>
      </c>
      <c r="T45" s="16">
        <v>12.99</v>
      </c>
      <c r="U45" s="15">
        <v>12.8568205413422</v>
      </c>
      <c r="V45" s="16">
        <v>13.3035687801261</v>
      </c>
      <c r="W45" s="16">
        <v>20.16</v>
      </c>
      <c r="X45" s="15">
        <v>19.3384708317884</v>
      </c>
      <c r="Y45" s="16">
        <v>19.8755892349524</v>
      </c>
      <c r="Z45" s="16">
        <v>10.99</v>
      </c>
      <c r="AA45" s="15">
        <v>10.7079313434681</v>
      </c>
      <c r="AB45" s="16">
        <v>11.5180611172908</v>
      </c>
      <c r="AC45" s="16">
        <v>8.49</v>
      </c>
      <c r="AD45" s="15">
        <v>7.92187152391546</v>
      </c>
      <c r="AE45" s="16">
        <v>8.79124057594858</v>
      </c>
      <c r="AF45" s="16">
        <v>19.75</v>
      </c>
      <c r="AG45" s="15">
        <v>19.3270334322086</v>
      </c>
      <c r="AH45" s="16">
        <v>19.8372855642071</v>
      </c>
      <c r="AI45" s="16">
        <v>11.13</v>
      </c>
      <c r="AJ45" s="15">
        <v>10.8446922506489</v>
      </c>
      <c r="AK45" s="16">
        <v>12.4660051291558</v>
      </c>
      <c r="AL45" s="16">
        <v>6.48</v>
      </c>
      <c r="AM45" s="15">
        <v>6.79629990112471</v>
      </c>
      <c r="AN45" s="16">
        <v>7.19656284760845</v>
      </c>
      <c r="AO45" s="19"/>
      <c r="AP45" s="16">
        <f>AVERAGE(B45,E45,H45,K45,N45,Q45,T45,W45,Z45,AC45,AF45,AI45,AL45)</f>
        <v>12.8915384615385</v>
      </c>
      <c r="AQ45" s="16">
        <f>AVERAGE(C45,F45,I45,L45,O45,R45,U45,X45,AA45,AD45,AG45,AJ45,AM45)</f>
        <v>12.6912368222866</v>
      </c>
      <c r="AR45" s="16">
        <f>AVERAGE(D45,G45,J45,M45,P45,S45,V45,Y45,AB45,AE45,AH45,AK45,AN45)</f>
        <v>13.3239577503547</v>
      </c>
      <c r="AS45" s="19"/>
    </row>
    <row r="46" ht="20.35" customHeight="1">
      <c r="A46" s="13">
        <v>1953</v>
      </c>
      <c r="B46" s="14">
        <v>9.859999999999999</v>
      </c>
      <c r="C46" s="15">
        <v>10.0004517704518</v>
      </c>
      <c r="D46" s="16">
        <v>11.8577933619169</v>
      </c>
      <c r="E46" s="16">
        <v>7.43</v>
      </c>
      <c r="F46" s="15">
        <v>7.76522818563836</v>
      </c>
      <c r="G46" s="16">
        <v>7.45522906845349</v>
      </c>
      <c r="H46" s="16">
        <v>21.42</v>
      </c>
      <c r="I46" s="15">
        <v>21.3512423195085</v>
      </c>
      <c r="J46" s="16">
        <v>21.2023367895545</v>
      </c>
      <c r="K46" s="16">
        <v>14</v>
      </c>
      <c r="L46" s="15">
        <v>13.4359018177163</v>
      </c>
      <c r="M46" s="16">
        <v>13.7347555043523</v>
      </c>
      <c r="N46" s="16">
        <v>15.72</v>
      </c>
      <c r="O46" s="15">
        <v>15.9326632104455</v>
      </c>
      <c r="P46" s="16">
        <v>16.5972900665642</v>
      </c>
      <c r="Q46" s="16">
        <v>10.86</v>
      </c>
      <c r="R46" s="15">
        <v>10.588728750640</v>
      </c>
      <c r="S46" s="16">
        <v>11.0750228937729</v>
      </c>
      <c r="T46" s="16">
        <v>12.68</v>
      </c>
      <c r="U46" s="15">
        <v>12.5924212749616</v>
      </c>
      <c r="V46" s="16">
        <v>12.9699155145929</v>
      </c>
      <c r="W46" s="16">
        <v>20.03</v>
      </c>
      <c r="X46" s="15">
        <v>19.205291218638</v>
      </c>
      <c r="Y46" s="16">
        <v>19.7502515360983</v>
      </c>
      <c r="Z46" s="16">
        <v>11.94</v>
      </c>
      <c r="AA46" s="15">
        <v>11.5437788018433</v>
      </c>
      <c r="AB46" s="16">
        <v>11.2316967485919</v>
      </c>
      <c r="AC46" s="16">
        <v>8.91</v>
      </c>
      <c r="AD46" s="15">
        <v>8.361561655808041</v>
      </c>
      <c r="AE46" s="16">
        <v>9.22718830005121</v>
      </c>
      <c r="AF46" s="16">
        <v>19.98</v>
      </c>
      <c r="AG46" s="15">
        <v>19.5754845110087</v>
      </c>
      <c r="AH46" s="16">
        <v>20.067209421403</v>
      </c>
      <c r="AI46" s="16">
        <v>11.31</v>
      </c>
      <c r="AJ46" s="15">
        <v>11.0176043266769</v>
      </c>
      <c r="AK46" s="16">
        <v>12.6019172537387</v>
      </c>
      <c r="AL46" s="16">
        <v>7.33</v>
      </c>
      <c r="AM46" s="15">
        <v>7.62659434203789</v>
      </c>
      <c r="AN46" s="16">
        <v>8.02333589349719</v>
      </c>
      <c r="AO46" s="19"/>
      <c r="AP46" s="16">
        <f>AVERAGE(B46,E46,H46,K46,N46,Q46,T46,W46,Z46,AC46,AF46,AI46,AL46)</f>
        <v>13.19</v>
      </c>
      <c r="AQ46" s="16">
        <f>AVERAGE(C46,F46,I46,L46,O46,R46,U46,X46,AA46,AD46,AG46,AJ46,AM46)</f>
        <v>12.9997655527211</v>
      </c>
      <c r="AR46" s="16">
        <f>AVERAGE(D46,G46,J46,M46,P46,S46,V46,Y46,AB46,AE46,AH46,AK46,AN46)</f>
        <v>13.522610950199</v>
      </c>
      <c r="AS46" s="19"/>
    </row>
    <row r="47" ht="20.35" customHeight="1">
      <c r="A47" s="13">
        <v>1954</v>
      </c>
      <c r="B47" s="14">
        <v>9.93</v>
      </c>
      <c r="C47" s="15">
        <v>10.0405284972721</v>
      </c>
      <c r="D47" s="16">
        <v>11.9393782553808</v>
      </c>
      <c r="E47" s="16">
        <v>7.07</v>
      </c>
      <c r="F47" s="15">
        <v>7.37709293394777</v>
      </c>
      <c r="G47" s="16">
        <v>7.06686891961085</v>
      </c>
      <c r="H47" s="16">
        <v>21.74</v>
      </c>
      <c r="I47" s="15">
        <v>21.5968177163339</v>
      </c>
      <c r="J47" s="16">
        <v>21.447105734767</v>
      </c>
      <c r="K47" s="16">
        <v>14.15</v>
      </c>
      <c r="L47" s="15">
        <v>13.5506739631336</v>
      </c>
      <c r="M47" s="16">
        <v>13.8545839733743</v>
      </c>
      <c r="N47" s="16">
        <v>15.87</v>
      </c>
      <c r="O47" s="15">
        <v>16.0405369943676</v>
      </c>
      <c r="P47" s="16">
        <v>16.6816743471582</v>
      </c>
      <c r="Q47" s="16">
        <v>10.78</v>
      </c>
      <c r="R47" s="15">
        <v>10.5230715565796</v>
      </c>
      <c r="S47" s="16">
        <v>10.9708582949309</v>
      </c>
      <c r="T47" s="16">
        <v>12.58</v>
      </c>
      <c r="U47" s="15">
        <v>12.453309320762</v>
      </c>
      <c r="V47" s="16">
        <v>12.8664265409538</v>
      </c>
      <c r="W47" s="16">
        <v>20.28</v>
      </c>
      <c r="X47" s="15">
        <v>19.5047662526264</v>
      </c>
      <c r="Y47" s="16">
        <v>20.0285202252944</v>
      </c>
      <c r="Z47" s="16">
        <v>11.87</v>
      </c>
      <c r="AA47" s="15">
        <v>11.5787762416795</v>
      </c>
      <c r="AB47" s="16">
        <v>11.2130459549411</v>
      </c>
      <c r="AC47" s="16">
        <v>8.66</v>
      </c>
      <c r="AD47" s="15">
        <v>8.13473906192065</v>
      </c>
      <c r="AE47" s="16">
        <v>8.971247815032591</v>
      </c>
      <c r="AF47" s="16">
        <v>20.35</v>
      </c>
      <c r="AG47" s="15">
        <v>19.9290629800307</v>
      </c>
      <c r="AH47" s="16">
        <v>20.4503373015873</v>
      </c>
      <c r="AI47" s="16">
        <v>11.23</v>
      </c>
      <c r="AJ47" s="15">
        <v>10.9311885560676</v>
      </c>
      <c r="AK47" s="16">
        <v>12.5532507680492</v>
      </c>
      <c r="AL47" t="s" s="18">
        <v>46</v>
      </c>
      <c r="AM47" s="15">
        <v>6.78706675847944</v>
      </c>
      <c r="AN47" s="16">
        <v>7.2024286023271</v>
      </c>
      <c r="AO47" s="19"/>
      <c r="AP47" s="16">
        <f>AVERAGE(B47,E47,H47,K47,N47,Q47,T47,W47,Z47,AC47,AF47,AI47,AL47)</f>
        <v>13.7091666666667</v>
      </c>
      <c r="AQ47" s="16">
        <f>AVERAGE(C47,F47,I47,L47,O47,R47,U47,X47,AA47,AD47,AG47,AJ47,AM47)</f>
        <v>12.9575100640924</v>
      </c>
      <c r="AR47" s="16">
        <f>AVERAGE(D47,G47,J47,M47,P47,S47,V47,Y47,AB47,AE47,AH47,AK47,AN47)</f>
        <v>13.4804405179544</v>
      </c>
      <c r="AS47" s="19"/>
    </row>
    <row r="48" ht="20.35" customHeight="1">
      <c r="A48" s="13">
        <v>1955</v>
      </c>
      <c r="B48" s="14">
        <v>9.76</v>
      </c>
      <c r="C48" s="15">
        <v>9.90227159165147</v>
      </c>
      <c r="D48" s="16">
        <v>11.7579726561975</v>
      </c>
      <c r="E48" s="16">
        <v>7.89</v>
      </c>
      <c r="F48" s="15">
        <v>8.14494460335116</v>
      </c>
      <c r="G48" s="16">
        <v>7.89411118173633</v>
      </c>
      <c r="H48" s="16">
        <v>21.61</v>
      </c>
      <c r="I48" s="15">
        <v>21.532859703021</v>
      </c>
      <c r="J48" s="16">
        <v>21.4379473886329</v>
      </c>
      <c r="K48" s="16">
        <v>13.86</v>
      </c>
      <c r="L48" s="15">
        <v>13.2806787082649</v>
      </c>
      <c r="M48" s="16">
        <v>13.5480004899624</v>
      </c>
      <c r="N48" s="16">
        <v>16.49</v>
      </c>
      <c r="O48" s="15">
        <v>16.6747420634921</v>
      </c>
      <c r="P48" s="16">
        <v>17.2839234511009</v>
      </c>
      <c r="Q48" s="16">
        <v>11.09</v>
      </c>
      <c r="R48" s="15">
        <v>10.8519246031746</v>
      </c>
      <c r="S48" s="16">
        <v>11.2701377412292</v>
      </c>
      <c r="T48" s="16">
        <v>13.54</v>
      </c>
      <c r="U48" s="15">
        <v>13.4291769073221</v>
      </c>
      <c r="V48" s="16">
        <v>13.787706093190</v>
      </c>
      <c r="W48" s="16">
        <v>21.37</v>
      </c>
      <c r="X48" s="15">
        <v>20.9915264976959</v>
      </c>
      <c r="Y48" s="16">
        <v>21.1981810035842</v>
      </c>
      <c r="Z48" s="16">
        <v>11.68</v>
      </c>
      <c r="AA48" s="15">
        <v>11.339297875064</v>
      </c>
      <c r="AB48" s="16">
        <v>11.0192453917051</v>
      </c>
      <c r="AC48" s="16">
        <v>9.07</v>
      </c>
      <c r="AD48" s="15">
        <v>8.469137864823351</v>
      </c>
      <c r="AE48" s="16">
        <v>9.388036994367649</v>
      </c>
      <c r="AF48" s="16">
        <v>19.63</v>
      </c>
      <c r="AG48" s="15">
        <v>19.2072043010753</v>
      </c>
      <c r="AH48" s="16">
        <v>19.7043849206349</v>
      </c>
      <c r="AI48" s="16">
        <v>11.84</v>
      </c>
      <c r="AJ48" s="15">
        <v>11.497191500256</v>
      </c>
      <c r="AK48" s="16">
        <v>13.0114936790437</v>
      </c>
      <c r="AL48" t="s" s="18">
        <v>47</v>
      </c>
      <c r="AM48" s="15">
        <v>7.96845110087045</v>
      </c>
      <c r="AN48" s="16">
        <v>8.341748856754419</v>
      </c>
      <c r="AO48" s="19"/>
      <c r="AP48" s="16">
        <f>AVERAGE(B48,E48,H48,K48,N48,Q48,T48,W48,Z48,AC48,AF48,AI48,AL48)</f>
        <v>13.9858333333333</v>
      </c>
      <c r="AQ48" s="16">
        <f>AVERAGE(C48,F48,I48,L48,O48,R48,U48,X48,AA48,AD48,AG48,AJ48,AM48)</f>
        <v>13.3299544092356</v>
      </c>
      <c r="AR48" s="16">
        <f>AVERAGE(D48,G48,J48,M48,P48,S48,V48,Y48,AB48,AE48,AH48,AK48,AN48)</f>
        <v>13.8186838344722</v>
      </c>
      <c r="AS48" s="19"/>
    </row>
    <row r="49" ht="20.35" customHeight="1">
      <c r="A49" s="13">
        <v>1956</v>
      </c>
      <c r="B49" s="14">
        <v>9.68</v>
      </c>
      <c r="C49" s="15">
        <v>9.797260207261949</v>
      </c>
      <c r="D49" s="16">
        <v>11.7426138835279</v>
      </c>
      <c r="E49" s="16">
        <v>7</v>
      </c>
      <c r="F49" s="15">
        <v>7.27235354097145</v>
      </c>
      <c r="G49" s="16">
        <v>6.9939364726239</v>
      </c>
      <c r="H49" s="16">
        <v>21.08</v>
      </c>
      <c r="I49" s="15">
        <v>20.9646391051786</v>
      </c>
      <c r="J49" s="16">
        <v>20.9301337906316</v>
      </c>
      <c r="K49" s="16">
        <v>14.08</v>
      </c>
      <c r="L49" s="15">
        <v>13.513795727371</v>
      </c>
      <c r="M49" s="16">
        <v>13.7863289457422</v>
      </c>
      <c r="N49" s="16">
        <v>16.29</v>
      </c>
      <c r="O49" s="15">
        <v>16.5038481028303</v>
      </c>
      <c r="P49" s="16">
        <v>17.1008512544803</v>
      </c>
      <c r="Q49" s="16">
        <v>10.54</v>
      </c>
      <c r="R49" s="15">
        <v>10.2371674214736</v>
      </c>
      <c r="S49" s="16">
        <v>10.6772741317513</v>
      </c>
      <c r="T49" s="16">
        <v>12.77</v>
      </c>
      <c r="U49" s="15">
        <v>12.6269734890619</v>
      </c>
      <c r="V49" s="16">
        <v>13.058659621802</v>
      </c>
      <c r="W49" s="16">
        <v>20.03</v>
      </c>
      <c r="X49" s="15">
        <v>19.1585215053764</v>
      </c>
      <c r="Y49" s="16">
        <v>19.794264306019</v>
      </c>
      <c r="Z49" s="16">
        <v>11.5</v>
      </c>
      <c r="AA49" s="15">
        <v>11.1857696823631</v>
      </c>
      <c r="AB49" s="16">
        <v>10.8482267334075</v>
      </c>
      <c r="AC49" s="16">
        <v>8.42</v>
      </c>
      <c r="AD49" s="15">
        <v>7.92497373625015</v>
      </c>
      <c r="AE49" s="16">
        <v>8.742791991101219</v>
      </c>
      <c r="AF49" s="16">
        <v>18.99</v>
      </c>
      <c r="AG49" s="15">
        <v>18.5028188728217</v>
      </c>
      <c r="AH49" s="16">
        <v>19.050416512174</v>
      </c>
      <c r="AI49" s="16">
        <v>11.21</v>
      </c>
      <c r="AJ49" s="15">
        <v>10.9371681497961</v>
      </c>
      <c r="AK49" s="16">
        <v>12.533205104437</v>
      </c>
      <c r="AL49" t="s" s="18">
        <v>48</v>
      </c>
      <c r="AM49" s="15">
        <v>6.9499438676719</v>
      </c>
      <c r="AN49" s="16">
        <v>7.36463696435193</v>
      </c>
      <c r="AO49" s="19"/>
      <c r="AP49" s="16">
        <f>AVERAGE(B49,E49,H49,K49,N49,Q49,T49,W49,Z49,AC49,AF49,AI49,AL49)</f>
        <v>13.4658333333333</v>
      </c>
      <c r="AQ49" s="16">
        <f>AVERAGE(C49,F49,I49,L49,O49,R49,U49,X49,AA49,AD49,AG49,AJ49,AM49)</f>
        <v>12.7365564160329</v>
      </c>
      <c r="AR49" s="16">
        <f>AVERAGE(D49,G49,J49,M49,P49,S49,V49,Y49,AB49,AE49,AH49,AK49,AN49)</f>
        <v>13.2787184393885</v>
      </c>
      <c r="AS49" s="19"/>
    </row>
    <row r="50" ht="20.35" customHeight="1">
      <c r="A50" s="13">
        <v>1957</v>
      </c>
      <c r="B50" s="14">
        <v>10.23</v>
      </c>
      <c r="C50" s="15">
        <v>10.3730710523564</v>
      </c>
      <c r="D50" s="16">
        <v>12.192823507601</v>
      </c>
      <c r="E50" s="16">
        <v>7.81</v>
      </c>
      <c r="F50" s="15">
        <v>8.18729452478062</v>
      </c>
      <c r="G50" s="16">
        <v>7.8140878705126</v>
      </c>
      <c r="H50" s="16">
        <v>21.58</v>
      </c>
      <c r="I50" s="15">
        <v>21.4953270609319</v>
      </c>
      <c r="J50" s="16">
        <v>21.3961936763953</v>
      </c>
      <c r="K50" s="16">
        <v>14.5</v>
      </c>
      <c r="L50" s="15">
        <v>13.9171671786994</v>
      </c>
      <c r="M50" s="16">
        <v>14.211164874552</v>
      </c>
      <c r="N50" s="16">
        <v>16.48</v>
      </c>
      <c r="O50" s="15">
        <v>16.6734280593958</v>
      </c>
      <c r="P50" s="16">
        <v>17.2752837588502</v>
      </c>
      <c r="Q50" s="16">
        <v>11.32</v>
      </c>
      <c r="R50" s="15">
        <v>11.0834645417307</v>
      </c>
      <c r="S50" s="16">
        <v>11.534315796211</v>
      </c>
      <c r="T50" s="16">
        <v>13.03</v>
      </c>
      <c r="U50" s="15">
        <v>12.9129192268305</v>
      </c>
      <c r="V50" s="16">
        <v>13.2766980286738</v>
      </c>
      <c r="W50" s="16">
        <v>20.63</v>
      </c>
      <c r="X50" s="15">
        <v>19.8898653044829</v>
      </c>
      <c r="Y50" s="16">
        <v>20.4020442908346</v>
      </c>
      <c r="Z50" s="16">
        <v>12.28</v>
      </c>
      <c r="AA50" s="15">
        <v>11.9135874295955</v>
      </c>
      <c r="AB50" s="16">
        <v>11.554161546339</v>
      </c>
      <c r="AC50" s="16">
        <v>9.300000000000001</v>
      </c>
      <c r="AD50" s="15">
        <v>8.74730798771121</v>
      </c>
      <c r="AE50" s="16">
        <v>9.635072964669741</v>
      </c>
      <c r="AF50" s="16">
        <v>20.16</v>
      </c>
      <c r="AG50" s="15">
        <v>19.7365015360983</v>
      </c>
      <c r="AH50" s="16">
        <v>20.2593729364196</v>
      </c>
      <c r="AI50" s="16">
        <v>12.05</v>
      </c>
      <c r="AJ50" s="15">
        <v>11.7497811059908</v>
      </c>
      <c r="AK50" s="16">
        <v>13.1512928827445</v>
      </c>
      <c r="AL50" t="s" s="18">
        <v>49</v>
      </c>
      <c r="AM50" s="15">
        <v>7.6734132943129</v>
      </c>
      <c r="AN50" s="16">
        <v>8.092821300563241</v>
      </c>
      <c r="AO50" s="19"/>
      <c r="AP50" s="16">
        <f>AVERAGE(B50,E50,H50,K50,N50,Q50,T50,W50,Z50,AC50,AF50,AI50,AL50)</f>
        <v>14.1141666666667</v>
      </c>
      <c r="AQ50" s="16">
        <f>AVERAGE(C50,F50,I50,L50,O50,R50,U50,X50,AA50,AD50,AG50,AJ50,AM50)</f>
        <v>13.4117791002244</v>
      </c>
      <c r="AR50" s="16">
        <f>AVERAGE(D50,G50,J50,M50,P50,S50,V50,Y50,AB50,AE50,AH50,AK50,AN50)</f>
        <v>13.9073333411051</v>
      </c>
      <c r="AS50" s="19"/>
    </row>
    <row r="51" ht="20.35" customHeight="1">
      <c r="A51" s="13">
        <v>1958</v>
      </c>
      <c r="B51" s="14">
        <v>10.55</v>
      </c>
      <c r="C51" s="15">
        <v>10.6874294970263</v>
      </c>
      <c r="D51" s="16">
        <v>12.5037435284747</v>
      </c>
      <c r="E51" s="16">
        <v>7.82</v>
      </c>
      <c r="F51" s="15">
        <v>8.159747183819769</v>
      </c>
      <c r="G51" s="16">
        <v>7.81995071684587</v>
      </c>
      <c r="H51" s="16">
        <v>22.06</v>
      </c>
      <c r="I51" s="15">
        <v>22.2825051203277</v>
      </c>
      <c r="J51" s="16">
        <v>22.2082898105479</v>
      </c>
      <c r="K51" s="16">
        <v>14.54</v>
      </c>
      <c r="L51" s="15">
        <v>13.9380766769073</v>
      </c>
      <c r="M51" s="16">
        <v>14.2358454941116</v>
      </c>
      <c r="N51" s="16">
        <v>16.75</v>
      </c>
      <c r="O51" s="15">
        <v>16.9255171530978</v>
      </c>
      <c r="P51" s="16">
        <v>17.5461411930364</v>
      </c>
      <c r="Q51" s="16">
        <v>11.54</v>
      </c>
      <c r="R51" s="15">
        <v>11.3071313364055</v>
      </c>
      <c r="S51" s="16">
        <v>11.7549884792627</v>
      </c>
      <c r="T51" s="16">
        <v>13.46</v>
      </c>
      <c r="U51" s="15">
        <v>13.3146857398874</v>
      </c>
      <c r="V51" s="16">
        <v>13.7017620327701</v>
      </c>
      <c r="W51" s="16">
        <v>21.2</v>
      </c>
      <c r="X51" s="15">
        <v>20.7291403808464</v>
      </c>
      <c r="Y51" s="16">
        <v>21.0513422762505</v>
      </c>
      <c r="Z51" s="16">
        <v>12.34</v>
      </c>
      <c r="AA51" s="15">
        <v>12.4770679723502</v>
      </c>
      <c r="AB51" s="16">
        <v>11.6304864311316</v>
      </c>
      <c r="AC51" s="16">
        <v>9.390000000000001</v>
      </c>
      <c r="AD51" s="15">
        <v>8.81897977470558</v>
      </c>
      <c r="AE51" s="16">
        <v>9.74151625704045</v>
      </c>
      <c r="AF51" s="16">
        <v>19.72</v>
      </c>
      <c r="AG51" s="15">
        <v>19.2886930363543</v>
      </c>
      <c r="AH51" s="16">
        <v>19.8042837941628</v>
      </c>
      <c r="AI51" s="16">
        <v>12.09</v>
      </c>
      <c r="AJ51" s="15">
        <v>11.8017620327701</v>
      </c>
      <c r="AK51" s="16">
        <v>13.1752028929852</v>
      </c>
      <c r="AL51" t="s" s="18">
        <v>50</v>
      </c>
      <c r="AM51" s="15">
        <v>7.8472961579886</v>
      </c>
      <c r="AN51" s="16">
        <v>8.25149897593446</v>
      </c>
      <c r="AO51" s="19"/>
      <c r="AP51" s="16">
        <f>AVERAGE(B51,E51,H51,K51,N51,Q51,T51,W51,Z51,AC51,AF51,AI51,AL51)</f>
        <v>14.2883333333333</v>
      </c>
      <c r="AQ51" s="16">
        <f>AVERAGE(C51,F51,I51,L51,O51,R51,U51,X51,AA51,AD51,AG51,AJ51,AM51)</f>
        <v>13.6598486201913</v>
      </c>
      <c r="AR51" s="16">
        <f>AVERAGE(D51,G51,J51,M51,P51,S51,V51,Y51,AB51,AE51,AH51,AK51,AN51)</f>
        <v>14.1096193755811</v>
      </c>
      <c r="AS51" s="19"/>
    </row>
    <row r="52" ht="20.35" customHeight="1">
      <c r="A52" s="13">
        <v>1959</v>
      </c>
      <c r="B52" s="14">
        <v>10.67</v>
      </c>
      <c r="C52" s="15">
        <v>10.7397894265233</v>
      </c>
      <c r="D52" s="16">
        <v>12.5767229902714</v>
      </c>
      <c r="E52" s="16">
        <v>8.1</v>
      </c>
      <c r="F52" s="15">
        <v>8.386003716651659</v>
      </c>
      <c r="G52" s="16">
        <v>8.096660619383091</v>
      </c>
      <c r="H52" s="16">
        <v>22.8</v>
      </c>
      <c r="I52" s="15">
        <v>21.6912909626216</v>
      </c>
      <c r="J52" s="16">
        <v>22.7941474654378</v>
      </c>
      <c r="K52" s="16">
        <v>14.48</v>
      </c>
      <c r="L52" s="15">
        <v>13.8766611907607</v>
      </c>
      <c r="M52" s="16">
        <v>14.1796671786995</v>
      </c>
      <c r="N52" s="16">
        <v>17.04</v>
      </c>
      <c r="O52" s="15">
        <v>17.221677547363</v>
      </c>
      <c r="P52" s="16">
        <v>17.8382667690732</v>
      </c>
      <c r="Q52" s="16">
        <v>11.79</v>
      </c>
      <c r="R52" s="15">
        <v>11.5919143625192</v>
      </c>
      <c r="S52" s="16">
        <v>12.0712736815156</v>
      </c>
      <c r="T52" s="16">
        <v>13.67</v>
      </c>
      <c r="U52" s="15">
        <v>13.594315156170</v>
      </c>
      <c r="V52" s="16">
        <v>13.9269553251408</v>
      </c>
      <c r="W52" s="16">
        <v>20.94</v>
      </c>
      <c r="X52" s="15">
        <v>19.639834655896</v>
      </c>
      <c r="Y52" s="16">
        <v>20.1605206483289</v>
      </c>
      <c r="Z52" s="16">
        <v>12.76</v>
      </c>
      <c r="AA52" s="15">
        <v>12.9013620071684</v>
      </c>
      <c r="AB52" s="16">
        <v>12.0047542242704</v>
      </c>
      <c r="AC52" s="16">
        <v>9.6</v>
      </c>
      <c r="AD52" s="15">
        <v>8.96992191500256</v>
      </c>
      <c r="AE52" s="16">
        <v>9.92844470046084</v>
      </c>
      <c r="AF52" t="s" s="18">
        <v>24</v>
      </c>
      <c r="AG52" t="s" s="20">
        <v>19</v>
      </c>
      <c r="AH52" t="s" s="18">
        <v>19</v>
      </c>
      <c r="AI52" s="16">
        <v>12.51</v>
      </c>
      <c r="AJ52" s="15">
        <v>12.1794956477215</v>
      </c>
      <c r="AK52" s="16">
        <v>13.5192101894521</v>
      </c>
      <c r="AL52" t="s" s="18">
        <v>51</v>
      </c>
      <c r="AM52" s="15">
        <v>8.68422796629276</v>
      </c>
      <c r="AN52" s="16">
        <v>8.98490017568021</v>
      </c>
      <c r="AO52" s="19"/>
      <c r="AP52" s="16">
        <f>AVERAGE(B52,E52,H52,K52,N52,Q52,T52,W52,Z52,AC52,AF52,AI52,AL52)</f>
        <v>14.0327272727273</v>
      </c>
      <c r="AQ52" s="16">
        <f>AVERAGE(C52,F52,I52,L52,O52,R52,U52,X52,AA52,AD52,AG52,AJ52,AM52)</f>
        <v>13.2897078795576</v>
      </c>
      <c r="AR52" s="16">
        <f>AVERAGE(D52,G52,J52,M52,P52,S52,V52,Y52,AB52,AE52,AH52,AK52,AN52)</f>
        <v>13.8401269973095</v>
      </c>
      <c r="AS52" s="19"/>
    </row>
    <row r="53" ht="20.35" customHeight="1">
      <c r="A53" s="13">
        <v>1960</v>
      </c>
      <c r="B53" s="14">
        <v>9.130000000000001</v>
      </c>
      <c r="C53" s="15">
        <v>9.304516438017551</v>
      </c>
      <c r="D53" s="16">
        <v>11.3549233716475</v>
      </c>
      <c r="E53" s="16">
        <v>6.94</v>
      </c>
      <c r="F53" s="15">
        <v>7.26625658138673</v>
      </c>
      <c r="G53" s="16">
        <v>6.90522170185175</v>
      </c>
      <c r="H53" s="16">
        <v>21.7</v>
      </c>
      <c r="I53" s="15">
        <v>20.7522308738104</v>
      </c>
      <c r="J53" s="16">
        <v>21.8278324681745</v>
      </c>
      <c r="K53" s="16">
        <v>13.58</v>
      </c>
      <c r="L53" s="15">
        <v>13.0181510271064</v>
      </c>
      <c r="M53" s="16">
        <v>13.2562155481399</v>
      </c>
      <c r="N53" s="16">
        <v>15.93</v>
      </c>
      <c r="O53" s="15">
        <v>16.1048062662217</v>
      </c>
      <c r="P53" s="16">
        <v>16.7351133976023</v>
      </c>
      <c r="Q53" s="16">
        <v>10.81</v>
      </c>
      <c r="R53" s="15">
        <v>10.5579066246447</v>
      </c>
      <c r="S53" s="16">
        <v>11.0120664936349</v>
      </c>
      <c r="T53" s="16">
        <v>12.43</v>
      </c>
      <c r="U53" s="15">
        <v>12.3311741441107</v>
      </c>
      <c r="V53" s="16">
        <v>12.7286240884934</v>
      </c>
      <c r="W53" t="s" s="18">
        <v>52</v>
      </c>
      <c r="X53" s="15">
        <v>18.4593878713879</v>
      </c>
      <c r="Y53" s="16">
        <v>19.1959930470764</v>
      </c>
      <c r="Z53" s="16">
        <v>11</v>
      </c>
      <c r="AA53" s="15">
        <v>11.1468730688419</v>
      </c>
      <c r="AB53" s="16">
        <v>10.3784393152886</v>
      </c>
      <c r="AC53" s="16">
        <v>8.140000000000001</v>
      </c>
      <c r="AD53" s="15">
        <v>7.91893214682982</v>
      </c>
      <c r="AE53" s="16">
        <v>8.42684835001854</v>
      </c>
      <c r="AF53" s="16">
        <v>19.33</v>
      </c>
      <c r="AG53" s="15">
        <v>18.8602698348939</v>
      </c>
      <c r="AH53" s="16">
        <v>19.4064345304307</v>
      </c>
      <c r="AI53" s="16">
        <v>10.68</v>
      </c>
      <c r="AJ53" s="15">
        <v>10.3750367692498</v>
      </c>
      <c r="AK53" s="16">
        <v>12.1269744160178</v>
      </c>
      <c r="AL53" t="s" s="18">
        <v>53</v>
      </c>
      <c r="AM53" s="15">
        <v>6.941933850663</v>
      </c>
      <c r="AN53" s="16">
        <v>7.36537541713014</v>
      </c>
      <c r="AO53" s="19"/>
      <c r="AP53" s="16">
        <f>AVERAGE(B53,E53,H53,K53,N53,Q53,T53,W53,Z53,AC53,AF53,AI53,AL53)</f>
        <v>12.6972727272727</v>
      </c>
      <c r="AQ53" s="16">
        <f>AVERAGE(C53,F53,I53,L53,O53,R53,U53,X53,AA53,AD53,AG53,AJ53,AM53)</f>
        <v>12.5413442690127</v>
      </c>
      <c r="AR53" s="16">
        <f>AVERAGE(D53,G53,J53,M53,P53,S53,V53,Y53,AB53,AE53,AH53,AK53,AN53)</f>
        <v>13.1323124727313</v>
      </c>
      <c r="AS53" s="19"/>
    </row>
    <row r="54" ht="20.35" customHeight="1">
      <c r="A54" s="13">
        <v>1961</v>
      </c>
      <c r="B54" s="14">
        <v>10.89</v>
      </c>
      <c r="C54" s="15">
        <v>11.0065619549843</v>
      </c>
      <c r="D54" s="16">
        <v>12.7372069789478</v>
      </c>
      <c r="E54" t="s" s="18">
        <v>24</v>
      </c>
      <c r="F54" t="s" s="20">
        <v>19</v>
      </c>
      <c r="G54" t="s" s="18">
        <v>19</v>
      </c>
      <c r="H54" s="16">
        <v>21.16</v>
      </c>
      <c r="I54" s="15">
        <v>20.269576861808</v>
      </c>
      <c r="J54" s="16">
        <v>21.2720898048586</v>
      </c>
      <c r="K54" s="16">
        <v>14.73</v>
      </c>
      <c r="L54" s="15">
        <v>14.1232808499744</v>
      </c>
      <c r="M54" s="16">
        <v>14.4500427503222</v>
      </c>
      <c r="N54" s="16">
        <v>16.72</v>
      </c>
      <c r="O54" s="15">
        <v>16.9137058371736</v>
      </c>
      <c r="P54" s="16">
        <v>17.4851395289298</v>
      </c>
      <c r="Q54" s="16">
        <v>11.86</v>
      </c>
      <c r="R54" s="15">
        <v>11.6585458269329</v>
      </c>
      <c r="S54" s="16">
        <v>12.0933333333333</v>
      </c>
      <c r="T54" s="16">
        <v>13.39</v>
      </c>
      <c r="U54" s="15">
        <v>13.2435695084485</v>
      </c>
      <c r="V54" s="16">
        <v>13.6445276497696</v>
      </c>
      <c r="W54" s="16">
        <v>20.32</v>
      </c>
      <c r="X54" s="15">
        <v>18.8163646723647</v>
      </c>
      <c r="Y54" s="16">
        <v>19.5661098053181</v>
      </c>
      <c r="Z54" s="16">
        <v>12.16</v>
      </c>
      <c r="AA54" s="15">
        <v>12.3273886328725</v>
      </c>
      <c r="AB54" s="16">
        <v>11.4971940604199</v>
      </c>
      <c r="AC54" s="16">
        <v>9.460000000000001</v>
      </c>
      <c r="AD54" s="15">
        <v>9.17170698924731</v>
      </c>
      <c r="AE54" s="16">
        <v>9.796738991295429</v>
      </c>
      <c r="AF54" s="16">
        <v>19.08</v>
      </c>
      <c r="AG54" s="15">
        <v>18.6475292211805</v>
      </c>
      <c r="AH54" s="16">
        <v>19.1804034685806</v>
      </c>
      <c r="AI54" s="16">
        <v>12.49</v>
      </c>
      <c r="AJ54" s="15">
        <v>12.1795020481311</v>
      </c>
      <c r="AK54" s="16">
        <v>13.5342594726062</v>
      </c>
      <c r="AL54" t="s" s="18">
        <v>54</v>
      </c>
      <c r="AM54" s="15">
        <v>8.04750256016386</v>
      </c>
      <c r="AN54" s="16">
        <v>8.429693420378911</v>
      </c>
      <c r="AO54" s="19"/>
      <c r="AP54" s="16">
        <f>AVERAGE(B54,E54,H54,K54,N54,Q54,T54,W54,Z54,AC54,AF54,AI54,AL54)</f>
        <v>14.7509090909091</v>
      </c>
      <c r="AQ54" s="16">
        <f>AVERAGE(C54,F54,I54,L54,O54,R54,U54,X54,AA54,AD54,AG54,AJ54,AM54)</f>
        <v>13.8671029136068</v>
      </c>
      <c r="AR54" s="16">
        <f>AVERAGE(D54,G54,J54,M54,P54,S54,V54,Y54,AB54,AE54,AH54,AK54,AN54)</f>
        <v>14.473894938730</v>
      </c>
      <c r="AS54" s="19"/>
    </row>
    <row r="55" ht="20.35" customHeight="1">
      <c r="A55" s="13">
        <v>1962</v>
      </c>
      <c r="B55" s="14">
        <v>10.6</v>
      </c>
      <c r="C55" s="15">
        <v>10.7170686123912</v>
      </c>
      <c r="D55" s="16">
        <v>12.5052969790067</v>
      </c>
      <c r="E55" s="16">
        <v>8.27</v>
      </c>
      <c r="F55" s="15">
        <v>8.57564190166527</v>
      </c>
      <c r="G55" s="16">
        <v>8.26538989529813</v>
      </c>
      <c r="H55" s="16">
        <v>20.73</v>
      </c>
      <c r="I55" s="15">
        <v>21.0028296210958</v>
      </c>
      <c r="J55" s="16">
        <v>20.9603168202765</v>
      </c>
      <c r="K55" s="16">
        <v>14.75</v>
      </c>
      <c r="L55" s="15">
        <v>14.4642607526882</v>
      </c>
      <c r="M55" s="16">
        <v>14.4762832821301</v>
      </c>
      <c r="N55" s="16">
        <v>16.49</v>
      </c>
      <c r="O55" s="15">
        <v>16.6927284946237</v>
      </c>
      <c r="P55" s="16">
        <v>17.281009984639</v>
      </c>
      <c r="Q55" s="16">
        <v>11.53</v>
      </c>
      <c r="R55" s="15">
        <v>11.3558406938044</v>
      </c>
      <c r="S55" s="16">
        <v>11.809901285990</v>
      </c>
      <c r="T55" s="16">
        <v>13.58</v>
      </c>
      <c r="U55" s="15">
        <v>13.4083493343574</v>
      </c>
      <c r="V55" s="16">
        <v>13.8201676907322</v>
      </c>
      <c r="W55" s="16">
        <v>20.46</v>
      </c>
      <c r="X55" s="15">
        <v>18.9364565319189</v>
      </c>
      <c r="Y55" s="16">
        <v>19.625438925869</v>
      </c>
      <c r="Z55" s="16">
        <v>12.2</v>
      </c>
      <c r="AA55" s="15">
        <v>12.2979499487967</v>
      </c>
      <c r="AB55" s="16">
        <v>11.5001600102407</v>
      </c>
      <c r="AC55" s="16">
        <v>9.24</v>
      </c>
      <c r="AD55" s="15">
        <v>8.92634232039126</v>
      </c>
      <c r="AE55" s="16">
        <v>9.55837621607783</v>
      </c>
      <c r="AF55" s="16">
        <v>19.16</v>
      </c>
      <c r="AG55" s="15">
        <v>18.7227741803062</v>
      </c>
      <c r="AH55" s="16">
        <v>19.2220588372201</v>
      </c>
      <c r="AI55" s="16">
        <v>12.52</v>
      </c>
      <c r="AJ55" s="15">
        <v>12.1937698412698</v>
      </c>
      <c r="AK55" s="16">
        <v>13.5509293394777</v>
      </c>
      <c r="AL55" t="s" s="18">
        <v>55</v>
      </c>
      <c r="AM55" s="15">
        <v>7.8887295186892</v>
      </c>
      <c r="AN55" s="16">
        <v>8.575197132616481</v>
      </c>
      <c r="AO55" s="19"/>
      <c r="AP55" s="16">
        <f>AVERAGE(B55,E55,H55,K55,N55,Q55,T55,W55,Z55,AC55,AF55,AI55,AL55)</f>
        <v>14.1275</v>
      </c>
      <c r="AQ55" s="16">
        <f>AVERAGE(C55,F55,I55,L55,O55,R55,U55,X55,AA55,AD55,AG55,AJ55,AM55)</f>
        <v>13.4755955193845</v>
      </c>
      <c r="AR55" s="16">
        <f>AVERAGE(D55,G55,J55,M55,P55,S55,V55,Y55,AB55,AE55,AH55,AK55,AN55)</f>
        <v>13.9346558768903</v>
      </c>
      <c r="AS55" s="19"/>
    </row>
    <row r="56" ht="20.35" customHeight="1">
      <c r="A56" s="13">
        <v>1963</v>
      </c>
      <c r="B56" s="14">
        <v>10.84</v>
      </c>
      <c r="C56" s="15">
        <v>10.9913786482335</v>
      </c>
      <c r="D56" s="16">
        <v>12.7046127752176</v>
      </c>
      <c r="E56" s="16">
        <v>9.220000000000001</v>
      </c>
      <c r="F56" s="15">
        <v>9.51665596743786</v>
      </c>
      <c r="G56" s="16">
        <v>9.28547491039426</v>
      </c>
      <c r="H56" s="16">
        <v>20.39</v>
      </c>
      <c r="I56" s="15">
        <v>20.6846902201741</v>
      </c>
      <c r="J56" s="16">
        <v>20.593663594470</v>
      </c>
      <c r="K56" s="16">
        <v>14.7</v>
      </c>
      <c r="L56" s="15">
        <v>14.4389848950333</v>
      </c>
      <c r="M56" s="16">
        <v>14.4002195340502</v>
      </c>
      <c r="N56" s="16">
        <v>17.22</v>
      </c>
      <c r="O56" s="15">
        <v>17.3991084229391</v>
      </c>
      <c r="P56" s="16">
        <v>17.9929889912954</v>
      </c>
      <c r="Q56" s="16">
        <v>11.95</v>
      </c>
      <c r="R56" s="15">
        <v>11.7698259088582</v>
      </c>
      <c r="S56" s="16">
        <v>12.2299263952893</v>
      </c>
      <c r="T56" s="16">
        <v>14.96</v>
      </c>
      <c r="U56" s="15">
        <v>14.8264778545827</v>
      </c>
      <c r="V56" s="16">
        <v>15.1796889400922</v>
      </c>
      <c r="W56" s="16">
        <v>19.72</v>
      </c>
      <c r="X56" s="15">
        <v>18.0199110343062</v>
      </c>
      <c r="Y56" s="16">
        <v>18.8799193548387</v>
      </c>
      <c r="Z56" s="16">
        <v>12.41</v>
      </c>
      <c r="AA56" s="15">
        <v>12.5290770609319</v>
      </c>
      <c r="AB56" s="16">
        <v>11.7075332821301</v>
      </c>
      <c r="AC56" s="16">
        <v>10.04</v>
      </c>
      <c r="AD56" s="15">
        <v>9.69329312110459</v>
      </c>
      <c r="AE56" s="16">
        <v>10.3901868919611</v>
      </c>
      <c r="AF56" s="16">
        <v>19.27</v>
      </c>
      <c r="AG56" s="15">
        <v>18.8121694519484</v>
      </c>
      <c r="AH56" s="16">
        <v>19.3887250384025</v>
      </c>
      <c r="AI56" s="16">
        <v>13.06</v>
      </c>
      <c r="AJ56" s="15">
        <v>12.7808480542755</v>
      </c>
      <c r="AK56" s="16">
        <v>14.1392780337942</v>
      </c>
      <c r="AL56" t="s" s="18">
        <v>56</v>
      </c>
      <c r="AM56" s="15">
        <v>9.28650345622121</v>
      </c>
      <c r="AN56" s="16">
        <v>9.93731246799795</v>
      </c>
      <c r="AO56" s="19"/>
      <c r="AP56" s="16">
        <f>AVERAGE(B56,E56,H56,K56,N56,Q56,T56,W56,Z56,AC56,AF56,AI56,AL56)</f>
        <v>14.4816666666667</v>
      </c>
      <c r="AQ56" s="16">
        <f>AVERAGE(C56,F56,I56,L56,O56,R56,U56,X56,AA56,AD56,AG56,AJ56,AM56)</f>
        <v>13.9037633920036</v>
      </c>
      <c r="AR56" s="16">
        <f>AVERAGE(D56,G56,J56,M56,P56,S56,V56,Y56,AB56,AE56,AH56,AK56,AN56)</f>
        <v>14.371502323841</v>
      </c>
      <c r="AS56" s="19"/>
    </row>
    <row r="57" ht="20.35" customHeight="1">
      <c r="A57" s="13">
        <v>1964</v>
      </c>
      <c r="B57" s="14">
        <v>9.85</v>
      </c>
      <c r="C57" s="15">
        <v>9.96888133591508</v>
      </c>
      <c r="D57" s="16">
        <v>11.8573442052016</v>
      </c>
      <c r="E57" s="16">
        <v>7.43</v>
      </c>
      <c r="F57" s="15">
        <v>7.78943826473861</v>
      </c>
      <c r="G57" s="16">
        <v>7.42029013718947</v>
      </c>
      <c r="H57" s="16">
        <v>21.15</v>
      </c>
      <c r="I57" s="15">
        <v>21.4109634161414</v>
      </c>
      <c r="J57" s="16">
        <v>21.3168001483129</v>
      </c>
      <c r="K57" s="16">
        <v>13.7</v>
      </c>
      <c r="L57" s="15">
        <v>13.4853387582323</v>
      </c>
      <c r="M57" s="16">
        <v>13.4103855032929</v>
      </c>
      <c r="N57" s="16">
        <v>16.08</v>
      </c>
      <c r="O57" s="15">
        <v>16.4201093807935</v>
      </c>
      <c r="P57" s="16">
        <v>16.6608685576567</v>
      </c>
      <c r="Q57" s="16">
        <v>11.38</v>
      </c>
      <c r="R57" s="15">
        <v>11.1772701149425</v>
      </c>
      <c r="S57" s="16">
        <v>11.6342958225188</v>
      </c>
      <c r="T57" s="16">
        <v>13.29</v>
      </c>
      <c r="U57" s="15">
        <v>13.1579896754772</v>
      </c>
      <c r="V57" s="16">
        <v>13.6027536548546</v>
      </c>
      <c r="W57" s="16">
        <v>20.97</v>
      </c>
      <c r="X57" s="15">
        <v>19.703112099864</v>
      </c>
      <c r="Y57" s="16">
        <v>20.1980493758497</v>
      </c>
      <c r="Z57" s="16">
        <v>11.54</v>
      </c>
      <c r="AA57" s="15">
        <v>11.5689160795946</v>
      </c>
      <c r="AB57" s="16">
        <v>11.0402237053516</v>
      </c>
      <c r="AC57" s="16">
        <v>8.529999999999999</v>
      </c>
      <c r="AD57" s="15">
        <v>8.154786679610099</v>
      </c>
      <c r="AE57" s="16">
        <v>8.81849192258119</v>
      </c>
      <c r="AF57" s="16">
        <v>19.43</v>
      </c>
      <c r="AG57" s="15">
        <v>19.0007394018045</v>
      </c>
      <c r="AH57" s="16">
        <v>19.5037838338895</v>
      </c>
      <c r="AI57" s="16">
        <v>11.67</v>
      </c>
      <c r="AJ57" s="15">
        <v>11.4719642857143</v>
      </c>
      <c r="AK57" s="16">
        <v>12.424793906810</v>
      </c>
      <c r="AL57" s="16">
        <v>7.53</v>
      </c>
      <c r="AM57" s="15">
        <v>7.62864061920652</v>
      </c>
      <c r="AN57" s="16">
        <v>8.3302436128326</v>
      </c>
      <c r="AO57" s="19"/>
      <c r="AP57" s="16">
        <f>AVERAGE(B57,E57,H57,K57,N57,Q57,T57,W57,Z57,AC57,AF57,AI57,AL57)</f>
        <v>13.2730769230769</v>
      </c>
      <c r="AQ57" s="16">
        <f>AVERAGE(C57,F57,I57,L57,O57,R57,U57,X57,AA57,AD57,AG57,AJ57,AM57)</f>
        <v>13.1490884701565</v>
      </c>
      <c r="AR57" s="16">
        <f>AVERAGE(D57,G57,J57,M57,P57,S57,V57,Y57,AB57,AE57,AH57,AK57,AN57)</f>
        <v>13.5552557220263</v>
      </c>
      <c r="AS57" s="19"/>
    </row>
    <row r="58" ht="20.35" customHeight="1">
      <c r="A58" s="13">
        <v>1965</v>
      </c>
      <c r="B58" s="14">
        <v>10.38</v>
      </c>
      <c r="C58" s="15">
        <v>10.5275194329679</v>
      </c>
      <c r="D58" t="s" s="18">
        <v>19</v>
      </c>
      <c r="E58" s="16">
        <v>8.26</v>
      </c>
      <c r="F58" s="15">
        <v>8.2314503328213</v>
      </c>
      <c r="G58" s="16">
        <v>8.26385432667691</v>
      </c>
      <c r="H58" s="16">
        <v>20.86</v>
      </c>
      <c r="I58" s="15">
        <v>21.1139311315924</v>
      </c>
      <c r="J58" s="16">
        <v>21.0798195084485</v>
      </c>
      <c r="K58" s="16"/>
      <c r="L58" t="s" s="20">
        <v>19</v>
      </c>
      <c r="M58" s="16">
        <v>14.0407398217076</v>
      </c>
      <c r="N58" s="16">
        <v>16.69</v>
      </c>
      <c r="O58" s="15">
        <v>16.9721164732321</v>
      </c>
      <c r="P58" s="16">
        <v>17.2316577723043</v>
      </c>
      <c r="Q58" s="16">
        <v>12.07</v>
      </c>
      <c r="R58" s="15">
        <v>11.8791657397108</v>
      </c>
      <c r="S58" s="16">
        <v>12.2939772145417</v>
      </c>
      <c r="T58" s="16">
        <v>13.94</v>
      </c>
      <c r="U58" s="15">
        <v>13.8098943932412</v>
      </c>
      <c r="V58" s="16">
        <v>14.1919610855095</v>
      </c>
      <c r="W58" s="16">
        <v>20.83</v>
      </c>
      <c r="X58" s="15">
        <v>19.5235387864823</v>
      </c>
      <c r="Y58" s="16">
        <v>20.0575569636457</v>
      </c>
      <c r="Z58" s="16">
        <v>12.45</v>
      </c>
      <c r="AA58" s="15">
        <v>12.4853821044547</v>
      </c>
      <c r="AB58" s="16">
        <v>11.9560880696365</v>
      </c>
      <c r="AC58" s="16">
        <v>9.44</v>
      </c>
      <c r="AD58" s="15">
        <v>9.15413186168054</v>
      </c>
      <c r="AE58" s="16">
        <v>9.77828246111199</v>
      </c>
      <c r="AF58" s="16">
        <v>20.35</v>
      </c>
      <c r="AG58" s="15">
        <v>19.9623770238537</v>
      </c>
      <c r="AH58" s="16">
        <v>20.4313122262047</v>
      </c>
      <c r="AI58" s="16">
        <v>12.39</v>
      </c>
      <c r="AJ58" s="15">
        <v>12.1491666666667</v>
      </c>
      <c r="AK58" s="16">
        <v>13.041547641118</v>
      </c>
      <c r="AL58" t="s" s="18">
        <v>57</v>
      </c>
      <c r="AM58" s="15">
        <v>8.296645545314901</v>
      </c>
      <c r="AN58" s="16">
        <v>8.975805171530981</v>
      </c>
      <c r="AO58" s="19"/>
      <c r="AP58" s="16">
        <f>AVERAGE(B58,E58,H58,K58,N58,Q58,T58,W58,Z58,AC58,AF58,AI58,AL58)</f>
        <v>14.3327272727273</v>
      </c>
      <c r="AQ58" s="16">
        <f>AVERAGE(C58,F58,I58,L58,O58,R58,U58,X58,AA58,AD58,AG58,AJ58,AM58)</f>
        <v>13.6754432910015</v>
      </c>
      <c r="AR58" s="16">
        <f>AVERAGE(D58,G58,J58,M58,P58,S58,V58,Y58,AB58,AE58,AH58,AK58,AN58)</f>
        <v>14.2785501885364</v>
      </c>
      <c r="AS58" s="19"/>
    </row>
    <row r="59" ht="20.35" customHeight="1">
      <c r="A59" s="13">
        <v>1966</v>
      </c>
      <c r="B59" s="14">
        <v>9.93</v>
      </c>
      <c r="C59" s="15">
        <v>10.0862992610837</v>
      </c>
      <c r="D59" s="16">
        <v>9.93064549234599</v>
      </c>
      <c r="E59" s="16">
        <v>7.79</v>
      </c>
      <c r="F59" s="15">
        <v>7.77093460203676</v>
      </c>
      <c r="G59" s="16">
        <v>7.78504674260839</v>
      </c>
      <c r="H59" s="16">
        <v>20.72</v>
      </c>
      <c r="I59" s="15">
        <v>21.0624263952893</v>
      </c>
      <c r="J59" s="16">
        <v>20.932569124424</v>
      </c>
      <c r="K59" s="16">
        <v>13.98</v>
      </c>
      <c r="L59" s="15">
        <v>13.7531347882127</v>
      </c>
      <c r="M59" s="16">
        <v>13.677935839806</v>
      </c>
      <c r="N59" s="16">
        <v>15.73</v>
      </c>
      <c r="O59" s="15">
        <v>16.0746703789042</v>
      </c>
      <c r="P59" s="16">
        <v>16.2935707885305</v>
      </c>
      <c r="Q59" s="16">
        <v>11.25</v>
      </c>
      <c r="R59" s="15">
        <v>11.047425613017</v>
      </c>
      <c r="S59" s="16">
        <v>11.439982718894</v>
      </c>
      <c r="T59" s="16">
        <v>12.86</v>
      </c>
      <c r="U59" s="15">
        <v>12.709263312852</v>
      </c>
      <c r="V59" s="16">
        <v>12.8579838709678</v>
      </c>
      <c r="W59" s="16">
        <v>20.42</v>
      </c>
      <c r="X59" s="15">
        <v>18.9552073732719</v>
      </c>
      <c r="Y59" s="16">
        <v>19.6017850742447</v>
      </c>
      <c r="Z59" s="16">
        <v>11.34</v>
      </c>
      <c r="AA59" s="15">
        <v>11.3979038658474</v>
      </c>
      <c r="AB59" s="16">
        <v>10.842380952381</v>
      </c>
      <c r="AC59" s="16">
        <v>8.779999999999999</v>
      </c>
      <c r="AD59" s="15">
        <v>8.527105494633769</v>
      </c>
      <c r="AE59" s="16">
        <v>9.112361650797871</v>
      </c>
      <c r="AF59" s="16">
        <v>18.4</v>
      </c>
      <c r="AG59" s="15">
        <v>17.8447535842294</v>
      </c>
      <c r="AH59" s="16">
        <v>18.4720660522273</v>
      </c>
      <c r="AI59" s="16">
        <v>11.36</v>
      </c>
      <c r="AJ59" s="15">
        <v>11.1871108550947</v>
      </c>
      <c r="AK59" s="16">
        <v>12.1243761170064</v>
      </c>
      <c r="AL59" t="s" s="18">
        <v>21</v>
      </c>
      <c r="AM59" s="15">
        <v>7.47160458269329</v>
      </c>
      <c r="AN59" s="16">
        <v>8.168437660010239</v>
      </c>
      <c r="AO59" s="19"/>
      <c r="AP59" s="16">
        <f>AVERAGE(B59,E59,H59,K59,N59,Q59,T59,W59,Z59,AC59,AF59,AI59,AL59)</f>
        <v>13.5466666666667</v>
      </c>
      <c r="AQ59" s="16">
        <f>AVERAGE(C59,F59,I59,L59,O59,R59,U59,X59,AA59,AD59,AG59,AJ59,AM59)</f>
        <v>12.9144492390128</v>
      </c>
      <c r="AR59" s="16">
        <f>AVERAGE(D59,G59,J59,M59,P59,S59,V59,Y59,AB59,AE59,AH59,AK59,AN59)</f>
        <v>13.172241698788</v>
      </c>
      <c r="AS59" s="19"/>
    </row>
    <row r="60" ht="20.35" customHeight="1">
      <c r="A60" s="13">
        <v>1967</v>
      </c>
      <c r="B60" s="14">
        <v>10.54</v>
      </c>
      <c r="C60" s="15">
        <v>10.7050923628343</v>
      </c>
      <c r="D60" s="16">
        <v>10.5374407223601</v>
      </c>
      <c r="E60" s="16">
        <v>8.57</v>
      </c>
      <c r="F60" s="15">
        <v>8.57282710507266</v>
      </c>
      <c r="G60" s="16">
        <v>8.57092055546727</v>
      </c>
      <c r="H60" s="16">
        <v>19.72</v>
      </c>
      <c r="I60" s="15">
        <v>20.1065508192524</v>
      </c>
      <c r="J60" s="16">
        <v>19.975650281618</v>
      </c>
      <c r="K60" s="16">
        <v>14.28</v>
      </c>
      <c r="L60" s="15">
        <v>14.0358470390381</v>
      </c>
      <c r="M60" s="16">
        <v>14.0010346372513</v>
      </c>
      <c r="N60" s="16">
        <v>16.63</v>
      </c>
      <c r="O60" s="15">
        <v>16.9278584229391</v>
      </c>
      <c r="P60" s="16">
        <v>17.1375307219662</v>
      </c>
      <c r="Q60" s="16">
        <v>11.67</v>
      </c>
      <c r="R60" s="15">
        <v>11.4725316489221</v>
      </c>
      <c r="S60" s="16">
        <v>11.9701602971556</v>
      </c>
      <c r="T60" s="16">
        <v>13.67</v>
      </c>
      <c r="U60" s="15">
        <v>13.5977886584741</v>
      </c>
      <c r="V60" s="16">
        <v>13.6694502048131</v>
      </c>
      <c r="W60" s="16">
        <v>19.56</v>
      </c>
      <c r="X60" s="15">
        <v>17.7832674091142</v>
      </c>
      <c r="Y60" s="16">
        <v>18.6796998207885</v>
      </c>
      <c r="Z60" s="16">
        <v>12.1</v>
      </c>
      <c r="AA60" s="15">
        <v>12.1124903552448</v>
      </c>
      <c r="AB60" s="16">
        <v>11.5825128008193</v>
      </c>
      <c r="AC60" s="16">
        <v>9.300000000000001</v>
      </c>
      <c r="AD60" s="15">
        <v>8.993352627940171</v>
      </c>
      <c r="AE60" s="16">
        <v>9.60586151116072</v>
      </c>
      <c r="AF60" s="16">
        <v>18.34</v>
      </c>
      <c r="AG60" s="15">
        <v>18.3056227225068</v>
      </c>
      <c r="AH60" s="16">
        <v>18.8300473409608</v>
      </c>
      <c r="AI60" s="16">
        <v>12.36</v>
      </c>
      <c r="AJ60" s="15">
        <v>12.1232283666155</v>
      </c>
      <c r="AK60" s="16">
        <v>13.0370388615216</v>
      </c>
      <c r="AL60" t="s" s="18">
        <v>20</v>
      </c>
      <c r="AM60" s="15">
        <v>7.9882230035136</v>
      </c>
      <c r="AN60" s="16">
        <v>8.681584719353079</v>
      </c>
      <c r="AO60" s="19"/>
      <c r="AP60" s="16">
        <f>AVERAGE(B60,E60,H60,K60,N60,Q60,T60,W60,Z60,AC60,AF60,AI60,AL60)</f>
        <v>13.895</v>
      </c>
      <c r="AQ60" s="16">
        <f>AVERAGE(C60,F60,I60,L60,O60,R60,U60,X60,AA60,AD60,AG60,AJ60,AM60)</f>
        <v>13.2865138878052</v>
      </c>
      <c r="AR60" s="16">
        <f>AVERAGE(D60,G60,J60,M60,P60,S60,V60,Y60,AB60,AE60,AH60,AK60,AN60)</f>
        <v>13.5599178827104</v>
      </c>
      <c r="AS60" s="19"/>
    </row>
    <row r="61" ht="20.35" customHeight="1">
      <c r="A61" s="13">
        <v>1968</v>
      </c>
      <c r="B61" s="14">
        <v>9.630000000000001</v>
      </c>
      <c r="C61" s="15">
        <v>9.79584600173032</v>
      </c>
      <c r="D61" s="16">
        <v>9.626476331726611</v>
      </c>
      <c r="E61" s="16">
        <v>7.79</v>
      </c>
      <c r="F61" s="15">
        <v>7.76189129897417</v>
      </c>
      <c r="G61" s="16">
        <v>7.78666017797553</v>
      </c>
      <c r="H61" s="16">
        <v>21.29</v>
      </c>
      <c r="I61" s="15">
        <v>21.5598961809418</v>
      </c>
      <c r="J61" s="16">
        <v>21.4659257199357</v>
      </c>
      <c r="K61" s="16">
        <v>13.2</v>
      </c>
      <c r="L61" s="15">
        <v>13.0422960036846</v>
      </c>
      <c r="M61" s="16">
        <v>12.8652578923672</v>
      </c>
      <c r="N61" s="16">
        <v>15.66</v>
      </c>
      <c r="O61" s="15">
        <v>15.9625491286615</v>
      </c>
      <c r="P61" s="16">
        <v>16.2101721048078</v>
      </c>
      <c r="Q61" s="16">
        <v>11.07</v>
      </c>
      <c r="R61" s="15">
        <v>10.8090357324325</v>
      </c>
      <c r="S61" s="16">
        <v>11.2190737018204</v>
      </c>
      <c r="T61" s="16">
        <v>12.2</v>
      </c>
      <c r="U61" s="15">
        <v>12.1018174514893</v>
      </c>
      <c r="V61" s="16">
        <v>12.1962859967866</v>
      </c>
      <c r="W61" s="16">
        <v>20.33</v>
      </c>
      <c r="X61" s="15">
        <v>18.9176742677048</v>
      </c>
      <c r="Y61" s="16">
        <v>19.5520050055617</v>
      </c>
      <c r="Z61" s="16">
        <v>11.35</v>
      </c>
      <c r="AA61" s="15">
        <v>11.409056049932</v>
      </c>
      <c r="AB61" s="16">
        <v>10.8572707329131</v>
      </c>
      <c r="AC61" s="16">
        <v>8.449999999999999</v>
      </c>
      <c r="AD61" s="15">
        <v>8.18071865172551</v>
      </c>
      <c r="AE61" s="16">
        <v>8.74367767733303</v>
      </c>
      <c r="AF61" s="16">
        <v>18.79</v>
      </c>
      <c r="AG61" s="15">
        <v>18.9074691665834</v>
      </c>
      <c r="AH61" s="16">
        <v>19.4169613003484</v>
      </c>
      <c r="AI61" s="16">
        <v>10.44</v>
      </c>
      <c r="AJ61" s="15">
        <v>10.2768461871215</v>
      </c>
      <c r="AK61" s="16">
        <v>11.3159763935237</v>
      </c>
      <c r="AL61" t="s" s="18">
        <v>58</v>
      </c>
      <c r="AM61" s="15">
        <v>6.4779412309974</v>
      </c>
      <c r="AN61" s="16">
        <v>7.2053772710419</v>
      </c>
      <c r="AO61" s="19"/>
      <c r="AP61" s="16">
        <f>AVERAGE(B61,E61,H61,K61,N61,Q61,T61,W61,Z61,AC61,AF61,AI61,AL61)</f>
        <v>13.35</v>
      </c>
      <c r="AQ61" s="16">
        <f>AVERAGE(C61,F61,I61,L61,O61,R61,U61,X61,AA61,AD61,AG61,AJ61,AM61)</f>
        <v>12.7079259501522</v>
      </c>
      <c r="AR61" s="16">
        <f>AVERAGE(D61,G61,J61,M61,P61,S61,V61,Y61,AB61,AE61,AH61,AK61,AN61)</f>
        <v>12.9585477158571</v>
      </c>
      <c r="AS61" s="19"/>
    </row>
    <row r="62" ht="20.35" customHeight="1">
      <c r="A62" s="13">
        <v>1969</v>
      </c>
      <c r="B62" s="14">
        <v>10.08</v>
      </c>
      <c r="C62" s="15">
        <v>10.2636360727087</v>
      </c>
      <c r="D62" s="16">
        <v>10.0838677675371</v>
      </c>
      <c r="E62" s="16">
        <v>7.79</v>
      </c>
      <c r="F62" s="15">
        <v>7.76384406395113</v>
      </c>
      <c r="G62" s="16">
        <v>7.78537327630348</v>
      </c>
      <c r="H62" s="16">
        <v>19.74</v>
      </c>
      <c r="I62" s="15">
        <v>20.0004915514593</v>
      </c>
      <c r="J62" s="16">
        <v>19.9558941372248</v>
      </c>
      <c r="K62" s="16"/>
      <c r="L62" t="s" s="20">
        <v>19</v>
      </c>
      <c r="M62" s="16">
        <v>13.3888132938828</v>
      </c>
      <c r="N62" s="16">
        <v>16.45</v>
      </c>
      <c r="O62" s="15">
        <v>16.7693823604711</v>
      </c>
      <c r="P62" s="16">
        <v>16.9927931387609</v>
      </c>
      <c r="Q62" s="16">
        <v>11.48</v>
      </c>
      <c r="R62" s="15">
        <v>11.4963773902219</v>
      </c>
      <c r="S62" t="s" s="18">
        <v>19</v>
      </c>
      <c r="T62" s="16">
        <v>12.93</v>
      </c>
      <c r="U62" s="15">
        <v>12.8074983888624</v>
      </c>
      <c r="V62" s="16">
        <v>12.9291095926691</v>
      </c>
      <c r="W62" s="16">
        <v>19.11</v>
      </c>
      <c r="X62" s="15">
        <v>16.9735496671787</v>
      </c>
      <c r="Y62" s="16">
        <v>19.106199436764</v>
      </c>
      <c r="Z62" s="16">
        <v>11.99</v>
      </c>
      <c r="AA62" s="15">
        <v>12.0566820276498</v>
      </c>
      <c r="AB62" s="16">
        <v>11.4976049667179</v>
      </c>
      <c r="AC62" s="16">
        <v>9.07</v>
      </c>
      <c r="AD62" s="15">
        <v>8.808621685700929</v>
      </c>
      <c r="AE62" s="16">
        <v>9.383429251196221</v>
      </c>
      <c r="AF62" s="16">
        <v>18.81</v>
      </c>
      <c r="AG62" s="15">
        <v>18.4407787583816</v>
      </c>
      <c r="AH62" s="16">
        <v>19.4830722458545</v>
      </c>
      <c r="AI62" s="16">
        <v>11.08</v>
      </c>
      <c r="AJ62" s="15">
        <v>10.8836392729135</v>
      </c>
      <c r="AK62" s="16">
        <v>11.8748223113865</v>
      </c>
      <c r="AL62" t="s" s="18">
        <v>59</v>
      </c>
      <c r="AM62" s="15">
        <v>6.71949414693575</v>
      </c>
      <c r="AN62" s="16">
        <v>7.42848703144588</v>
      </c>
      <c r="AO62" s="19"/>
      <c r="AP62" s="16">
        <f>AVERAGE(B62,E62,H62,K62,N62,Q62,T62,W62,Z62,AC62,AF62,AI62,AL62)</f>
        <v>13.5027272727273</v>
      </c>
      <c r="AQ62" s="16">
        <f>AVERAGE(C62,F62,I62,L62,O62,R62,U62,X62,AA62,AD62,AG62,AJ62,AM62)</f>
        <v>12.7486662822029</v>
      </c>
      <c r="AR62" s="16">
        <f>AVERAGE(D62,G62,J62,M62,P62,S62,V62,Y62,AB62,AE62,AH62,AK62,AN62)</f>
        <v>13.3257888708119</v>
      </c>
      <c r="AS62" s="19"/>
    </row>
    <row r="63" ht="20.35" customHeight="1">
      <c r="A63" s="13">
        <v>1970</v>
      </c>
      <c r="B63" s="14">
        <v>10.33</v>
      </c>
      <c r="C63" s="15">
        <v>10.5138556778745</v>
      </c>
      <c r="D63" s="16">
        <v>10.3345802042442</v>
      </c>
      <c r="E63" s="16">
        <v>8.34</v>
      </c>
      <c r="F63" s="15">
        <v>8.35062119531206</v>
      </c>
      <c r="G63" s="16">
        <v>8.340269883939239</v>
      </c>
      <c r="H63" s="16">
        <v>21.14</v>
      </c>
      <c r="I63" s="15">
        <v>21.4261852455109</v>
      </c>
      <c r="J63" s="16">
        <v>21.2852605408125</v>
      </c>
      <c r="K63" s="16">
        <v>13.85</v>
      </c>
      <c r="L63" s="15">
        <v>13.6260021703876</v>
      </c>
      <c r="M63" s="16">
        <v>13.5542908100908</v>
      </c>
      <c r="N63" s="16">
        <v>16.73</v>
      </c>
      <c r="O63" s="15">
        <v>17.0373726318485</v>
      </c>
      <c r="P63" s="16">
        <v>17.2428366615463</v>
      </c>
      <c r="Q63" s="16">
        <v>11.22</v>
      </c>
      <c r="R63" s="15">
        <v>11.4989682539683</v>
      </c>
      <c r="S63" s="16">
        <v>11.2157693292371</v>
      </c>
      <c r="T63" s="16">
        <v>13.59</v>
      </c>
      <c r="U63" s="15">
        <v>13.5294798453308</v>
      </c>
      <c r="V63" s="16">
        <v>13.5905994976782</v>
      </c>
      <c r="W63" s="16">
        <v>20.38</v>
      </c>
      <c r="X63" s="15">
        <v>18.5765155728587</v>
      </c>
      <c r="Y63" s="16">
        <v>20.3817973453749</v>
      </c>
      <c r="Z63" s="16">
        <v>11.89</v>
      </c>
      <c r="AA63" s="15">
        <v>11.946114841005</v>
      </c>
      <c r="AB63" s="16">
        <v>11.3953015255045</v>
      </c>
      <c r="AC63" s="16">
        <v>9.27</v>
      </c>
      <c r="AD63" s="15">
        <v>9.370243642259769</v>
      </c>
      <c r="AE63" s="16">
        <v>9.596864837571831</v>
      </c>
      <c r="AF63" s="16">
        <v>19.75</v>
      </c>
      <c r="AG63" s="15">
        <v>19.4268273169483</v>
      </c>
      <c r="AH63" s="16">
        <v>20.3920011075934</v>
      </c>
      <c r="AI63" s="16">
        <v>11.77</v>
      </c>
      <c r="AJ63" s="15">
        <v>11.6066577060932</v>
      </c>
      <c r="AK63" s="16">
        <v>12.5495225294419</v>
      </c>
      <c r="AL63" t="s" s="18">
        <v>60</v>
      </c>
      <c r="AM63" s="15">
        <v>7.79987302911523</v>
      </c>
      <c r="AN63" s="16">
        <v>8.490967300527929</v>
      </c>
      <c r="AO63" s="19"/>
      <c r="AP63" s="16">
        <f>AVERAGE(B63,E63,H63,K63,N63,Q63,T63,W63,Z63,AC63,AF63,AI63,AL63)</f>
        <v>14.0216666666667</v>
      </c>
      <c r="AQ63" s="16">
        <f>AVERAGE(C63,F63,I63,L63,O63,R63,U63,X63,AA63,AD63,AG63,AJ63,AM63)</f>
        <v>13.4391320868087</v>
      </c>
      <c r="AR63" s="16">
        <f>AVERAGE(D63,G63,J63,M63,P63,S63,V63,Y63,AB63,AE63,AH63,AK63,AN63)</f>
        <v>13.7207739671971</v>
      </c>
      <c r="AS63" s="19"/>
    </row>
    <row r="64" ht="20.35" customHeight="1">
      <c r="A64" s="13">
        <v>1971</v>
      </c>
      <c r="B64" s="14">
        <v>10.1</v>
      </c>
      <c r="C64" s="15">
        <v>10.2600281618024</v>
      </c>
      <c r="D64" s="16">
        <v>10.1026209677419</v>
      </c>
      <c r="E64" s="16">
        <v>8.06</v>
      </c>
      <c r="F64" s="15">
        <v>8.02080830552466</v>
      </c>
      <c r="G64" s="16">
        <v>8.05817749439413</v>
      </c>
      <c r="H64" s="16">
        <v>20.54</v>
      </c>
      <c r="I64" s="15">
        <v>20.8750025601638</v>
      </c>
      <c r="J64" s="16">
        <v>20.7666225038402</v>
      </c>
      <c r="K64" s="16">
        <v>13.55</v>
      </c>
      <c r="L64" s="15">
        <v>13.3508671181776</v>
      </c>
      <c r="M64" s="16">
        <v>13.271842432705</v>
      </c>
      <c r="N64" s="16">
        <v>16.55</v>
      </c>
      <c r="O64" s="15">
        <v>16.8159491807476</v>
      </c>
      <c r="P64" s="16">
        <v>17.0805094726063</v>
      </c>
      <c r="Q64" s="16">
        <v>11.24</v>
      </c>
      <c r="R64" s="15">
        <v>11.5559596641771</v>
      </c>
      <c r="S64" s="16">
        <v>11.2374781944665</v>
      </c>
      <c r="T64" s="16">
        <v>13.09</v>
      </c>
      <c r="U64" s="15">
        <v>13.0057191411975</v>
      </c>
      <c r="V64" s="16">
        <v>13.088189279976</v>
      </c>
      <c r="W64" s="16">
        <v>20.36</v>
      </c>
      <c r="X64" s="15">
        <v>18.7142089093702</v>
      </c>
      <c r="Y64" s="16">
        <v>20.3617057091654</v>
      </c>
      <c r="Z64" s="16">
        <v>11.64</v>
      </c>
      <c r="AA64" s="15">
        <v>11.7268298771121</v>
      </c>
      <c r="AB64" s="16">
        <v>11.1584357398874</v>
      </c>
      <c r="AC64" s="16">
        <v>8.6</v>
      </c>
      <c r="AD64" s="15">
        <v>8.74316608033029</v>
      </c>
      <c r="AE64" s="16">
        <v>8.90915744370092</v>
      </c>
      <c r="AF64" s="16">
        <v>18.81</v>
      </c>
      <c r="AG64" s="15">
        <v>18.413561364479</v>
      </c>
      <c r="AH64" s="16">
        <v>19.4446987614104</v>
      </c>
      <c r="AI64" s="16">
        <v>11.44</v>
      </c>
      <c r="AJ64" s="15">
        <v>11.0471460573477</v>
      </c>
      <c r="AK64" s="16">
        <v>11.6077423106803</v>
      </c>
      <c r="AL64" t="s" s="18">
        <v>61</v>
      </c>
      <c r="AM64" s="15">
        <v>7.29132234669916</v>
      </c>
      <c r="AN64" s="16">
        <v>7.99732606335081</v>
      </c>
      <c r="AO64" s="19"/>
      <c r="AP64" s="16">
        <f>AVERAGE(B64,E64,H64,K64,N64,Q64,T64,W64,Z64,AC64,AF64,AI64,AL64)</f>
        <v>13.665</v>
      </c>
      <c r="AQ64" s="16">
        <f>AVERAGE(C64,F64,I64,L64,O64,R64,U64,X64,AA64,AD64,AG64,AJ64,AM64)</f>
        <v>13.0631206743945</v>
      </c>
      <c r="AR64" s="16">
        <f>AVERAGE(D64,G64,J64,M64,P64,S64,V64,Y64,AB64,AE64,AH64,AK64,AN64)</f>
        <v>13.3141927979943</v>
      </c>
      <c r="AS64" s="19"/>
    </row>
    <row r="65" ht="20.35" customHeight="1">
      <c r="A65" s="13">
        <v>1972</v>
      </c>
      <c r="B65" s="14">
        <v>10.63</v>
      </c>
      <c r="C65" s="15">
        <v>10.8139114448152</v>
      </c>
      <c r="D65" s="16">
        <v>10.6299403658386</v>
      </c>
      <c r="E65" s="16">
        <v>8.720000000000001</v>
      </c>
      <c r="F65" s="15">
        <v>8.811787634408599</v>
      </c>
      <c r="G65" s="16">
        <v>8.72432102689055</v>
      </c>
      <c r="H65" s="16">
        <v>20.83</v>
      </c>
      <c r="I65" s="15">
        <v>21.1283392040539</v>
      </c>
      <c r="J65" s="16">
        <v>21.0430419602027</v>
      </c>
      <c r="K65" s="16">
        <v>14.35</v>
      </c>
      <c r="L65" s="15">
        <v>14.136385335558</v>
      </c>
      <c r="M65" s="16">
        <v>14.0429722008309</v>
      </c>
      <c r="N65" s="16">
        <v>17.16</v>
      </c>
      <c r="O65" s="15">
        <v>17.4889571746385</v>
      </c>
      <c r="P65" s="16">
        <v>17.6982075763194</v>
      </c>
      <c r="Q65" s="16">
        <v>11.56</v>
      </c>
      <c r="R65" s="15">
        <v>11.869957669015</v>
      </c>
      <c r="S65" s="16">
        <v>11.5649561240885</v>
      </c>
      <c r="T65" s="16">
        <v>13.81</v>
      </c>
      <c r="U65" s="15">
        <v>13.7379783092325</v>
      </c>
      <c r="V65" s="16">
        <v>13.8109912248177</v>
      </c>
      <c r="W65" s="16">
        <v>20.31</v>
      </c>
      <c r="X65" s="15">
        <v>18.5374738907428</v>
      </c>
      <c r="Y65" s="16">
        <v>20.3079341243357</v>
      </c>
      <c r="Z65" s="16">
        <v>12.73</v>
      </c>
      <c r="AA65" s="15">
        <v>12.8374032876035</v>
      </c>
      <c r="AB65" s="16">
        <v>12.2510471511556</v>
      </c>
      <c r="AC65" s="16">
        <v>9.65</v>
      </c>
      <c r="AD65" s="15">
        <v>9.74411899465014</v>
      </c>
      <c r="AE65" s="16">
        <v>10.0023125342091</v>
      </c>
      <c r="AF65" s="16">
        <v>19.89</v>
      </c>
      <c r="AG65" s="15">
        <v>19.559447465634</v>
      </c>
      <c r="AH65" s="16">
        <v>20.5185475925632</v>
      </c>
      <c r="AI65" s="16">
        <v>11.93</v>
      </c>
      <c r="AJ65" s="15">
        <v>11.5846922506489</v>
      </c>
      <c r="AK65" s="16">
        <v>12.0646523915462</v>
      </c>
      <c r="AL65" t="s" s="18">
        <v>62</v>
      </c>
      <c r="AM65" s="15">
        <v>8.534110210639691</v>
      </c>
      <c r="AN65" s="16">
        <v>9.166700897822979</v>
      </c>
      <c r="AO65" s="19"/>
      <c r="AP65" s="16">
        <f>AVERAGE(B65,E65,H65,K65,N65,Q65,T65,W65,Z65,AC65,AF65,AI65,AL65)</f>
        <v>14.2975</v>
      </c>
      <c r="AQ65" s="16">
        <f>AVERAGE(C65,F65,I65,L65,O65,R65,U65,X65,AA65,AD65,AG65,AJ65,AM65)</f>
        <v>13.7526586824339</v>
      </c>
      <c r="AR65" s="16">
        <f>AVERAGE(D65,G65,J65,M65,P65,S65,V65,Y65,AB65,AE65,AH65,AK65,AN65)</f>
        <v>13.9865865515862</v>
      </c>
      <c r="AS65" s="19"/>
    </row>
    <row r="66" ht="20.35" customHeight="1">
      <c r="A66" s="13">
        <v>1973</v>
      </c>
      <c r="B66" s="14">
        <v>10.37</v>
      </c>
      <c r="C66" s="15">
        <v>10.5153116999488</v>
      </c>
      <c r="D66" s="16">
        <v>10.3652368151562</v>
      </c>
      <c r="E66" s="16">
        <v>8.08</v>
      </c>
      <c r="F66" s="15">
        <v>8.069871991807471</v>
      </c>
      <c r="G66" s="16">
        <v>8.078485287886011</v>
      </c>
      <c r="H66" s="16">
        <v>22.21</v>
      </c>
      <c r="I66" s="15">
        <v>22.4857868089765</v>
      </c>
      <c r="J66" s="16">
        <v>22.3394194828469</v>
      </c>
      <c r="K66" s="16">
        <v>14.07</v>
      </c>
      <c r="L66" s="15">
        <v>13.8431240399386</v>
      </c>
      <c r="M66" s="16">
        <v>13.7692511520737</v>
      </c>
      <c r="N66" s="16">
        <v>16.74</v>
      </c>
      <c r="O66" s="15">
        <v>17.048064516129</v>
      </c>
      <c r="P66" s="16">
        <v>17.2917396313364</v>
      </c>
      <c r="Q66" s="16">
        <v>11.83</v>
      </c>
      <c r="R66" s="15">
        <v>12.1244508448541</v>
      </c>
      <c r="S66" s="16">
        <v>11.8250608038915</v>
      </c>
      <c r="T66" s="16">
        <v>13.14</v>
      </c>
      <c r="U66" s="15">
        <v>13.056112391193</v>
      </c>
      <c r="V66" s="16">
        <v>13.1478927865176</v>
      </c>
      <c r="W66" s="16">
        <v>21.57</v>
      </c>
      <c r="X66" s="15">
        <v>20.5844027535004</v>
      </c>
      <c r="Y66" s="16">
        <v>21.5698805330438</v>
      </c>
      <c r="Z66" s="16">
        <v>12.49</v>
      </c>
      <c r="AA66" s="15">
        <v>12.5365887263528</v>
      </c>
      <c r="AB66" s="16">
        <v>12.001339338438</v>
      </c>
      <c r="AC66" s="16">
        <v>8.93</v>
      </c>
      <c r="AD66" s="15">
        <v>9.04081375690803</v>
      </c>
      <c r="AE66" s="16">
        <v>9.2443050037961</v>
      </c>
      <c r="AF66" s="16">
        <v>20.9</v>
      </c>
      <c r="AG66" s="15">
        <v>20.5894448944308</v>
      </c>
      <c r="AH66" s="16">
        <v>21.3446268867532</v>
      </c>
      <c r="AI66" s="16">
        <v>11.67</v>
      </c>
      <c r="AJ66" s="15">
        <v>11.3155958781362</v>
      </c>
      <c r="AK66" s="16">
        <v>11.8275985663082</v>
      </c>
      <c r="AL66" s="16">
        <v>8.199999999999999</v>
      </c>
      <c r="AM66" s="15">
        <v>8.21320821636033</v>
      </c>
      <c r="AN66" s="16">
        <v>8.900382214806591</v>
      </c>
      <c r="AO66" s="19"/>
      <c r="AP66" s="16">
        <f>AVERAGE(B66,E66,H66,K66,N66,Q66,T66,W66,Z66,AC66,AF66,AI66,AL66)</f>
        <v>13.8615384615385</v>
      </c>
      <c r="AQ66" s="16">
        <f>AVERAGE(C66,F66,I66,L66,O66,R66,U66,X66,AA66,AD66,AG66,AJ66,AM66)</f>
        <v>13.8017520398874</v>
      </c>
      <c r="AR66" s="16">
        <f>AVERAGE(D66,G66,J66,M66,P66,S66,V66,Y66,AB66,AE66,AH66,AK66,AN66)</f>
        <v>13.9773245002196</v>
      </c>
      <c r="AS66" s="19"/>
    </row>
    <row r="67" ht="20.35" customHeight="1">
      <c r="A67" s="13">
        <v>1974</v>
      </c>
      <c r="B67" s="14">
        <v>10.52</v>
      </c>
      <c r="C67" s="15">
        <v>10.681392871366</v>
      </c>
      <c r="D67" s="16">
        <v>10.5223755475906</v>
      </c>
      <c r="E67" s="16">
        <v>8.130000000000001</v>
      </c>
      <c r="F67" s="15">
        <v>8.107259344598059</v>
      </c>
      <c r="G67" s="16">
        <v>8.1253699436764</v>
      </c>
      <c r="H67" s="16">
        <v>20.99</v>
      </c>
      <c r="I67" s="15">
        <v>21.2736495135689</v>
      </c>
      <c r="J67" s="16">
        <v>21.220667562724</v>
      </c>
      <c r="K67" s="16">
        <v>14.39</v>
      </c>
      <c r="L67" s="15">
        <v>14.129383000512</v>
      </c>
      <c r="M67" s="16">
        <v>14.1131786199834</v>
      </c>
      <c r="N67" s="16">
        <v>17.24</v>
      </c>
      <c r="O67" s="15">
        <v>17.5149916794675</v>
      </c>
      <c r="P67" s="16">
        <v>17.7563684075781</v>
      </c>
      <c r="Q67" s="16">
        <v>11.82</v>
      </c>
      <c r="R67" s="15">
        <v>11.7953913960838</v>
      </c>
      <c r="S67" s="16">
        <v>11.824272008581</v>
      </c>
      <c r="T67" s="16">
        <v>13.36</v>
      </c>
      <c r="U67" s="15">
        <v>13.2616503787277</v>
      </c>
      <c r="V67" s="16">
        <v>13.3577651535216</v>
      </c>
      <c r="W67" s="16">
        <v>18.97</v>
      </c>
      <c r="X67" s="15">
        <v>17.3285535074245</v>
      </c>
      <c r="Y67" s="16">
        <v>18.9699820788531</v>
      </c>
      <c r="Z67" s="16">
        <v>12.24</v>
      </c>
      <c r="AA67" s="15">
        <v>12.2512756016385</v>
      </c>
      <c r="AB67" s="16">
        <v>11.7480056323605</v>
      </c>
      <c r="AC67" s="16">
        <v>9.07</v>
      </c>
      <c r="AD67" s="15">
        <v>9.16229774705581</v>
      </c>
      <c r="AE67" s="16">
        <v>9.37632106661723</v>
      </c>
      <c r="AF67" s="16">
        <v>19.66</v>
      </c>
      <c r="AG67" s="15">
        <v>19.3209307961227</v>
      </c>
      <c r="AH67" s="16">
        <v>20.2496326164875</v>
      </c>
      <c r="AI67" s="16">
        <v>11.75</v>
      </c>
      <c r="AJ67" s="15">
        <v>11.4086853558628</v>
      </c>
      <c r="AK67" s="16">
        <v>11.9042143386832</v>
      </c>
      <c r="AL67" t="s" s="18">
        <v>63</v>
      </c>
      <c r="AM67" s="15">
        <v>7.64754672299026</v>
      </c>
      <c r="AN67" s="16">
        <v>8.33845686123912</v>
      </c>
      <c r="AO67" s="19"/>
      <c r="AP67" s="16">
        <f>AVERAGE(B67,E67,H67,K67,N67,Q67,T67,W67,Z67,AC67,AF67,AI67,AL67)</f>
        <v>14.0116666666667</v>
      </c>
      <c r="AQ67" s="16">
        <f>AVERAGE(C67,F67,I67,L67,O67,R67,U67,X67,AA67,AD67,AG67,AJ67,AM67)</f>
        <v>13.3756159934937</v>
      </c>
      <c r="AR67" s="16">
        <f>AVERAGE(D67,G67,J67,M67,P67,S67,V67,Y67,AB67,AE67,AH67,AK67,AN67)</f>
        <v>13.6543546029151</v>
      </c>
      <c r="AS67" s="19"/>
    </row>
    <row r="68" ht="20.35" customHeight="1">
      <c r="A68" s="13">
        <v>1975</v>
      </c>
      <c r="B68" s="14">
        <v>10.46</v>
      </c>
      <c r="C68" s="15">
        <v>10.6398431899642</v>
      </c>
      <c r="D68" s="16">
        <v>10.4584350998464</v>
      </c>
      <c r="E68" s="16">
        <v>8.029999999999999</v>
      </c>
      <c r="F68" s="15">
        <v>8.00898809523809</v>
      </c>
      <c r="G68" s="16">
        <v>8.0344214029698</v>
      </c>
      <c r="H68" s="16">
        <v>21.62</v>
      </c>
      <c r="I68" s="15">
        <v>21.9403641833077</v>
      </c>
      <c r="J68" s="16">
        <v>21.7943599590374</v>
      </c>
      <c r="K68" s="16">
        <v>14.46</v>
      </c>
      <c r="L68" s="15">
        <v>14.2159075560146</v>
      </c>
      <c r="M68" s="16">
        <v>14.1696263485001</v>
      </c>
      <c r="N68" s="16">
        <v>16.81</v>
      </c>
      <c r="O68" s="15">
        <v>16.592637608807</v>
      </c>
      <c r="P68" s="16">
        <v>16.8072836661546</v>
      </c>
      <c r="Q68" s="16">
        <v>12</v>
      </c>
      <c r="R68" s="15">
        <v>11.9632827700973</v>
      </c>
      <c r="S68" s="16">
        <v>11.9999359959037</v>
      </c>
      <c r="T68" s="16">
        <v>13.46</v>
      </c>
      <c r="U68" s="15">
        <v>13.431025102848</v>
      </c>
      <c r="V68" s="16">
        <v>13.4647165059943</v>
      </c>
      <c r="W68" s="16">
        <v>19.34</v>
      </c>
      <c r="X68" s="15">
        <v>17.7829269073221</v>
      </c>
      <c r="Y68" s="16">
        <v>19.3364189708141</v>
      </c>
      <c r="Z68" s="16">
        <v>11.62</v>
      </c>
      <c r="AA68" s="15">
        <v>11.617023711056</v>
      </c>
      <c r="AB68" s="16">
        <v>11.0965281224152</v>
      </c>
      <c r="AC68" s="16">
        <v>8.970000000000001</v>
      </c>
      <c r="AD68" s="15">
        <v>9.098974499885241</v>
      </c>
      <c r="AE68" s="16">
        <v>9.28056420714374</v>
      </c>
      <c r="AF68" s="16">
        <v>19.97</v>
      </c>
      <c r="AG68" s="15">
        <v>19.6537288786482</v>
      </c>
      <c r="AH68" s="16">
        <v>20.5364176907322</v>
      </c>
      <c r="AI68" s="16">
        <v>11.71</v>
      </c>
      <c r="AJ68" s="15">
        <v>11.3448335893497</v>
      </c>
      <c r="AK68" s="16">
        <v>11.8513376856119</v>
      </c>
      <c r="AL68" s="16">
        <v>7.47</v>
      </c>
      <c r="AM68" s="15">
        <v>7.46066756272401</v>
      </c>
      <c r="AN68" s="16">
        <v>8.15292626728111</v>
      </c>
      <c r="AO68" s="19"/>
      <c r="AP68" s="16">
        <f>AVERAGE(B68,E68,H68,K68,N68,Q68,T68,W68,Z68,AC68,AF68,AI68,AL68)</f>
        <v>13.5323076923077</v>
      </c>
      <c r="AQ68" s="16">
        <f>AVERAGE(C68,F68,I68,L68,O68,R68,U68,X68,AA68,AD68,AG68,AJ68,AM68)</f>
        <v>13.365400281174</v>
      </c>
      <c r="AR68" s="16">
        <f>AVERAGE(D68,G68,J68,M68,P68,S68,V68,Y68,AB68,AE68,AH68,AK68,AN68)</f>
        <v>13.6140747632619</v>
      </c>
      <c r="AS68" s="19"/>
    </row>
    <row r="69" ht="20.35" customHeight="1">
      <c r="A69" s="13">
        <v>1976</v>
      </c>
      <c r="B69" s="14">
        <v>10.84</v>
      </c>
      <c r="C69" s="15">
        <v>10.989314516129</v>
      </c>
      <c r="D69" s="16">
        <v>10.8408326932924</v>
      </c>
      <c r="E69" s="16">
        <v>8.59</v>
      </c>
      <c r="F69" s="15">
        <v>8.57940461967344</v>
      </c>
      <c r="G69" s="16">
        <v>8.58511840757809</v>
      </c>
      <c r="H69" s="16">
        <v>19.01</v>
      </c>
      <c r="I69" s="15">
        <v>19.4884751575825</v>
      </c>
      <c r="J69" s="16">
        <v>19.2933429118774</v>
      </c>
      <c r="K69" s="16">
        <v>14.75</v>
      </c>
      <c r="L69" s="15">
        <v>14.4899193548387</v>
      </c>
      <c r="M69" s="16">
        <v>14.4719076751947</v>
      </c>
      <c r="N69" s="16">
        <v>17.17</v>
      </c>
      <c r="O69" s="15">
        <v>16.930622605364</v>
      </c>
      <c r="P69" s="16">
        <v>17.1675114324558</v>
      </c>
      <c r="Q69" s="16">
        <v>11.9</v>
      </c>
      <c r="R69" s="15">
        <v>11.8494716351502</v>
      </c>
      <c r="S69" s="16">
        <v>11.8955994314671</v>
      </c>
      <c r="T69" s="16">
        <v>14.44</v>
      </c>
      <c r="U69" s="15">
        <v>14.3692714126807</v>
      </c>
      <c r="V69" s="16">
        <v>14.4412733283896</v>
      </c>
      <c r="W69" t="s" s="18">
        <v>24</v>
      </c>
      <c r="X69" t="s" s="20">
        <v>19</v>
      </c>
      <c r="Y69" t="s" s="18">
        <v>19</v>
      </c>
      <c r="Z69" s="16">
        <v>11.92</v>
      </c>
      <c r="AA69" s="15">
        <v>11.9607180818193</v>
      </c>
      <c r="AB69" s="16">
        <v>11.435998949450</v>
      </c>
      <c r="AC69" s="16">
        <v>9.460000000000001</v>
      </c>
      <c r="AD69" s="15">
        <v>9.55707291611491</v>
      </c>
      <c r="AE69" s="16">
        <v>9.789402731429981</v>
      </c>
      <c r="AF69" s="16">
        <v>18.25</v>
      </c>
      <c r="AG69" s="15">
        <v>17.8543909899889</v>
      </c>
      <c r="AH69" s="16">
        <v>18.921988320356</v>
      </c>
      <c r="AI69" s="16">
        <v>12.32</v>
      </c>
      <c r="AJ69" s="15">
        <v>11.9848563218391</v>
      </c>
      <c r="AK69" s="16">
        <v>12.4966759362254</v>
      </c>
      <c r="AL69" t="s" s="18">
        <v>64</v>
      </c>
      <c r="AM69" s="15">
        <v>8.232505804509421</v>
      </c>
      <c r="AN69" s="16">
        <v>8.907586515881841</v>
      </c>
      <c r="AO69" s="19"/>
      <c r="AP69" s="16">
        <f>AVERAGE(B69,E69,H69,K69,N69,Q69,T69,W69,Z69,AC69,AF69,AI69,AL69)</f>
        <v>13.5136363636364</v>
      </c>
      <c r="AQ69" s="16">
        <f>AVERAGE(C69,F69,I69,L69,O69,R69,U69,X69,AA69,AD69,AG69,AJ69,AM69)</f>
        <v>13.0238352846408</v>
      </c>
      <c r="AR69" s="16">
        <f>AVERAGE(D69,G69,J69,M69,P69,S69,V69,Y69,AB69,AE69,AH69,AK69,AN69)</f>
        <v>13.1872698611332</v>
      </c>
      <c r="AS69" s="19"/>
    </row>
    <row r="70" ht="20.35" customHeight="1">
      <c r="A70" s="13">
        <v>1977</v>
      </c>
      <c r="B70" s="14">
        <v>10.52</v>
      </c>
      <c r="C70" s="15">
        <v>10.6873777521761</v>
      </c>
      <c r="D70" s="16">
        <v>10.5191039426523</v>
      </c>
      <c r="E70" s="16">
        <v>8.640000000000001</v>
      </c>
      <c r="F70" s="15">
        <v>8.669173604122159</v>
      </c>
      <c r="G70" s="16">
        <v>8.63518415523421</v>
      </c>
      <c r="H70" s="16">
        <v>20.75</v>
      </c>
      <c r="I70" s="15">
        <v>21.0426472094214</v>
      </c>
      <c r="J70" s="16">
        <v>20.9119444444444</v>
      </c>
      <c r="K70" t="s" s="18">
        <v>24</v>
      </c>
      <c r="L70" t="s" s="20">
        <v>19</v>
      </c>
      <c r="M70" s="16">
        <v>14.2327915299465</v>
      </c>
      <c r="N70" s="16">
        <v>17.17</v>
      </c>
      <c r="O70" s="15">
        <v>16.9315975422427</v>
      </c>
      <c r="P70" s="16">
        <v>17.168873660328</v>
      </c>
      <c r="Q70" s="16">
        <v>12.05</v>
      </c>
      <c r="R70" s="15">
        <v>12.0158416980066</v>
      </c>
      <c r="S70" s="16">
        <v>12.0492734872963</v>
      </c>
      <c r="T70" s="16">
        <v>14</v>
      </c>
      <c r="U70" s="15">
        <v>13.9268426779314</v>
      </c>
      <c r="V70" s="16">
        <v>13.9977425755248</v>
      </c>
      <c r="W70" s="16">
        <v>19.83</v>
      </c>
      <c r="X70" s="15">
        <v>18.3219105222734</v>
      </c>
      <c r="Y70" s="16">
        <v>19.8306099590374</v>
      </c>
      <c r="Z70" s="16">
        <v>12.66</v>
      </c>
      <c r="AA70" s="15">
        <v>12.7218593189964</v>
      </c>
      <c r="AB70" s="16">
        <v>12.1620897337429</v>
      </c>
      <c r="AC70" s="16">
        <v>9.52</v>
      </c>
      <c r="AD70" s="15">
        <v>9.623739759344611</v>
      </c>
      <c r="AE70" s="16">
        <v>9.865872993802631</v>
      </c>
      <c r="AF70" s="16">
        <v>19.84</v>
      </c>
      <c r="AG70" s="15">
        <v>19.4479809797482</v>
      </c>
      <c r="AH70" s="16">
        <v>20.4529672299027</v>
      </c>
      <c r="AI70" s="16">
        <v>12.2</v>
      </c>
      <c r="AJ70" s="15">
        <v>11.8351228878648</v>
      </c>
      <c r="AK70" s="16">
        <v>12.334826659251</v>
      </c>
      <c r="AL70" t="s" s="18">
        <v>65</v>
      </c>
      <c r="AM70" s="15">
        <v>8.406144393241171</v>
      </c>
      <c r="AN70" s="16">
        <v>9.05545506912442</v>
      </c>
      <c r="AO70" s="19"/>
      <c r="AP70" s="16">
        <f>AVERAGE(B70,E70,H70,K70,N70,Q70,T70,W70,Z70,AC70,AF70,AI70,AL70)</f>
        <v>14.2890909090909</v>
      </c>
      <c r="AQ70" s="16">
        <f>AVERAGE(C70,F70,I70,L70,O70,R70,U70,X70,AA70,AD70,AG70,AJ70,AM70)</f>
        <v>13.6358531954474</v>
      </c>
      <c r="AR70" s="16">
        <f>AVERAGE(D70,G70,J70,M70,P70,S70,V70,Y70,AB70,AE70,AH70,AK70,AN70)</f>
        <v>13.9397488800221</v>
      </c>
      <c r="AS70" s="19"/>
    </row>
    <row r="71" ht="20.35" customHeight="1">
      <c r="A71" s="13">
        <v>1978</v>
      </c>
      <c r="B71" s="14">
        <v>11.07</v>
      </c>
      <c r="C71" s="15">
        <v>11.2116173835125</v>
      </c>
      <c r="D71" s="16">
        <v>11.0725128008193</v>
      </c>
      <c r="E71" s="16">
        <v>8.699999999999999</v>
      </c>
      <c r="F71" s="15">
        <v>8.665611530938749</v>
      </c>
      <c r="G71" s="16">
        <v>8.70371316453908</v>
      </c>
      <c r="H71" s="16">
        <v>21.29</v>
      </c>
      <c r="I71" s="15">
        <v>21.5199865591398</v>
      </c>
      <c r="J71" s="16">
        <v>21.4711226318484</v>
      </c>
      <c r="K71" s="16">
        <v>14.64</v>
      </c>
      <c r="L71" s="15">
        <v>14.5118375576037</v>
      </c>
      <c r="M71" s="16">
        <v>14.3598799150732</v>
      </c>
      <c r="N71" s="16">
        <v>17.29</v>
      </c>
      <c r="O71" s="15">
        <v>17.0847958269329</v>
      </c>
      <c r="P71" s="16">
        <v>17.287192780338</v>
      </c>
      <c r="Q71" s="16">
        <v>12.2</v>
      </c>
      <c r="R71" s="15">
        <v>12.1626849718382</v>
      </c>
      <c r="S71" s="16">
        <v>12.1993458781362</v>
      </c>
      <c r="T71" s="16">
        <v>14.56</v>
      </c>
      <c r="U71" s="15">
        <v>14.4551427291347</v>
      </c>
      <c r="V71" s="16">
        <v>14.5607757296467</v>
      </c>
      <c r="W71" s="16">
        <v>19.84</v>
      </c>
      <c r="X71" s="15">
        <v>18.3879947516641</v>
      </c>
      <c r="Y71" s="16">
        <v>19.8385067844342</v>
      </c>
      <c r="Z71" s="16">
        <v>12.92</v>
      </c>
      <c r="AA71" s="15">
        <v>12.9757213261649</v>
      </c>
      <c r="AB71" s="16">
        <v>12.4456061187916</v>
      </c>
      <c r="AC71" s="16">
        <v>10.11</v>
      </c>
      <c r="AD71" s="15">
        <v>10.1803353814644</v>
      </c>
      <c r="AE71" s="16">
        <v>10.4807373271889</v>
      </c>
      <c r="AF71" s="16">
        <v>19.18</v>
      </c>
      <c r="AG71" s="15">
        <v>18.821649101098</v>
      </c>
      <c r="AH71" s="16">
        <v>19.8226414490527</v>
      </c>
      <c r="AI71" s="16">
        <v>12.65</v>
      </c>
      <c r="AJ71" s="15">
        <v>12.311181515617</v>
      </c>
      <c r="AK71" s="16">
        <v>12.7753188728217</v>
      </c>
      <c r="AL71" s="16">
        <v>8.77</v>
      </c>
      <c r="AM71" s="15">
        <v>8.7805894066109</v>
      </c>
      <c r="AN71" s="16">
        <v>9.43017821585026</v>
      </c>
      <c r="AO71" s="19"/>
      <c r="AP71" s="16">
        <f>AVERAGE(B71,E71,H71,K71,N71,Q71,T71,W71,Z71,AC71,AF71,AI71,AL71)</f>
        <v>14.0938461538462</v>
      </c>
      <c r="AQ71" s="16">
        <f>AVERAGE(C71,F71,I71,L71,O71,R71,U71,X71,AA71,AD71,AG71,AJ71,AM71)</f>
        <v>13.9283960032092</v>
      </c>
      <c r="AR71" s="16">
        <f>AVERAGE(D71,G71,J71,M71,P71,S71,V71,Y71,AB71,AE71,AH71,AK71,AN71)</f>
        <v>14.1882716668108</v>
      </c>
      <c r="AS71" s="19"/>
    </row>
    <row r="72" ht="20.35" customHeight="1">
      <c r="A72" s="13">
        <v>1979</v>
      </c>
      <c r="B72" s="14">
        <v>10.55</v>
      </c>
      <c r="C72" s="15">
        <v>10.7100704045059</v>
      </c>
      <c r="D72" s="16">
        <v>10.5516461853559</v>
      </c>
      <c r="E72" s="16">
        <v>8.43</v>
      </c>
      <c r="F72" s="15">
        <v>8.47527018949136</v>
      </c>
      <c r="G72" s="16">
        <v>8.427066621152649</v>
      </c>
      <c r="H72" s="16">
        <v>21.58</v>
      </c>
      <c r="I72" s="15">
        <v>21.8526619303635</v>
      </c>
      <c r="J72" s="16">
        <v>21.7019534050179</v>
      </c>
      <c r="K72" s="16">
        <v>14.23</v>
      </c>
      <c r="L72" s="15">
        <v>14.2987611014002</v>
      </c>
      <c r="M72" s="16">
        <v>13.9579567906139</v>
      </c>
      <c r="N72" s="16">
        <v>16.8</v>
      </c>
      <c r="O72" s="15">
        <v>16.5884030977983</v>
      </c>
      <c r="P72" s="16">
        <v>16.800753968254</v>
      </c>
      <c r="Q72" s="16">
        <v>12.26</v>
      </c>
      <c r="R72" s="15">
        <v>12.2423323092678</v>
      </c>
      <c r="S72" s="16">
        <v>12.2622337429595</v>
      </c>
      <c r="T72" s="16">
        <v>13.23</v>
      </c>
      <c r="U72" s="15">
        <v>13.1159549411162</v>
      </c>
      <c r="V72" s="16">
        <v>13.2280401945725</v>
      </c>
      <c r="W72" t="s" s="18">
        <v>24</v>
      </c>
      <c r="X72" t="s" s="20">
        <v>19</v>
      </c>
      <c r="Y72" t="s" s="18">
        <v>19</v>
      </c>
      <c r="Z72" s="16">
        <v>12.54</v>
      </c>
      <c r="AA72" s="15">
        <v>12.5939528929851</v>
      </c>
      <c r="AB72" s="16">
        <v>12.0501676907322</v>
      </c>
      <c r="AC72" s="16">
        <v>9.6</v>
      </c>
      <c r="AD72" s="15">
        <v>9.70657258064516</v>
      </c>
      <c r="AE72" s="16">
        <v>9.93874999999999</v>
      </c>
      <c r="AF72" s="16">
        <v>19.89</v>
      </c>
      <c r="AG72" s="15">
        <v>19.5612339989759</v>
      </c>
      <c r="AH72" s="16">
        <v>20.4985400224235</v>
      </c>
      <c r="AI72" s="16">
        <v>11.66</v>
      </c>
      <c r="AJ72" s="15">
        <v>11.3061271121352</v>
      </c>
      <c r="AK72" s="16">
        <v>11.8382674091142</v>
      </c>
      <c r="AL72" t="s" s="18">
        <v>64</v>
      </c>
      <c r="AM72" s="15">
        <v>8.211628904249871</v>
      </c>
      <c r="AN72" s="16">
        <v>8.88437596006144</v>
      </c>
      <c r="AO72" s="19"/>
      <c r="AP72" s="16">
        <f>AVERAGE(B72,E72,H72,K72,N72,Q72,T72,W72,Z72,AC72,AF72,AI72,AL72)</f>
        <v>13.7063636363636</v>
      </c>
      <c r="AQ72" s="16">
        <f>AVERAGE(C72,F72,I72,L72,O72,R72,U72,X72,AA72,AD72,AG72,AJ72,AM72)</f>
        <v>13.2219141219112</v>
      </c>
      <c r="AR72" s="16">
        <f>AVERAGE(D72,G72,J72,M72,P72,S72,V72,Y72,AB72,AE72,AH72,AK72,AN72)</f>
        <v>13.3449793325215</v>
      </c>
      <c r="AS72" s="19"/>
    </row>
    <row r="73" ht="20.35" customHeight="1">
      <c r="A73" s="13">
        <v>1980</v>
      </c>
      <c r="B73" s="14">
        <v>10.33</v>
      </c>
      <c r="C73" s="15">
        <v>10.488225188481</v>
      </c>
      <c r="D73" s="16">
        <v>10.3304257817328</v>
      </c>
      <c r="E73" s="16">
        <v>8.630000000000001</v>
      </c>
      <c r="F73" s="15">
        <v>8.66347418309042</v>
      </c>
      <c r="G73" s="16">
        <v>8.625678884827931</v>
      </c>
      <c r="H73" s="16">
        <v>21.34</v>
      </c>
      <c r="I73" s="15">
        <v>21.5957055237742</v>
      </c>
      <c r="J73" s="16">
        <v>21.4852388456309</v>
      </c>
      <c r="K73" s="16">
        <v>14.06</v>
      </c>
      <c r="L73" s="15">
        <v>14.1216935158623</v>
      </c>
      <c r="M73" s="16">
        <v>13.806460130150</v>
      </c>
      <c r="N73" s="16">
        <v>17.57</v>
      </c>
      <c r="O73" s="15">
        <v>17.3280895439377</v>
      </c>
      <c r="P73" s="16">
        <v>17.5702648003955</v>
      </c>
      <c r="Q73" s="16">
        <v>12.08</v>
      </c>
      <c r="R73" s="15">
        <v>12.0498303670745</v>
      </c>
      <c r="S73" s="16">
        <v>12.0791836608577</v>
      </c>
      <c r="T73" s="16">
        <v>13.36</v>
      </c>
      <c r="U73" s="15">
        <v>13.258270609319</v>
      </c>
      <c r="V73" s="16">
        <v>13.3649879495736</v>
      </c>
      <c r="W73" s="16">
        <v>20.55</v>
      </c>
      <c r="X73" s="15">
        <v>19.2676065999258</v>
      </c>
      <c r="Y73" s="16">
        <v>20.5412829069336</v>
      </c>
      <c r="Z73" s="16">
        <v>12.76</v>
      </c>
      <c r="AA73" s="15">
        <v>12.8643956247683</v>
      </c>
      <c r="AB73" s="16">
        <v>12.2620037696206</v>
      </c>
      <c r="AC73" s="16">
        <v>9.380000000000001</v>
      </c>
      <c r="AD73" s="15">
        <v>9.43750957854407</v>
      </c>
      <c r="AE73" s="16">
        <v>9.704372141886051</v>
      </c>
      <c r="AF73" s="16">
        <v>20.05</v>
      </c>
      <c r="AG73" s="15">
        <v>19.7611320534476</v>
      </c>
      <c r="AH73" s="16">
        <v>20.6237049322881</v>
      </c>
      <c r="AI73" s="16">
        <v>12.06</v>
      </c>
      <c r="AJ73" s="15">
        <v>11.7099499443827</v>
      </c>
      <c r="AK73" s="16">
        <v>12.223195525893</v>
      </c>
      <c r="AL73" t="s" s="18">
        <v>66</v>
      </c>
      <c r="AM73" s="15">
        <v>8.28141638857991</v>
      </c>
      <c r="AN73" s="16">
        <v>8.95342633790632</v>
      </c>
      <c r="AO73" s="19"/>
      <c r="AP73" s="16">
        <f>AVERAGE(B73,E73,H73,K73,N73,Q73,T73,W73,Z73,AC73,AF73,AI73,AL73)</f>
        <v>14.3475</v>
      </c>
      <c r="AQ73" s="16">
        <f>AVERAGE(C73,F73,I73,L73,O73,R73,U73,X73,AA73,AD73,AG73,AJ73,AM73)</f>
        <v>13.7559460862452</v>
      </c>
      <c r="AR73" s="16">
        <f>AVERAGE(D73,G73,J73,M73,P73,S73,V73,Y73,AB73,AE73,AH73,AK73,AN73)</f>
        <v>13.9669404359766</v>
      </c>
      <c r="AS73" s="19"/>
    </row>
    <row r="74" ht="20.35" customHeight="1">
      <c r="A74" s="13">
        <v>1981</v>
      </c>
      <c r="B74" s="14">
        <v>10.01</v>
      </c>
      <c r="C74" s="15">
        <v>10.1912480798771</v>
      </c>
      <c r="D74" s="16">
        <v>10.0098476702509</v>
      </c>
      <c r="E74" s="16">
        <v>8.279999999999999</v>
      </c>
      <c r="F74" s="15">
        <v>8.25894329237072</v>
      </c>
      <c r="G74" s="16">
        <v>8.283933691756269</v>
      </c>
      <c r="H74" s="16">
        <v>20.84</v>
      </c>
      <c r="I74" s="15">
        <v>21.1258794162826</v>
      </c>
      <c r="J74" s="16">
        <v>21.031917562724</v>
      </c>
      <c r="K74" s="16">
        <v>13.91</v>
      </c>
      <c r="L74" s="15">
        <v>13.9802976190476</v>
      </c>
      <c r="M74" s="16">
        <v>13.6480009755107</v>
      </c>
      <c r="N74" s="16">
        <v>17.48</v>
      </c>
      <c r="O74" s="15">
        <v>17.2404384280594</v>
      </c>
      <c r="P74" s="16">
        <v>17.4780209933436</v>
      </c>
      <c r="Q74" s="16">
        <v>11.92</v>
      </c>
      <c r="R74" s="15">
        <v>11.8698905529954</v>
      </c>
      <c r="S74" s="16">
        <v>11.9161635944701</v>
      </c>
      <c r="T74" s="16">
        <v>13.76</v>
      </c>
      <c r="U74" s="15">
        <v>13.6792390133658</v>
      </c>
      <c r="V74" s="16">
        <v>13.7568511308862</v>
      </c>
      <c r="W74" s="16">
        <v>19.76</v>
      </c>
      <c r="X74" s="15">
        <v>18.3491167434716</v>
      </c>
      <c r="Y74" s="16">
        <v>19.7740873015873</v>
      </c>
      <c r="Z74" s="16">
        <v>11.94</v>
      </c>
      <c r="AA74" s="15">
        <v>11.9572523041475</v>
      </c>
      <c r="AB74" s="16">
        <v>11.4281419610855</v>
      </c>
      <c r="AC74" s="16">
        <v>9.17</v>
      </c>
      <c r="AD74" s="15">
        <v>9.227333504463649</v>
      </c>
      <c r="AE74" s="16">
        <v>9.48346774193549</v>
      </c>
      <c r="AF74" s="16">
        <v>19.75</v>
      </c>
      <c r="AG74" s="15">
        <v>19.4094055008893</v>
      </c>
      <c r="AH74" s="16">
        <v>20.326626984127</v>
      </c>
      <c r="AI74" s="16">
        <v>12.04</v>
      </c>
      <c r="AJ74" s="15">
        <v>11.710993343574</v>
      </c>
      <c r="AK74" s="16">
        <v>12.1944329237071</v>
      </c>
      <c r="AL74" t="s" s="18">
        <v>67</v>
      </c>
      <c r="AM74" s="15">
        <v>8.14100595245641</v>
      </c>
      <c r="AN74" s="16">
        <v>8.847250924503619</v>
      </c>
      <c r="AO74" s="19"/>
      <c r="AP74" s="16">
        <f>AVERAGE(B74,E74,H74,K74,N74,Q74,T74,W74,Z74,AC74,AF74,AI74,AL74)</f>
        <v>14.0716666666667</v>
      </c>
      <c r="AQ74" s="16">
        <f>AVERAGE(C74,F74,I74,L74,O74,R74,U74,X74,AA74,AD74,AG74,AJ74,AM74)</f>
        <v>13.4723879808462</v>
      </c>
      <c r="AR74" s="16">
        <f>AVERAGE(D74,G74,J74,M74,P74,S74,V74,Y74,AB74,AE74,AH74,AK74,AN74)</f>
        <v>13.7060571889144</v>
      </c>
      <c r="AS74" s="19"/>
    </row>
    <row r="75" ht="20.35" customHeight="1">
      <c r="A75" s="13">
        <v>1982</v>
      </c>
      <c r="B75" s="14">
        <v>10.22</v>
      </c>
      <c r="C75" s="15">
        <v>10.3858269329237</v>
      </c>
      <c r="D75" s="16">
        <v>10.2176100870456</v>
      </c>
      <c r="E75" s="16">
        <v>8.18</v>
      </c>
      <c r="F75" s="15">
        <v>8.238890207263861</v>
      </c>
      <c r="G75" s="16">
        <v>8.18419104217306</v>
      </c>
      <c r="H75" s="16">
        <v>20.23</v>
      </c>
      <c r="I75" s="15">
        <v>20.5877771377368</v>
      </c>
      <c r="J75" s="16">
        <v>20.5051632104455</v>
      </c>
      <c r="K75" s="16">
        <v>14.2</v>
      </c>
      <c r="L75" s="15">
        <v>14.2657475678443</v>
      </c>
      <c r="M75" s="16">
        <v>13.9118726274343</v>
      </c>
      <c r="N75" s="16">
        <v>17.08</v>
      </c>
      <c r="O75" s="15">
        <v>16.8881323604711</v>
      </c>
      <c r="P75" s="16">
        <v>17.083715437788</v>
      </c>
      <c r="Q75" s="16">
        <v>12.23</v>
      </c>
      <c r="R75" s="15">
        <v>12.1984728622632</v>
      </c>
      <c r="S75" s="16">
        <v>12.2334856630824</v>
      </c>
      <c r="T75" s="16">
        <v>13.78</v>
      </c>
      <c r="U75" s="15">
        <v>13.7150195543549</v>
      </c>
      <c r="V75" s="16">
        <v>13.7693926011265</v>
      </c>
      <c r="W75" s="16">
        <v>18.61</v>
      </c>
      <c r="X75" s="15">
        <v>16.8557425578685</v>
      </c>
      <c r="Y75" s="16">
        <v>18.5957994111623</v>
      </c>
      <c r="Z75" s="16">
        <v>12.34</v>
      </c>
      <c r="AA75" s="15">
        <v>12.4078341013825</v>
      </c>
      <c r="AB75" s="16">
        <v>11.854178827445</v>
      </c>
      <c r="AC75" s="16">
        <v>9.35</v>
      </c>
      <c r="AD75" s="15">
        <v>9.469909114183301</v>
      </c>
      <c r="AE75" s="16">
        <v>9.6942844342038</v>
      </c>
      <c r="AF75" s="16">
        <v>19.53</v>
      </c>
      <c r="AG75" s="15">
        <v>19.1561796151877</v>
      </c>
      <c r="AH75" s="16">
        <v>20.1691668143684</v>
      </c>
      <c r="AI75" s="16">
        <v>11.98</v>
      </c>
      <c r="AJ75" s="15">
        <v>11.6243637992831</v>
      </c>
      <c r="AK75" s="16">
        <v>12.1384235791091</v>
      </c>
      <c r="AL75" s="16">
        <v>8.220000000000001</v>
      </c>
      <c r="AM75" s="15">
        <v>8.22324266822041</v>
      </c>
      <c r="AN75" s="16">
        <v>8.89180619559651</v>
      </c>
      <c r="AO75" s="19"/>
      <c r="AP75" s="16">
        <f>AVERAGE(B75,E75,H75,K75,N75,Q75,T75,W75,Z75,AC75,AF75,AI75,AL75)</f>
        <v>13.5346153846154</v>
      </c>
      <c r="AQ75" s="16">
        <f>AVERAGE(C75,F75,I75,L75,O75,R75,U75,X75,AA75,AD75,AG75,AJ75,AM75)</f>
        <v>13.3859337291526</v>
      </c>
      <c r="AR75" s="16">
        <f>AVERAGE(D75,G75,J75,M75,P75,S75,V75,Y75,AB75,AE75,AH75,AK75,AN75)</f>
        <v>13.6345453793062</v>
      </c>
      <c r="AS75" s="19"/>
    </row>
    <row r="76" ht="20.35" customHeight="1">
      <c r="A76" s="13">
        <v>1983</v>
      </c>
      <c r="B76" s="14">
        <v>11.05</v>
      </c>
      <c r="C76" s="15">
        <v>11.195924219150</v>
      </c>
      <c r="D76" s="16">
        <v>11.0462211981567</v>
      </c>
      <c r="E76" s="16">
        <v>9.470000000000001</v>
      </c>
      <c r="F76" s="15">
        <v>9.51709549411162</v>
      </c>
      <c r="G76" s="16">
        <v>9.469634536610339</v>
      </c>
      <c r="H76" s="16">
        <v>20.68</v>
      </c>
      <c r="I76" s="15">
        <v>21.0002346081184</v>
      </c>
      <c r="J76" s="16">
        <v>20.8441186856648</v>
      </c>
      <c r="K76" s="16">
        <v>15.06</v>
      </c>
      <c r="L76" s="15">
        <v>15.0430855576346</v>
      </c>
      <c r="M76" s="16">
        <v>14.6839302557158</v>
      </c>
      <c r="N76" s="16">
        <v>17.49</v>
      </c>
      <c r="O76" s="15">
        <v>17.2632968509985</v>
      </c>
      <c r="P76" s="16">
        <v>17.493990015361</v>
      </c>
      <c r="Q76" s="16">
        <v>12.58</v>
      </c>
      <c r="R76" s="15">
        <v>12.5353494623656</v>
      </c>
      <c r="S76" s="16">
        <v>12.5807898105479</v>
      </c>
      <c r="T76" s="16">
        <v>14.05</v>
      </c>
      <c r="U76" s="15">
        <v>13.9667927547363</v>
      </c>
      <c r="V76" s="16">
        <v>14.0471722990271</v>
      </c>
      <c r="W76" s="16">
        <v>19.9</v>
      </c>
      <c r="X76" s="15">
        <v>18.4204921915003</v>
      </c>
      <c r="Y76" s="16">
        <v>19.9003206605223</v>
      </c>
      <c r="Z76" s="16">
        <v>12.71</v>
      </c>
      <c r="AA76" s="15">
        <v>12.7798815924219</v>
      </c>
      <c r="AB76" s="16">
        <v>12.2414580133129</v>
      </c>
      <c r="AC76" s="16">
        <v>10.43</v>
      </c>
      <c r="AD76" s="15">
        <v>10.3898342293907</v>
      </c>
      <c r="AE76" s="16">
        <v>10.4268740399386</v>
      </c>
      <c r="AF76" s="16">
        <v>19.63</v>
      </c>
      <c r="AG76" s="15">
        <v>19.2750036179427</v>
      </c>
      <c r="AH76" s="16">
        <v>20.2764455965182</v>
      </c>
      <c r="AI76" s="16">
        <v>12.96</v>
      </c>
      <c r="AJ76" s="15">
        <v>12.5933134920635</v>
      </c>
      <c r="AK76" s="16">
        <v>13.0538197644649</v>
      </c>
      <c r="AL76" t="s" s="18">
        <v>68</v>
      </c>
      <c r="AM76" s="15">
        <v>9.114114823348689</v>
      </c>
      <c r="AN76" s="16">
        <v>9.76017153097798</v>
      </c>
      <c r="AO76" s="19"/>
      <c r="AP76" s="16">
        <f>AVERAGE(B76,E76,H76,K76,N76,Q76,T76,W76,Z76,AC76,AF76,AI76,AL76)</f>
        <v>14.6675</v>
      </c>
      <c r="AQ76" s="16">
        <f>AVERAGE(C76,F76,I76,L76,O76,R76,U76,X76,AA76,AD76,AG76,AJ76,AM76)</f>
        <v>14.0841860687525</v>
      </c>
      <c r="AR76" s="16">
        <f>AVERAGE(D76,G76,J76,M76,P76,S76,V76,Y76,AB76,AE76,AH76,AK76,AN76)</f>
        <v>14.2942266466783</v>
      </c>
      <c r="AS76" s="19"/>
    </row>
    <row r="77" ht="20.35" customHeight="1">
      <c r="A77" s="13">
        <v>1984</v>
      </c>
      <c r="B77" s="14">
        <v>10.64</v>
      </c>
      <c r="C77" s="15">
        <v>10.7970532514081</v>
      </c>
      <c r="D77" s="16">
        <v>10.6443087557604</v>
      </c>
      <c r="E77" s="16">
        <v>8.35</v>
      </c>
      <c r="F77" s="15">
        <v>8.362591525857651</v>
      </c>
      <c r="G77" s="16">
        <v>8.34690732206861</v>
      </c>
      <c r="H77" s="16">
        <v>20.77</v>
      </c>
      <c r="I77" s="15">
        <v>21.0668682795699</v>
      </c>
      <c r="J77" s="16">
        <v>20.9602329749104</v>
      </c>
      <c r="K77" s="16">
        <v>14.35</v>
      </c>
      <c r="L77" s="15">
        <v>14.4062559367088</v>
      </c>
      <c r="M77" s="16">
        <v>14.0374422964565</v>
      </c>
      <c r="N77" s="16">
        <v>17.07</v>
      </c>
      <c r="O77" s="15">
        <v>16.8507610087046</v>
      </c>
      <c r="P77" s="16">
        <v>17.0656515616999</v>
      </c>
      <c r="Q77" s="16">
        <v>11.98</v>
      </c>
      <c r="R77" s="15">
        <v>11.9469636456733</v>
      </c>
      <c r="S77" s="16">
        <v>11.9779825908858</v>
      </c>
      <c r="T77" s="16">
        <v>13.19</v>
      </c>
      <c r="U77" s="15">
        <v>13.0997395033282</v>
      </c>
      <c r="V77" s="16">
        <v>13.1867927547363</v>
      </c>
      <c r="W77" s="16">
        <v>19.79</v>
      </c>
      <c r="X77" s="15">
        <v>18.3113872887865</v>
      </c>
      <c r="Y77" s="16">
        <v>19.774837109575</v>
      </c>
      <c r="Z77" s="16">
        <v>12.04</v>
      </c>
      <c r="AA77" s="15">
        <v>12.0573745519713</v>
      </c>
      <c r="AB77" s="16">
        <v>11.5431272401434</v>
      </c>
      <c r="AC77" s="16">
        <v>9.199999999999999</v>
      </c>
      <c r="AD77" s="15">
        <v>9.251090629800309</v>
      </c>
      <c r="AE77" s="16">
        <v>9.19926971326165</v>
      </c>
      <c r="AF77" t="s" s="18">
        <v>24</v>
      </c>
      <c r="AG77" t="s" s="20">
        <v>19</v>
      </c>
      <c r="AH77" t="s" s="18">
        <v>19</v>
      </c>
      <c r="AI77" s="16">
        <v>12.04</v>
      </c>
      <c r="AJ77" s="15">
        <v>11.6732219662058</v>
      </c>
      <c r="AK77" s="16">
        <v>12.1634530209933</v>
      </c>
      <c r="AL77" t="s" s="18">
        <v>41</v>
      </c>
      <c r="AM77" s="15">
        <v>7.97413082437275</v>
      </c>
      <c r="AN77" s="16">
        <v>8.65408474142345</v>
      </c>
      <c r="AO77" s="19"/>
      <c r="AP77" s="16">
        <f>AVERAGE(B77,E77,H77,K77,N77,Q77,T77,W77,Z77,AC77,AF77,AI77,AL77)</f>
        <v>13.5836363636364</v>
      </c>
      <c r="AQ77" s="16">
        <f>AVERAGE(C77,F77,I77,L77,O77,R77,U77,X77,AA77,AD77,AG77,AJ77,AM77)</f>
        <v>12.9831198676989</v>
      </c>
      <c r="AR77" s="16">
        <f>AVERAGE(D77,G77,J77,M77,P77,S77,V77,Y77,AB77,AE77,AH77,AK77,AN77)</f>
        <v>13.1295075068262</v>
      </c>
      <c r="AS77" s="19"/>
    </row>
    <row r="78" ht="20.35" customHeight="1">
      <c r="A78" s="13">
        <v>1985</v>
      </c>
      <c r="B78" s="14">
        <v>10.83</v>
      </c>
      <c r="C78" s="15">
        <v>10.9503224040821</v>
      </c>
      <c r="D78" s="16">
        <v>10.8298274096439</v>
      </c>
      <c r="E78" s="16">
        <v>8.609999999999999</v>
      </c>
      <c r="F78" s="15">
        <v>8.62727214541731</v>
      </c>
      <c r="G78" s="16">
        <v>8.61087173579109</v>
      </c>
      <c r="H78" s="16">
        <v>21.11</v>
      </c>
      <c r="I78" s="15">
        <v>21.4113556067588</v>
      </c>
      <c r="J78" s="16">
        <v>21.2511693548387</v>
      </c>
      <c r="K78" s="16">
        <v>14.65</v>
      </c>
      <c r="L78" s="15">
        <v>14.6897794418843</v>
      </c>
      <c r="M78" s="16">
        <v>14.4191039892454</v>
      </c>
      <c r="N78" s="16">
        <v>17.12</v>
      </c>
      <c r="O78" s="15">
        <v>16.9306667902608</v>
      </c>
      <c r="P78" s="16">
        <v>17.1153385816692</v>
      </c>
      <c r="Q78" s="16">
        <v>12.19</v>
      </c>
      <c r="R78" s="15">
        <v>12.1409863031234</v>
      </c>
      <c r="S78" s="16">
        <v>12.1851164874552</v>
      </c>
      <c r="T78" s="16">
        <v>13.3</v>
      </c>
      <c r="U78" s="15">
        <v>13.2261104710702</v>
      </c>
      <c r="V78" s="16">
        <v>13.3022369431644</v>
      </c>
      <c r="W78" s="16">
        <v>20.54</v>
      </c>
      <c r="X78" s="15">
        <v>19.1859207972983</v>
      </c>
      <c r="Y78" s="16">
        <v>20.5563662933491</v>
      </c>
      <c r="Z78" s="16">
        <v>12.41</v>
      </c>
      <c r="AA78" s="15">
        <v>12.4444777265745</v>
      </c>
      <c r="AB78" s="16">
        <v>11.9333282130056</v>
      </c>
      <c r="AC78" s="16">
        <v>9.630000000000001</v>
      </c>
      <c r="AD78" s="15">
        <v>9.642764976958521</v>
      </c>
      <c r="AE78" s="16">
        <v>9.626837557603681</v>
      </c>
      <c r="AF78" t="s" s="18">
        <v>24</v>
      </c>
      <c r="AG78" t="s" s="20">
        <v>19</v>
      </c>
      <c r="AH78" t="s" s="18">
        <v>19</v>
      </c>
      <c r="AI78" s="16">
        <v>12.56</v>
      </c>
      <c r="AJ78" s="15">
        <v>12.2050409626216</v>
      </c>
      <c r="AK78" s="16">
        <v>12.6909952636969</v>
      </c>
      <c r="AL78" t="s" s="18">
        <v>51</v>
      </c>
      <c r="AM78" s="15">
        <v>8.36088645673324</v>
      </c>
      <c r="AN78" s="16">
        <v>9.02589157706093</v>
      </c>
      <c r="AO78" s="19"/>
      <c r="AP78" s="16">
        <f>AVERAGE(B78,E78,H78,K78,N78,Q78,T78,W78,Z78,AC78,AF78,AI78,AL78)</f>
        <v>13.9045454545455</v>
      </c>
      <c r="AQ78" s="16">
        <f>AVERAGE(C78,F78,I78,L78,O78,R78,U78,X78,AA78,AD78,AG78,AJ78,AM78)</f>
        <v>13.3179653402319</v>
      </c>
      <c r="AR78" s="16">
        <f>AVERAGE(D78,G78,J78,M78,P78,S78,V78,Y78,AB78,AE78,AH78,AK78,AN78)</f>
        <v>13.4622569505437</v>
      </c>
      <c r="AS78" s="19"/>
    </row>
    <row r="79" ht="20.35" customHeight="1">
      <c r="A79" s="13">
        <v>1986</v>
      </c>
      <c r="B79" s="14">
        <v>10.06</v>
      </c>
      <c r="C79" s="15">
        <v>10.2238684075781</v>
      </c>
      <c r="D79" s="16">
        <v>10.0633307731695</v>
      </c>
      <c r="E79" s="16">
        <v>7.95</v>
      </c>
      <c r="F79" s="15">
        <v>7.95473792897458</v>
      </c>
      <c r="G79" s="16">
        <v>7.95474270353303</v>
      </c>
      <c r="H79" s="16">
        <v>21.8</v>
      </c>
      <c r="I79" s="15">
        <v>22.0034658218126</v>
      </c>
      <c r="J79" s="16">
        <v>21.9442940348182</v>
      </c>
      <c r="K79" s="16">
        <v>13.92</v>
      </c>
      <c r="L79" s="15">
        <v>13.9860915561197</v>
      </c>
      <c r="M79" s="16">
        <v>13.6057779202732</v>
      </c>
      <c r="N79" s="16">
        <v>16.36</v>
      </c>
      <c r="O79" s="15">
        <v>16.1302924987199</v>
      </c>
      <c r="P79" s="16">
        <v>16.3647593445981</v>
      </c>
      <c r="Q79" s="16">
        <v>11.48</v>
      </c>
      <c r="R79" s="15">
        <v>11.4478821044547</v>
      </c>
      <c r="S79" s="16">
        <v>11.4786175115207</v>
      </c>
      <c r="T79" s="16">
        <v>12.91</v>
      </c>
      <c r="U79" s="15">
        <v>12.8188498463902</v>
      </c>
      <c r="V79" s="16">
        <v>12.9081714029698</v>
      </c>
      <c r="W79" s="16">
        <v>20.97</v>
      </c>
      <c r="X79" s="15">
        <v>19.7597759856631</v>
      </c>
      <c r="Y79" s="16">
        <v>20.9746434971838</v>
      </c>
      <c r="Z79" s="16">
        <v>11.87</v>
      </c>
      <c r="AA79" s="15">
        <v>11.9340540194573</v>
      </c>
      <c r="AB79" s="16">
        <v>11.3654064260113</v>
      </c>
      <c r="AC79" s="16">
        <v>8.84</v>
      </c>
      <c r="AD79" s="15">
        <v>8.89172875064004</v>
      </c>
      <c r="AE79" s="16">
        <v>8.83895889612797</v>
      </c>
      <c r="AF79" t="s" s="18">
        <v>24</v>
      </c>
      <c r="AG79" t="s" s="20">
        <v>19</v>
      </c>
      <c r="AH79" t="s" s="18">
        <v>19</v>
      </c>
      <c r="AI79" s="16">
        <v>11.57</v>
      </c>
      <c r="AJ79" s="15">
        <v>11.189948796723</v>
      </c>
      <c r="AK79" s="16">
        <v>11.7266321044547</v>
      </c>
      <c r="AL79" t="s" s="18">
        <v>69</v>
      </c>
      <c r="AM79" s="15">
        <v>7.67206605222735</v>
      </c>
      <c r="AN79" s="16">
        <v>8.38010880696365</v>
      </c>
      <c r="AO79" s="19"/>
      <c r="AP79" s="16">
        <f>AVERAGE(B79,E79,H79,K79,N79,Q79,T79,W79,Z79,AC79,AF79,AI79,AL79)</f>
        <v>13.43</v>
      </c>
      <c r="AQ79" s="16">
        <f>AVERAGE(C79,F79,I79,L79,O79,R79,U79,X79,AA79,AD79,AG79,AJ79,AM79)</f>
        <v>12.8343968140634</v>
      </c>
      <c r="AR79" s="16">
        <f>AVERAGE(D79,G79,J79,M79,P79,S79,V79,Y79,AB79,AE79,AH79,AK79,AN79)</f>
        <v>12.9671202851353</v>
      </c>
      <c r="AS79" s="19"/>
    </row>
    <row r="80" ht="20.35" customHeight="1">
      <c r="A80" s="13">
        <v>1987</v>
      </c>
      <c r="B80" s="14">
        <v>10.25</v>
      </c>
      <c r="C80" s="15">
        <v>10.4115328981055</v>
      </c>
      <c r="D80" s="16">
        <v>10.248526625704</v>
      </c>
      <c r="E80" s="16">
        <v>8.42</v>
      </c>
      <c r="F80" t="s" s="20">
        <v>19</v>
      </c>
      <c r="G80" s="16">
        <v>8.42316347148178</v>
      </c>
      <c r="H80" s="16">
        <v>20.94</v>
      </c>
      <c r="I80" s="15">
        <v>21.2252656169995</v>
      </c>
      <c r="J80" s="16">
        <v>21.1472855862775</v>
      </c>
      <c r="K80" s="16">
        <v>14.35</v>
      </c>
      <c r="L80" s="15">
        <v>14.3934702959876</v>
      </c>
      <c r="M80" s="16">
        <v>14.0680401945724</v>
      </c>
      <c r="N80" s="16">
        <v>17.39</v>
      </c>
      <c r="O80" s="15">
        <v>17.1771486175115</v>
      </c>
      <c r="P80" s="16">
        <v>17.3856970046083</v>
      </c>
      <c r="Q80" s="16">
        <v>11.84</v>
      </c>
      <c r="R80" s="15">
        <v>11.7848233486943</v>
      </c>
      <c r="S80" s="16">
        <v>11.8372913466462</v>
      </c>
      <c r="T80" s="16">
        <v>13.46</v>
      </c>
      <c r="U80" s="15">
        <v>13.3923860727087</v>
      </c>
      <c r="V80" s="16">
        <v>13.464297875064</v>
      </c>
      <c r="W80" s="16">
        <v>20.44</v>
      </c>
      <c r="X80" s="15">
        <v>19.0921473374296</v>
      </c>
      <c r="Y80" s="16">
        <v>20.4424366359447</v>
      </c>
      <c r="Z80" s="16">
        <v>12</v>
      </c>
      <c r="AA80" s="15">
        <v>12.0113600870456</v>
      </c>
      <c r="AB80" s="16">
        <v>11.5003059395801</v>
      </c>
      <c r="AC80" s="16">
        <v>9.380000000000001</v>
      </c>
      <c r="AD80" s="15">
        <v>9.419067349965561</v>
      </c>
      <c r="AE80" s="16">
        <v>9.374087941628259</v>
      </c>
      <c r="AF80" s="16">
        <v>19.93</v>
      </c>
      <c r="AG80" s="15">
        <v>19.6147635787152</v>
      </c>
      <c r="AH80" s="16">
        <v>20.5167990840303</v>
      </c>
      <c r="AI80" s="16">
        <v>12</v>
      </c>
      <c r="AJ80" s="15">
        <v>11.6367677931388</v>
      </c>
      <c r="AK80" s="16">
        <v>12.1309796893668</v>
      </c>
      <c r="AL80" s="16">
        <v>8.1</v>
      </c>
      <c r="AM80" s="15">
        <v>8.127015464468659</v>
      </c>
      <c r="AN80" s="16">
        <v>8.78707465722252</v>
      </c>
      <c r="AO80" s="19"/>
      <c r="AP80" s="16">
        <f>AVERAGE(B80,E80,H80,K80,N80,Q80,T80,W80,Z80,AC80,AF80,AI80,AL80)</f>
        <v>13.7307692307692</v>
      </c>
      <c r="AQ80" s="16">
        <f>AVERAGE(C80,F80,I80,L80,O80,R80,U80,X80,AA80,AD80,AG80,AJ80,AM80)</f>
        <v>14.0238123717309</v>
      </c>
      <c r="AR80" s="16">
        <f>AVERAGE(D80,G80,J80,M80,P80,S80,V80,Y80,AB80,AE80,AH80,AK80,AN80)</f>
        <v>13.7943066193944</v>
      </c>
      <c r="AS80" s="19"/>
    </row>
    <row r="81" ht="20.35" customHeight="1">
      <c r="A81" s="13">
        <v>1988</v>
      </c>
      <c r="B81" s="14">
        <v>10.88</v>
      </c>
      <c r="C81" s="15">
        <v>11.0281340378198</v>
      </c>
      <c r="D81" s="16">
        <v>10.8849091583241</v>
      </c>
      <c r="E81" s="16">
        <v>9.470000000000001</v>
      </c>
      <c r="F81" s="15">
        <v>9.143774564330741</v>
      </c>
      <c r="G81" s="16">
        <v>9.470114015572859</v>
      </c>
      <c r="H81" s="16">
        <v>21.98</v>
      </c>
      <c r="I81" s="15">
        <v>22.2682162279075</v>
      </c>
      <c r="J81" s="16">
        <v>22.1348356198245</v>
      </c>
      <c r="K81" s="16">
        <v>14.81</v>
      </c>
      <c r="L81" s="15">
        <v>14.8200674303295</v>
      </c>
      <c r="M81" s="16">
        <v>14.4728915539342</v>
      </c>
      <c r="N81" s="16">
        <v>17.76</v>
      </c>
      <c r="O81" s="15">
        <v>17.5266159930787</v>
      </c>
      <c r="P81" s="16">
        <v>17.7554029168212</v>
      </c>
      <c r="Q81" s="16">
        <v>11.98</v>
      </c>
      <c r="R81" s="15">
        <v>11.9142803732542</v>
      </c>
      <c r="S81" s="16">
        <v>11.9753714003213</v>
      </c>
      <c r="T81" s="16">
        <v>14.22</v>
      </c>
      <c r="U81" s="15">
        <v>14.1381819305401</v>
      </c>
      <c r="V81" s="16">
        <v>14.224116302064</v>
      </c>
      <c r="W81" s="16">
        <v>21.13</v>
      </c>
      <c r="X81" s="15">
        <v>19.9962442837721</v>
      </c>
      <c r="Y81" s="16">
        <v>21.1298560128538</v>
      </c>
      <c r="Z81" s="16">
        <v>12.44</v>
      </c>
      <c r="AA81" s="15">
        <v>12.4361790878754</v>
      </c>
      <c r="AB81" s="16">
        <v>11.934505314547</v>
      </c>
      <c r="AC81" s="16">
        <v>9.74</v>
      </c>
      <c r="AD81" s="15">
        <v>9.75280744036583</v>
      </c>
      <c r="AE81" s="16">
        <v>9.727800951674711</v>
      </c>
      <c r="AF81" s="16">
        <v>20.19</v>
      </c>
      <c r="AG81" s="15">
        <v>19.7625036170897</v>
      </c>
      <c r="AH81" s="16">
        <v>20.7991371757371</v>
      </c>
      <c r="AI81" s="16">
        <v>12.79</v>
      </c>
      <c r="AJ81" s="15">
        <v>12.5365131009764</v>
      </c>
      <c r="AK81" s="16">
        <v>13.1933064516129</v>
      </c>
      <c r="AL81" s="16">
        <v>8.789999999999999</v>
      </c>
      <c r="AM81" s="15">
        <v>8.80389361636386</v>
      </c>
      <c r="AN81" s="16">
        <v>9.433392555514351</v>
      </c>
      <c r="AO81" s="19"/>
      <c r="AP81" s="16">
        <f>AVERAGE(B81,E81,H81,K81,N81,Q81,T81,W81,Z81,AC81,AF81,AI81,AL81)</f>
        <v>14.3215384615385</v>
      </c>
      <c r="AQ81" s="16">
        <f>AVERAGE(C81,F81,I81,L81,O81,R81,U81,X81,AA81,AD81,AG81,AJ81,AM81)</f>
        <v>14.1636470541311</v>
      </c>
      <c r="AR81" s="16">
        <f>AVERAGE(D81,G81,J81,M81,P81,S81,V81,Y81,AB81,AE81,AH81,AK81,AN81)</f>
        <v>14.3950491868309</v>
      </c>
      <c r="AS81" s="19"/>
    </row>
    <row r="82" ht="20.35" customHeight="1">
      <c r="A82" s="13">
        <v>1989</v>
      </c>
      <c r="B82" s="14">
        <v>10.68</v>
      </c>
      <c r="C82" s="15">
        <v>10.8505017921147</v>
      </c>
      <c r="D82" s="16">
        <v>10.6845878136201</v>
      </c>
      <c r="E82" s="16">
        <v>8.529999999999999</v>
      </c>
      <c r="F82" s="15">
        <v>8.154551596129741</v>
      </c>
      <c r="G82" s="16">
        <v>8.53274193548387</v>
      </c>
      <c r="H82" s="16">
        <v>21.32</v>
      </c>
      <c r="I82" s="15">
        <v>21.5858801225347</v>
      </c>
      <c r="J82" s="16">
        <v>21.5403955453149</v>
      </c>
      <c r="K82" s="16">
        <v>14.68</v>
      </c>
      <c r="L82" s="15">
        <v>14.6964764239531</v>
      </c>
      <c r="M82" s="16">
        <v>14.4138491533803</v>
      </c>
      <c r="N82" s="16">
        <v>17.1</v>
      </c>
      <c r="O82" s="15">
        <v>16.8771511776754</v>
      </c>
      <c r="P82" s="16">
        <v>17.1045289298515</v>
      </c>
      <c r="Q82" s="16">
        <v>12.1</v>
      </c>
      <c r="R82" s="15">
        <v>12.0573521505376</v>
      </c>
      <c r="S82" s="16">
        <v>12.1032974910394</v>
      </c>
      <c r="T82" s="16">
        <v>13.49</v>
      </c>
      <c r="U82" s="15">
        <v>13.3852329749104</v>
      </c>
      <c r="V82" s="16">
        <v>13.4887051971326</v>
      </c>
      <c r="W82" s="16">
        <v>21.16</v>
      </c>
      <c r="X82" s="15">
        <v>19.9731906041987</v>
      </c>
      <c r="Y82" s="16">
        <v>21.1582181259601</v>
      </c>
      <c r="Z82" s="16">
        <v>12.07</v>
      </c>
      <c r="AA82" s="15">
        <v>12.1112903225806</v>
      </c>
      <c r="AB82" s="16">
        <v>11.5737967229903</v>
      </c>
      <c r="AC82" s="16">
        <v>9.289999999999999</v>
      </c>
      <c r="AD82" s="15">
        <v>9.36782038341642</v>
      </c>
      <c r="AE82" s="16">
        <v>9.297529868578239</v>
      </c>
      <c r="AF82" s="16">
        <v>19.74</v>
      </c>
      <c r="AG82" s="15">
        <v>19.0888799283154</v>
      </c>
      <c r="AH82" s="16">
        <v>20.4075440083338</v>
      </c>
      <c r="AI82" s="16">
        <v>12.01</v>
      </c>
      <c r="AJ82" s="15">
        <v>11.7540463389657</v>
      </c>
      <c r="AK82" s="16">
        <v>12.5836143113159</v>
      </c>
      <c r="AL82" s="16">
        <v>7.94</v>
      </c>
      <c r="AM82" s="15">
        <v>7.93121499162684</v>
      </c>
      <c r="AN82" s="16">
        <v>8.623821260157481</v>
      </c>
      <c r="AO82" s="19"/>
      <c r="AP82" s="16">
        <f>AVERAGE(B82,E82,H82,K82,N82,Q82,T82,W82,Z82,AC82,AF82,AI82,AL82)</f>
        <v>13.8546153846154</v>
      </c>
      <c r="AQ82" s="16">
        <f>AVERAGE(C82,F82,I82,L82,O82,R82,U82,X82,AA82,AD82,AG82,AJ82,AM82)</f>
        <v>13.6795068313046</v>
      </c>
      <c r="AR82" s="16">
        <f>AVERAGE(D82,G82,J82,M82,P82,S82,V82,Y82,AB82,AE82,AH82,AK82,AN82)</f>
        <v>13.9625100279353</v>
      </c>
      <c r="AS82" s="19"/>
    </row>
    <row r="83" ht="20.35" customHeight="1">
      <c r="A83" s="13">
        <v>1990</v>
      </c>
      <c r="B83" s="14">
        <v>10.43</v>
      </c>
      <c r="C83" s="15">
        <v>10.5923841525858</v>
      </c>
      <c r="D83" s="16">
        <v>10.4294815668203</v>
      </c>
      <c r="E83" s="16">
        <v>8.52</v>
      </c>
      <c r="F83" s="15">
        <v>8.16779033072971</v>
      </c>
      <c r="G83" s="16">
        <v>8.520478684428911</v>
      </c>
      <c r="H83" s="16">
        <v>21.96</v>
      </c>
      <c r="I83" s="15">
        <v>22.2248751920123</v>
      </c>
      <c r="J83" s="16">
        <v>22.0867031490015</v>
      </c>
      <c r="K83" s="16">
        <v>14.26</v>
      </c>
      <c r="L83" s="15">
        <v>14.299930475857</v>
      </c>
      <c r="M83" s="16">
        <v>13.9775910795456</v>
      </c>
      <c r="N83" s="16">
        <v>17</v>
      </c>
      <c r="O83" s="15">
        <v>16.7317970805304</v>
      </c>
      <c r="P83" s="16">
        <v>16.9961661546339</v>
      </c>
      <c r="Q83" s="16">
        <v>12.01</v>
      </c>
      <c r="R83" s="15">
        <v>11.9634993246464</v>
      </c>
      <c r="S83" s="16">
        <v>12.0028309011777</v>
      </c>
      <c r="T83" s="16">
        <v>13.4</v>
      </c>
      <c r="U83" s="15">
        <v>13.3076785714286</v>
      </c>
      <c r="V83" s="16">
        <v>13.4022881464414</v>
      </c>
      <c r="W83" s="16">
        <v>20.95</v>
      </c>
      <c r="X83" s="15">
        <v>19.7344463645673</v>
      </c>
      <c r="Y83" s="16">
        <v>20.9490514592934</v>
      </c>
      <c r="Z83" s="16">
        <v>12.38</v>
      </c>
      <c r="AA83" s="15">
        <v>12.4099187147977</v>
      </c>
      <c r="AB83" s="16">
        <v>11.8884453405018</v>
      </c>
      <c r="AC83" s="16">
        <v>8.869999999999999</v>
      </c>
      <c r="AD83" s="15">
        <v>8.99094851863623</v>
      </c>
      <c r="AE83" s="16">
        <v>8.871504559740091</v>
      </c>
      <c r="AF83" s="16">
        <v>20.59</v>
      </c>
      <c r="AG83" s="15">
        <v>19.9734971838198</v>
      </c>
      <c r="AH83" s="16">
        <v>21.1796390168971</v>
      </c>
      <c r="AI83" s="16">
        <v>11.58</v>
      </c>
      <c r="AJ83" s="15">
        <v>11.3356016385049</v>
      </c>
      <c r="AK83" s="16">
        <v>12.2116359447005</v>
      </c>
      <c r="AL83" s="16">
        <v>7.86</v>
      </c>
      <c r="AM83" s="15">
        <v>7.85023966713947</v>
      </c>
      <c r="AN83" s="16">
        <v>8.547533392481951</v>
      </c>
      <c r="AO83" s="19"/>
      <c r="AP83" s="16">
        <f>AVERAGE(B83,E83,H83,K83,N83,Q83,T83,W83,Z83,AC83,AF83,AI83,AL83)</f>
        <v>13.8315384615385</v>
      </c>
      <c r="AQ83" s="16">
        <f>AVERAGE(C83,F83,I83,L83,O83,R83,U83,X83,AA83,AD83,AG83,AJ83,AM83)</f>
        <v>13.6602005550197</v>
      </c>
      <c r="AR83" s="16">
        <f>AVERAGE(D83,G83,J83,M83,P83,S83,V83,Y83,AB83,AE83,AH83,AK83,AN83)</f>
        <v>13.9279499535126</v>
      </c>
      <c r="AS83" s="19"/>
    </row>
    <row r="84" ht="20.35" customHeight="1">
      <c r="A84" s="13">
        <v>1991</v>
      </c>
      <c r="B84" s="14">
        <v>10.94</v>
      </c>
      <c r="C84" s="15">
        <v>11.115906938044</v>
      </c>
      <c r="D84" s="16">
        <v>10.9350659242192</v>
      </c>
      <c r="E84" s="16">
        <v>9.140000000000001</v>
      </c>
      <c r="F84" s="15">
        <v>8.77298289987111</v>
      </c>
      <c r="G84" s="16">
        <v>9.13869954711584</v>
      </c>
      <c r="H84" s="16">
        <v>21.39</v>
      </c>
      <c r="I84" s="15">
        <v>21.6658118564033</v>
      </c>
      <c r="J84" s="16">
        <v>21.5347837985769</v>
      </c>
      <c r="K84" s="16">
        <v>14.75</v>
      </c>
      <c r="L84" s="15">
        <v>14.7760481026341</v>
      </c>
      <c r="M84" s="16">
        <v>14.4748143586937</v>
      </c>
      <c r="N84" s="16">
        <v>17.47</v>
      </c>
      <c r="O84" s="15">
        <v>17.2202265745008</v>
      </c>
      <c r="P84" s="16">
        <v>17.4665815412186</v>
      </c>
      <c r="Q84" s="16">
        <v>12.45</v>
      </c>
      <c r="R84" s="15">
        <v>12.4030318740399</v>
      </c>
      <c r="S84" s="16">
        <v>12.4459299795187</v>
      </c>
      <c r="T84" s="16">
        <v>14.08</v>
      </c>
      <c r="U84" s="15">
        <v>14.0028616231439</v>
      </c>
      <c r="V84" s="16">
        <v>14.0792690732207</v>
      </c>
      <c r="W84" s="16">
        <v>20.49</v>
      </c>
      <c r="X84" s="15">
        <v>19.1434261392729</v>
      </c>
      <c r="Y84" s="16">
        <v>20.4891052227343</v>
      </c>
      <c r="Z84" s="16">
        <v>13.09</v>
      </c>
      <c r="AA84" s="15">
        <v>13.1106982846902</v>
      </c>
      <c r="AB84" s="16">
        <v>12.5909504608295</v>
      </c>
      <c r="AC84" s="16">
        <v>9.77</v>
      </c>
      <c r="AD84" s="15">
        <v>9.76475598990061</v>
      </c>
      <c r="AE84" s="16">
        <v>9.76596959584724</v>
      </c>
      <c r="AF84" s="16">
        <v>20.91</v>
      </c>
      <c r="AG84" s="15">
        <v>20.3300667064914</v>
      </c>
      <c r="AH84" s="16">
        <v>21.4547072879331</v>
      </c>
      <c r="AI84" s="16">
        <v>12.33</v>
      </c>
      <c r="AJ84" s="15">
        <v>12.0567415514593</v>
      </c>
      <c r="AK84" s="16">
        <v>12.8496798029557</v>
      </c>
      <c r="AL84" s="16">
        <v>8.81</v>
      </c>
      <c r="AM84" s="15">
        <v>8.800858361142019</v>
      </c>
      <c r="AN84" s="16">
        <v>9.46639751840671</v>
      </c>
      <c r="AO84" s="19"/>
      <c r="AP84" s="16">
        <f>AVERAGE(B84,E84,H84,K84,N84,Q84,T84,W84,Z84,AC84,AF84,AI84,AL84)</f>
        <v>14.2784615384615</v>
      </c>
      <c r="AQ84" s="16">
        <f>AVERAGE(C84,F84,I84,L84,O84,R84,U84,X84,AA84,AD84,AG84,AJ84,AM84)</f>
        <v>14.0894936078149</v>
      </c>
      <c r="AR84" s="16">
        <f>AVERAGE(D84,G84,J84,M84,P84,S84,V84,Y84,AB84,AE84,AH84,AK84,AN84)</f>
        <v>14.3609195470208</v>
      </c>
      <c r="AS84" s="19"/>
    </row>
    <row r="85" ht="20.35" customHeight="1">
      <c r="A85" s="13">
        <v>1992</v>
      </c>
      <c r="B85" s="14">
        <v>10.63</v>
      </c>
      <c r="C85" s="15">
        <v>10.7745186009146</v>
      </c>
      <c r="D85" s="16">
        <v>10.6262130762576</v>
      </c>
      <c r="E85" s="16">
        <v>9.19</v>
      </c>
      <c r="F85" s="15">
        <v>8.87621616611049</v>
      </c>
      <c r="G85" s="16">
        <v>9.190190334940061</v>
      </c>
      <c r="H85" s="16">
        <v>22.88</v>
      </c>
      <c r="I85" s="15">
        <v>22.7211379928315</v>
      </c>
      <c r="J85" s="16">
        <v>22.5334269558769</v>
      </c>
      <c r="K85" s="16">
        <v>14.47</v>
      </c>
      <c r="L85" s="15">
        <v>14.5111487333716</v>
      </c>
      <c r="M85" s="16">
        <v>14.1498882797465</v>
      </c>
      <c r="N85" s="16">
        <v>17.03</v>
      </c>
      <c r="O85" s="15">
        <v>16.8022636262514</v>
      </c>
      <c r="P85" s="16">
        <v>17.029613150414</v>
      </c>
      <c r="Q85" s="16">
        <v>11.96</v>
      </c>
      <c r="R85" s="15">
        <v>11.9107755530837</v>
      </c>
      <c r="S85" s="16">
        <v>11.9613422321097</v>
      </c>
      <c r="T85" s="16">
        <v>13.93</v>
      </c>
      <c r="U85" s="15">
        <v>13.8611954640959</v>
      </c>
      <c r="V85" s="16">
        <v>13.9336636386108</v>
      </c>
      <c r="W85" s="16">
        <v>21.86</v>
      </c>
      <c r="X85" s="15">
        <v>20.8485313929057</v>
      </c>
      <c r="Y85" s="16">
        <v>21.8607795698925</v>
      </c>
      <c r="Z85" s="16">
        <v>12.21</v>
      </c>
      <c r="AA85" s="15">
        <v>12.2119775058707</v>
      </c>
      <c r="AB85" s="16">
        <v>11.6696128414287</v>
      </c>
      <c r="AC85" s="16">
        <v>9.49</v>
      </c>
      <c r="AD85" s="15">
        <v>9.523415324787679</v>
      </c>
      <c r="AE85" s="16">
        <v>9.493523999329049</v>
      </c>
      <c r="AF85" s="16">
        <v>20.45</v>
      </c>
      <c r="AG85" s="15">
        <v>19.8354345878136</v>
      </c>
      <c r="AH85" s="16">
        <v>20.9931426011265</v>
      </c>
      <c r="AI85" s="16">
        <v>12.56</v>
      </c>
      <c r="AJ85" s="15">
        <v>12.3462164750958</v>
      </c>
      <c r="AK85" s="16">
        <v>13.1122487949574</v>
      </c>
      <c r="AL85" s="16">
        <v>8.98</v>
      </c>
      <c r="AM85" s="15">
        <v>8.99041527623285</v>
      </c>
      <c r="AN85" s="16">
        <v>9.633353108392051</v>
      </c>
      <c r="AO85" s="19"/>
      <c r="AP85" s="16">
        <f>AVERAGE(B85,E85,H85,K85,N85,Q85,T85,W85,Z85,AC85,AF85,AI85,AL85)</f>
        <v>14.28</v>
      </c>
      <c r="AQ85" s="16">
        <f>AVERAGE(C85,F85,I85,L85,O85,R85,U85,X85,AA85,AD85,AG85,AJ85,AM85)</f>
        <v>14.093326669182</v>
      </c>
      <c r="AR85" s="16">
        <f>AVERAGE(D85,G85,J85,M85,P85,S85,V85,Y85,AB85,AE85,AH85,AK85,AN85)</f>
        <v>14.3220768140832</v>
      </c>
      <c r="AS85" s="19"/>
    </row>
    <row r="86" ht="20.35" customHeight="1">
      <c r="A86" s="13">
        <v>1993</v>
      </c>
      <c r="B86" s="14">
        <v>9.960000000000001</v>
      </c>
      <c r="C86" s="15">
        <v>10.1204352278546</v>
      </c>
      <c r="D86" s="16">
        <v>9.95790834613415</v>
      </c>
      <c r="E86" s="16">
        <v>8.16</v>
      </c>
      <c r="F86" s="15">
        <v>7.78673623249819</v>
      </c>
      <c r="G86" s="16">
        <v>8.161740668644169</v>
      </c>
      <c r="H86" s="16">
        <v>22.16</v>
      </c>
      <c r="I86" s="15">
        <v>21.9529390681004</v>
      </c>
      <c r="J86" s="16">
        <v>21.8254742703533</v>
      </c>
      <c r="K86" s="16">
        <v>13.9</v>
      </c>
      <c r="L86" s="15">
        <v>13.9844755976319</v>
      </c>
      <c r="M86" s="16">
        <v>13.6281018965585</v>
      </c>
      <c r="N86" s="16">
        <v>16.87</v>
      </c>
      <c r="O86" s="15">
        <v>16.6696646185356</v>
      </c>
      <c r="P86" s="16">
        <v>16.8728872247824</v>
      </c>
      <c r="Q86" s="16">
        <v>11.65</v>
      </c>
      <c r="R86" s="15">
        <v>11.6093351960732</v>
      </c>
      <c r="S86" s="16">
        <v>11.658613031234</v>
      </c>
      <c r="T86" s="16">
        <v>12.73</v>
      </c>
      <c r="U86" s="15">
        <v>12.6318817204301</v>
      </c>
      <c r="V86" s="16">
        <v>12.7275300819252</v>
      </c>
      <c r="W86" s="16">
        <v>20.76</v>
      </c>
      <c r="X86" s="15">
        <v>19.5307002048131</v>
      </c>
      <c r="Y86" s="16">
        <v>20.7569316436252</v>
      </c>
      <c r="Z86" s="16">
        <v>11.97</v>
      </c>
      <c r="AA86" s="15">
        <v>11.930890296979</v>
      </c>
      <c r="AB86" s="16">
        <v>11.4595231694829</v>
      </c>
      <c r="AC86" s="16">
        <v>8.9</v>
      </c>
      <c r="AD86" s="15">
        <v>8.98040598290598</v>
      </c>
      <c r="AE86" s="16">
        <v>8.88767224213462</v>
      </c>
      <c r="AF86" s="16">
        <v>20.25</v>
      </c>
      <c r="AG86" s="15">
        <v>19.6674231950845</v>
      </c>
      <c r="AH86" s="16">
        <v>20.866095110087</v>
      </c>
      <c r="AI86" s="16">
        <v>11.65</v>
      </c>
      <c r="AJ86" s="15">
        <v>11.4105350742447</v>
      </c>
      <c r="AK86" s="16">
        <v>12.2820391705069</v>
      </c>
      <c r="AL86" s="16">
        <v>8</v>
      </c>
      <c r="AM86" s="15">
        <v>7.98833975581333</v>
      </c>
      <c r="AN86" s="16">
        <v>8.68767877006197</v>
      </c>
      <c r="AO86" s="19"/>
      <c r="AP86" s="16">
        <f>AVERAGE(B86,E86,H86,K86,N86,Q86,T86,W86,Z86,AC86,AF86,AI86,AL86)</f>
        <v>13.6123076923077</v>
      </c>
      <c r="AQ86" s="16">
        <f>AVERAGE(C86,F86,I86,L86,O86,R86,U86,X86,AA86,AD86,AG86,AJ86,AM86)</f>
        <v>13.4049047823819</v>
      </c>
      <c r="AR86" s="16">
        <f>AVERAGE(D86,G86,J86,M86,P86,S86,V86,Y86,AB86,AE86,AH86,AK86,AN86)</f>
        <v>13.6747842788869</v>
      </c>
      <c r="AS86" s="19"/>
    </row>
    <row r="87" ht="20.35" customHeight="1">
      <c r="A87" s="13">
        <v>1994</v>
      </c>
      <c r="B87" s="14">
        <v>10.62</v>
      </c>
      <c r="C87" s="15">
        <v>10.7835522273426</v>
      </c>
      <c r="D87" s="16">
        <v>10.6155523553507</v>
      </c>
      <c r="E87" s="16">
        <v>8.609999999999999</v>
      </c>
      <c r="F87" s="15">
        <v>8.226781322280489</v>
      </c>
      <c r="G87" s="16">
        <v>8.6058493343574</v>
      </c>
      <c r="H87" s="16">
        <v>19.77</v>
      </c>
      <c r="I87" s="15">
        <v>19.6033256528418</v>
      </c>
      <c r="J87" s="16">
        <v>19.4039285714286</v>
      </c>
      <c r="K87" s="16">
        <v>14.83</v>
      </c>
      <c r="L87" s="15">
        <v>14.859115485460</v>
      </c>
      <c r="M87" s="16">
        <v>14.572191147130</v>
      </c>
      <c r="N87" s="16">
        <v>17.4</v>
      </c>
      <c r="O87" s="15">
        <v>17.1791666666667</v>
      </c>
      <c r="P87" s="16">
        <v>17.3980318740399</v>
      </c>
      <c r="Q87" s="16">
        <v>11.98</v>
      </c>
      <c r="R87" s="15">
        <v>11.925068484383</v>
      </c>
      <c r="S87" s="16">
        <v>11.9795353302611</v>
      </c>
      <c r="T87" s="16">
        <v>13.71</v>
      </c>
      <c r="U87" s="15">
        <v>13.6374526369688</v>
      </c>
      <c r="V87" s="16">
        <v>13.7132904505888</v>
      </c>
      <c r="W87" s="16">
        <v>19.45</v>
      </c>
      <c r="X87" s="15">
        <v>17.8491225038402</v>
      </c>
      <c r="Y87" s="16">
        <v>19.4465905017921</v>
      </c>
      <c r="Z87" s="16">
        <v>12.49</v>
      </c>
      <c r="AA87" s="15">
        <v>12.4784357398874</v>
      </c>
      <c r="AB87" s="16">
        <v>11.997242703533</v>
      </c>
      <c r="AC87" s="16">
        <v>9.23</v>
      </c>
      <c r="AD87" s="15">
        <v>9.27563505305719</v>
      </c>
      <c r="AE87" s="16">
        <v>9.21750143457457</v>
      </c>
      <c r="AF87" s="16">
        <v>20.05</v>
      </c>
      <c r="AG87" s="15">
        <v>19.3951960504216</v>
      </c>
      <c r="AH87" s="16">
        <v>20.6447638391079</v>
      </c>
      <c r="AI87" s="16">
        <v>12.49</v>
      </c>
      <c r="AJ87" s="15">
        <v>12.2507386072709</v>
      </c>
      <c r="AK87" s="16">
        <v>13.0556662826421</v>
      </c>
      <c r="AL87" t="s" s="18">
        <v>70</v>
      </c>
      <c r="AM87" s="15">
        <v>7.95294372985465</v>
      </c>
      <c r="AN87" s="16">
        <v>8.65056067588325</v>
      </c>
      <c r="AO87" s="19"/>
      <c r="AP87" s="16">
        <f>AVERAGE(B87,E87,H87,K87,N87,Q87,T87,W87,Z87,AC87,AF87,AI87,AL87)</f>
        <v>14.2191666666667</v>
      </c>
      <c r="AQ87" s="16">
        <f>AVERAGE(C87,F87,I87,L87,O87,R87,U87,X87,AA87,AD87,AG87,AJ87,AM87)</f>
        <v>13.4935795507904</v>
      </c>
      <c r="AR87" s="16">
        <f>AVERAGE(D87,G87,J87,M87,P87,S87,V87,Y87,AB87,AE87,AH87,AK87,AN87)</f>
        <v>13.7923618846684</v>
      </c>
      <c r="AS87" s="19"/>
    </row>
    <row r="88" ht="20.35" customHeight="1">
      <c r="A88" s="13">
        <v>1995</v>
      </c>
      <c r="B88" s="14">
        <v>10.68</v>
      </c>
      <c r="C88" s="15">
        <v>10.8445858934972</v>
      </c>
      <c r="D88" s="16">
        <v>10.6787544802867</v>
      </c>
      <c r="E88" s="16">
        <v>9.08</v>
      </c>
      <c r="F88" s="15">
        <v>8.73009344598054</v>
      </c>
      <c r="G88" s="16">
        <v>9.08396152250295</v>
      </c>
      <c r="H88" s="16">
        <v>21.55</v>
      </c>
      <c r="I88" s="15">
        <v>21.341473374296</v>
      </c>
      <c r="J88" s="16">
        <v>21.0945654121864</v>
      </c>
      <c r="K88" s="16">
        <v>14.64</v>
      </c>
      <c r="L88" s="15">
        <v>14.3401440092166</v>
      </c>
      <c r="M88" s="16">
        <v>14.3401440092166</v>
      </c>
      <c r="N88" s="16">
        <v>17.81</v>
      </c>
      <c r="O88" s="15">
        <v>17.5967031490015</v>
      </c>
      <c r="P88" s="16">
        <v>17.8139029697901</v>
      </c>
      <c r="Q88" s="16">
        <v>11.98</v>
      </c>
      <c r="R88" s="15">
        <v>11.9310515873016</v>
      </c>
      <c r="S88" s="16">
        <v>11.9765175371224</v>
      </c>
      <c r="T88" s="16">
        <v>13.79</v>
      </c>
      <c r="U88" s="15">
        <v>13.7213536866359</v>
      </c>
      <c r="V88" s="16">
        <v>13.7896473374296</v>
      </c>
      <c r="W88" s="16">
        <v>20.59</v>
      </c>
      <c r="X88" s="15">
        <v>19.2900748847926</v>
      </c>
      <c r="Y88" s="16">
        <v>20.5876440092166</v>
      </c>
      <c r="Z88" s="16">
        <v>12.02</v>
      </c>
      <c r="AA88" s="15">
        <v>12.0150185611879</v>
      </c>
      <c r="AB88" s="16">
        <v>11.5298367895545</v>
      </c>
      <c r="AC88" s="16">
        <v>9.33</v>
      </c>
      <c r="AD88" s="15">
        <v>9.4078148118721</v>
      </c>
      <c r="AE88" s="16">
        <v>9.346015171177861</v>
      </c>
      <c r="AF88" t="s" s="18">
        <v>24</v>
      </c>
      <c r="AG88" t="s" s="20">
        <v>19</v>
      </c>
      <c r="AH88" t="s" s="18">
        <v>19</v>
      </c>
      <c r="AI88" s="16">
        <v>12.72</v>
      </c>
      <c r="AJ88" s="15">
        <v>12.4413780081925</v>
      </c>
      <c r="AK88" s="16">
        <v>13.2436917562724</v>
      </c>
      <c r="AL88" t="s" s="18">
        <v>71</v>
      </c>
      <c r="AM88" s="15">
        <v>8.569511604604759</v>
      </c>
      <c r="AN88" s="16">
        <v>9.20466788495154</v>
      </c>
      <c r="AO88" s="19"/>
      <c r="AP88" s="16">
        <f>AVERAGE(B88,E88,H88,K88,N88,Q88,T88,W88,Z88,AC88,AF88,AI88,AL88)</f>
        <v>14.0172727272727</v>
      </c>
      <c r="AQ88" s="16">
        <f>AVERAGE(C88,F88,I88,L88,O88,R88,U88,X88,AA88,AD88,AG88,AJ88,AM88)</f>
        <v>13.3524335847149</v>
      </c>
      <c r="AR88" s="16">
        <f>AVERAGE(D88,G88,J88,M88,P88,S88,V88,Y88,AB88,AE88,AH88,AK88,AN88)</f>
        <v>13.5574457399756</v>
      </c>
      <c r="AS88" s="19"/>
    </row>
    <row r="89" ht="20.35" customHeight="1">
      <c r="A89" s="13">
        <v>1996</v>
      </c>
      <c r="B89" s="14">
        <v>10.59</v>
      </c>
      <c r="C89" s="15">
        <v>10.731272710419</v>
      </c>
      <c r="D89" s="16">
        <v>10.5726668520579</v>
      </c>
      <c r="E89" s="16">
        <v>8.99</v>
      </c>
      <c r="F89" s="15">
        <v>8.646141082684469</v>
      </c>
      <c r="G89" s="16">
        <v>8.988050920776169</v>
      </c>
      <c r="H89" s="16">
        <v>21.84</v>
      </c>
      <c r="I89" s="15">
        <v>21.6198726980596</v>
      </c>
      <c r="J89" s="16">
        <v>21.2112034977135</v>
      </c>
      <c r="K89" s="16">
        <v>14.9</v>
      </c>
      <c r="L89" s="15">
        <v>14.9053047669714</v>
      </c>
      <c r="M89" s="16">
        <v>14.9053047669714</v>
      </c>
      <c r="N89" s="16">
        <v>18.23</v>
      </c>
      <c r="O89" s="15">
        <v>17.9906034482759</v>
      </c>
      <c r="P89" s="16">
        <v>18.227682919293</v>
      </c>
      <c r="Q89" s="16">
        <v>12.16</v>
      </c>
      <c r="R89" s="15">
        <v>12.1114800395501</v>
      </c>
      <c r="S89" s="16">
        <v>12.1597005932518</v>
      </c>
      <c r="T89" s="16">
        <v>14.44</v>
      </c>
      <c r="U89" s="15">
        <v>14.3862192559634</v>
      </c>
      <c r="V89" s="16">
        <v>14.444758991472</v>
      </c>
      <c r="W89" s="16">
        <v>20.42</v>
      </c>
      <c r="X89" s="15">
        <v>19.1256979977753</v>
      </c>
      <c r="Y89" s="16">
        <v>20.410348844395</v>
      </c>
      <c r="Z89" s="16">
        <v>12.39</v>
      </c>
      <c r="AA89" s="15">
        <v>12.3730150784823</v>
      </c>
      <c r="AB89" s="16">
        <v>11.893190273143</v>
      </c>
      <c r="AC89" s="16">
        <v>9.539999999999999</v>
      </c>
      <c r="AD89" s="15">
        <v>9.581939191694479</v>
      </c>
      <c r="AE89" s="16">
        <v>9.537808367321709</v>
      </c>
      <c r="AF89" s="16">
        <v>20.19</v>
      </c>
      <c r="AG89" s="15">
        <v>20.6507968730688</v>
      </c>
      <c r="AH89" s="16">
        <v>20.7602586206897</v>
      </c>
      <c r="AI89" s="16">
        <v>12.63</v>
      </c>
      <c r="AJ89" s="15">
        <v>12.4165588307996</v>
      </c>
      <c r="AK89" s="16">
        <v>13.1996440489433</v>
      </c>
      <c r="AL89" t="s" s="18">
        <v>29</v>
      </c>
      <c r="AM89" s="15">
        <v>8.75934673888095</v>
      </c>
      <c r="AN89" s="16">
        <v>9.434801940427629</v>
      </c>
      <c r="AO89" s="19"/>
      <c r="AP89" s="16">
        <f>AVERAGE(B89,E89,H89,K89,N89,Q89,T89,W89,Z89,AC89,AF89,AI89,AL89)</f>
        <v>14.6933333333333</v>
      </c>
      <c r="AQ89" s="16">
        <f>AVERAGE(C89,F89,I89,L89,O89,R89,U89,X89,AA89,AD89,AG89,AJ89,AM89)</f>
        <v>14.0998652855866</v>
      </c>
      <c r="AR89" s="16">
        <f>AVERAGE(D89,G89,J89,M89,P89,S89,V89,Y89,AB89,AE89,AH89,AK89,AN89)</f>
        <v>14.2881092797274</v>
      </c>
      <c r="AS89" s="19"/>
    </row>
    <row r="90" ht="20.35" customHeight="1">
      <c r="A90" s="13">
        <v>1997</v>
      </c>
      <c r="B90" s="14">
        <v>10.82</v>
      </c>
      <c r="C90" s="15">
        <v>10.9887864823349</v>
      </c>
      <c r="D90" s="16">
        <v>10.8230881976447</v>
      </c>
      <c r="E90" s="16">
        <v>9.449999999999999</v>
      </c>
      <c r="F90" s="15">
        <v>9.10510863040062</v>
      </c>
      <c r="G90" s="16">
        <v>9.449590263432039</v>
      </c>
      <c r="H90" s="16">
        <v>21.47</v>
      </c>
      <c r="I90" s="15">
        <v>21.246798515105</v>
      </c>
      <c r="J90" s="16">
        <v>20.8621812596006</v>
      </c>
      <c r="K90" s="16">
        <v>14.63</v>
      </c>
      <c r="L90" s="15">
        <v>14.6308526890549</v>
      </c>
      <c r="M90" s="16">
        <v>14.6308526890549</v>
      </c>
      <c r="N90" s="16">
        <v>17.23</v>
      </c>
      <c r="O90" s="15">
        <v>17.0722454385622</v>
      </c>
      <c r="P90" s="16">
        <v>17.2258868455114</v>
      </c>
      <c r="Q90" s="16">
        <v>12.04</v>
      </c>
      <c r="R90" s="15">
        <v>12.0017185099846</v>
      </c>
      <c r="S90" s="16">
        <v>12.0412005182125</v>
      </c>
      <c r="T90" s="16">
        <v>13.64</v>
      </c>
      <c r="U90" s="15">
        <v>13.5643120270809</v>
      </c>
      <c r="V90" s="16">
        <v>13.6430047789725</v>
      </c>
      <c r="W90" s="16">
        <v>19.89</v>
      </c>
      <c r="X90" s="15">
        <v>18.5357102485328</v>
      </c>
      <c r="Y90" s="16">
        <v>19.8779250364331</v>
      </c>
      <c r="Z90" s="16">
        <v>12.51</v>
      </c>
      <c r="AA90" s="15">
        <v>12.4901132872504</v>
      </c>
      <c r="AB90" s="16">
        <v>12.0153193804404</v>
      </c>
      <c r="AC90" s="16">
        <v>10.07</v>
      </c>
      <c r="AD90" s="15">
        <v>10.0732520481311</v>
      </c>
      <c r="AE90" t="s" s="18">
        <v>19</v>
      </c>
      <c r="AF90" t="s" s="18">
        <v>24</v>
      </c>
      <c r="AG90" t="s" s="20">
        <v>19</v>
      </c>
      <c r="AH90" t="s" s="18">
        <v>19</v>
      </c>
      <c r="AI90" s="16">
        <v>12.45</v>
      </c>
      <c r="AJ90" s="15">
        <v>12.1804192268305</v>
      </c>
      <c r="AK90" s="16">
        <v>12.8909504608295</v>
      </c>
      <c r="AL90" t="s" s="18">
        <v>72</v>
      </c>
      <c r="AM90" s="15">
        <v>8.8023681515617</v>
      </c>
      <c r="AN90" s="16">
        <v>9.459052099334359</v>
      </c>
      <c r="AO90" s="19"/>
      <c r="AP90" s="16">
        <f>AVERAGE(B90,E90,H90,K90,N90,Q90,T90,W90,Z90,AC90,AF90,AI90,AL90)</f>
        <v>14.0181818181818</v>
      </c>
      <c r="AQ90" s="16">
        <f>AVERAGE(C90,F90,I90,L90,O90,R90,U90,X90,AA90,AD90,AG90,AJ90,AM90)</f>
        <v>13.3909737712358</v>
      </c>
      <c r="AR90" s="16">
        <f>AVERAGE(D90,G90,J90,M90,P90,S90,V90,Y90,AB90,AE90,AH90,AK90,AN90)</f>
        <v>13.9017319572242</v>
      </c>
      <c r="AS90" s="19"/>
    </row>
    <row r="91" ht="20.35" customHeight="1">
      <c r="A91" s="13">
        <v>1998</v>
      </c>
      <c r="B91" s="14">
        <v>10.46</v>
      </c>
      <c r="C91" s="15">
        <v>10.5103693036354</v>
      </c>
      <c r="D91" s="16">
        <v>10.4623662314388</v>
      </c>
      <c r="E91" s="16">
        <v>8.81</v>
      </c>
      <c r="F91" s="15">
        <v>8.421586710780261</v>
      </c>
      <c r="G91" s="16">
        <v>8.8134551765336</v>
      </c>
      <c r="H91" s="16">
        <v>22.81</v>
      </c>
      <c r="I91" s="15">
        <v>22.6176862519201</v>
      </c>
      <c r="J91" s="16">
        <v>22.1842389912954</v>
      </c>
      <c r="K91" s="16">
        <v>14.4</v>
      </c>
      <c r="L91" s="15">
        <v>14.399486687148</v>
      </c>
      <c r="M91" s="16">
        <v>14.399486687148</v>
      </c>
      <c r="N91" s="16">
        <v>17.63</v>
      </c>
      <c r="O91" s="15">
        <v>17.6297318228367</v>
      </c>
      <c r="P91" s="16">
        <v>17.6297318228367</v>
      </c>
      <c r="Q91" s="16">
        <v>11.9</v>
      </c>
      <c r="R91" s="15">
        <v>11.840033922171</v>
      </c>
      <c r="S91" s="16">
        <v>11.8966999487967</v>
      </c>
      <c r="T91" s="16">
        <v>13.98</v>
      </c>
      <c r="U91" s="15">
        <v>13.8989151305684</v>
      </c>
      <c r="V91" s="16">
        <v>13.975873015873</v>
      </c>
      <c r="W91" s="16">
        <v>21.54</v>
      </c>
      <c r="X91" s="15">
        <v>20.5832450076805</v>
      </c>
      <c r="Y91" s="16">
        <v>21.5368714797747</v>
      </c>
      <c r="Z91" s="16">
        <v>12.78</v>
      </c>
      <c r="AA91" s="15">
        <v>12.7523188684076</v>
      </c>
      <c r="AB91" s="16">
        <v>12.2864912954429</v>
      </c>
      <c r="AC91" s="16">
        <v>9.49</v>
      </c>
      <c r="AD91" s="15">
        <v>9.538116602221161</v>
      </c>
      <c r="AE91" s="16">
        <v>9.490940992637331</v>
      </c>
      <c r="AF91" s="16">
        <v>22.1</v>
      </c>
      <c r="AG91" s="15">
        <v>22.0757662217278</v>
      </c>
      <c r="AH91" s="16">
        <v>22.076409472063</v>
      </c>
      <c r="AI91" s="16">
        <v>12.51</v>
      </c>
      <c r="AJ91" s="15">
        <v>12.5215373783922</v>
      </c>
      <c r="AK91" s="16">
        <v>12.5215373783922</v>
      </c>
      <c r="AL91" t="s" s="18">
        <v>72</v>
      </c>
      <c r="AM91" s="15">
        <v>8.815396516411541</v>
      </c>
      <c r="AN91" s="16">
        <v>9.43446750798948</v>
      </c>
      <c r="AO91" s="19"/>
      <c r="AP91" s="16">
        <f>AVERAGE(B91,E91,H91,K91,N91,Q91,T91,W91,Z91,AC91,AF91,AI91,AL91)</f>
        <v>14.8675</v>
      </c>
      <c r="AQ91" s="16">
        <f>AVERAGE(C91,F91,I91,L91,O91,R91,U91,X91,AA91,AD91,AG91,AJ91,AM91)</f>
        <v>14.2772454172231</v>
      </c>
      <c r="AR91" s="16">
        <f>AVERAGE(D91,G91,J91,M91,P91,S91,V91,Y91,AB91,AE91,AH91,AK91,AN91)</f>
        <v>14.3621976923248</v>
      </c>
      <c r="AS91" s="19"/>
    </row>
    <row r="92" ht="20.35" customHeight="1">
      <c r="A92" s="13">
        <v>1999</v>
      </c>
      <c r="B92" s="14">
        <v>11.02</v>
      </c>
      <c r="C92" s="15">
        <v>11.0157949308756</v>
      </c>
      <c r="D92" s="16">
        <v>11.0157949308756</v>
      </c>
      <c r="E92" s="16">
        <v>9.380000000000001</v>
      </c>
      <c r="F92" s="15">
        <v>9.038015873015871</v>
      </c>
      <c r="G92" t="s" s="18">
        <v>19</v>
      </c>
      <c r="H92" s="16">
        <v>21.03</v>
      </c>
      <c r="I92" s="15">
        <v>20.8240060163851</v>
      </c>
      <c r="J92" s="16">
        <v>20.4175460829493</v>
      </c>
      <c r="K92" s="16">
        <v>14.81</v>
      </c>
      <c r="L92" s="15">
        <v>14.8105197132617</v>
      </c>
      <c r="M92" s="16">
        <v>14.8105197132617</v>
      </c>
      <c r="N92" s="16">
        <v>17.45</v>
      </c>
      <c r="O92" s="15">
        <v>17.4508173323093</v>
      </c>
      <c r="P92" s="16">
        <v>17.4508173323093</v>
      </c>
      <c r="Q92" s="16">
        <v>12.32</v>
      </c>
      <c r="R92" s="15">
        <v>12.2676375646662</v>
      </c>
      <c r="S92" s="16">
        <v>12.3153846646185</v>
      </c>
      <c r="T92" s="16">
        <v>14.3</v>
      </c>
      <c r="U92" s="15">
        <v>14.2130389144905</v>
      </c>
      <c r="V92" s="16">
        <v>14.3040194572453</v>
      </c>
      <c r="W92" s="16">
        <v>19.69</v>
      </c>
      <c r="X92" s="15">
        <v>18.2856317204301</v>
      </c>
      <c r="Y92" s="16">
        <v>19.6859562211982</v>
      </c>
      <c r="Z92" s="16">
        <v>12.31</v>
      </c>
      <c r="AA92" s="15">
        <v>12.2938325652842</v>
      </c>
      <c r="AB92" s="16">
        <v>11.8204403481823</v>
      </c>
      <c r="AC92" s="16">
        <v>9.890000000000001</v>
      </c>
      <c r="AD92" s="15">
        <v>9.79452587923481</v>
      </c>
      <c r="AE92" s="16">
        <v>9.892557709133991</v>
      </c>
      <c r="AF92" s="16">
        <v>19.62</v>
      </c>
      <c r="AG92" s="15">
        <v>19.4728119418741</v>
      </c>
      <c r="AH92" s="16">
        <v>19.6549701118036</v>
      </c>
      <c r="AI92" s="16">
        <v>12.94</v>
      </c>
      <c r="AJ92" s="15">
        <v>12.9516711469534</v>
      </c>
      <c r="AK92" s="16">
        <v>12.9516711469534</v>
      </c>
      <c r="AL92" s="16">
        <v>9.050000000000001</v>
      </c>
      <c r="AM92" s="15">
        <v>9.01604518689196</v>
      </c>
      <c r="AN92" s="16">
        <v>9.782667923697311</v>
      </c>
      <c r="AO92" s="19"/>
      <c r="AP92" s="16">
        <f>AVERAGE(B92,E92,H92,K92,N92,Q92,T92,W92,Z92,AC92,AF92,AI92,AL92)</f>
        <v>14.1392307692308</v>
      </c>
      <c r="AQ92" s="16">
        <f>AVERAGE(C92,F92,I92,L92,O92,R92,U92,X92,AA92,AD92,AG92,AJ92,AM92)</f>
        <v>13.9564883681287</v>
      </c>
      <c r="AR92" s="16">
        <f>AVERAGE(D92,G92,J92,M92,P92,S92,V92,Y92,AB92,AE92,AH92,AK92,AN92)</f>
        <v>14.508528803519</v>
      </c>
      <c r="AS92" s="19"/>
    </row>
    <row r="93" ht="20.35" customHeight="1">
      <c r="A93" s="13">
        <v>2000</v>
      </c>
      <c r="B93" s="14">
        <v>10.8</v>
      </c>
      <c r="C93" s="15">
        <v>10.7980431961439</v>
      </c>
      <c r="D93" s="16">
        <v>10.7980431961439</v>
      </c>
      <c r="E93" s="16">
        <v>8.93</v>
      </c>
      <c r="F93" s="15">
        <v>8.55994592757385</v>
      </c>
      <c r="G93" s="16">
        <v>8.92782072673341</v>
      </c>
      <c r="H93" s="16">
        <v>21.32</v>
      </c>
      <c r="I93" s="15">
        <v>21.1121727845755</v>
      </c>
      <c r="J93" s="16">
        <v>20.7371499196638</v>
      </c>
      <c r="K93" s="16">
        <v>14.77</v>
      </c>
      <c r="L93" s="15">
        <v>14.7673649734272</v>
      </c>
      <c r="M93" s="16">
        <v>14.7673649734272</v>
      </c>
      <c r="N93" s="16">
        <v>17.23</v>
      </c>
      <c r="O93" s="15">
        <v>17.2291725373872</v>
      </c>
      <c r="P93" s="16">
        <v>17.2291725373872</v>
      </c>
      <c r="Q93" s="16">
        <v>12.21</v>
      </c>
      <c r="R93" s="15">
        <v>12.1759563094797</v>
      </c>
      <c r="S93" s="16">
        <v>12.2128173278952</v>
      </c>
      <c r="T93" s="16">
        <v>14.3</v>
      </c>
      <c r="U93" s="15">
        <v>14.058544370288</v>
      </c>
      <c r="V93" s="16">
        <v>14.2974134841181</v>
      </c>
      <c r="W93" s="16">
        <v>19.23</v>
      </c>
      <c r="X93" s="15">
        <v>17.7658531083921</v>
      </c>
      <c r="Y93" s="16">
        <v>19.2345389939439</v>
      </c>
      <c r="Z93" s="16">
        <v>11.81</v>
      </c>
      <c r="AA93" s="15">
        <v>11.8090989988876</v>
      </c>
      <c r="AB93" s="16">
        <v>11.3354211469534</v>
      </c>
      <c r="AC93" s="16">
        <v>9.56</v>
      </c>
      <c r="AD93" s="15">
        <v>9.54733421222482</v>
      </c>
      <c r="AE93" s="16">
        <v>9.54228020978252</v>
      </c>
      <c r="AF93" s="16">
        <v>19.24</v>
      </c>
      <c r="AG93" s="15">
        <v>19.0761617935272</v>
      </c>
      <c r="AH93" t="s" s="18">
        <v>19</v>
      </c>
      <c r="AI93" s="16">
        <v>12.31</v>
      </c>
      <c r="AJ93" s="15">
        <v>12.3382428006427</v>
      </c>
      <c r="AK93" s="16">
        <v>12.3382428006427</v>
      </c>
      <c r="AL93" s="16">
        <v>8.42</v>
      </c>
      <c r="AM93" s="15">
        <v>8.423711222345821</v>
      </c>
      <c r="AN93" s="16">
        <v>9.0485824735695</v>
      </c>
      <c r="AO93" s="19"/>
      <c r="AP93" s="16">
        <f>AVERAGE(B93,E93,H93,K93,N93,Q93,T93,W93,Z93,AC93,AF93,AI93,AL93)</f>
        <v>13.8561538461538</v>
      </c>
      <c r="AQ93" s="16">
        <f>AVERAGE(C93,F93,I93,L93,O93,R93,U93,X93,AA93,AD93,AG93,AJ93,AM93)</f>
        <v>13.666277094992</v>
      </c>
      <c r="AR93" s="16">
        <f>AVERAGE(D93,G93,J93,M93,P93,S93,V93,Y93,AB93,AE93,AH93,AK93,AN93)</f>
        <v>13.3724039825217</v>
      </c>
      <c r="AS93" s="19"/>
    </row>
    <row r="94" ht="20.35" customHeight="1">
      <c r="A94" s="13">
        <v>2001</v>
      </c>
      <c r="B94" s="14">
        <v>10.6</v>
      </c>
      <c r="C94" s="15">
        <v>10.595769969278</v>
      </c>
      <c r="D94" s="16">
        <v>10.595769969278</v>
      </c>
      <c r="E94" s="16">
        <v>8.33</v>
      </c>
      <c r="F94" s="15">
        <v>7.93856566820277</v>
      </c>
      <c r="G94" s="16">
        <v>8.33151016561612</v>
      </c>
      <c r="H94" s="16">
        <v>21.35</v>
      </c>
      <c r="I94" s="15">
        <v>21.1066916282642</v>
      </c>
      <c r="J94" s="16">
        <v>20.7633026113671</v>
      </c>
      <c r="K94" s="16">
        <v>14.4</v>
      </c>
      <c r="L94" s="15">
        <v>14.3991463177781</v>
      </c>
      <c r="M94" s="16">
        <v>14.3991463177781</v>
      </c>
      <c r="N94" s="16">
        <v>16.7</v>
      </c>
      <c r="O94" s="15">
        <v>16.7029262672811</v>
      </c>
      <c r="P94" s="16">
        <v>16.7029262672811</v>
      </c>
      <c r="Q94" s="16">
        <v>12.19</v>
      </c>
      <c r="R94" s="15">
        <v>12.1550153609831</v>
      </c>
      <c r="S94" s="16">
        <v>12.1904825908858</v>
      </c>
      <c r="T94" s="16">
        <v>13.04</v>
      </c>
      <c r="U94" s="15">
        <v>12.7647523041475</v>
      </c>
      <c r="V94" s="16">
        <v>13.0392831541219</v>
      </c>
      <c r="W94" s="16">
        <v>19.76</v>
      </c>
      <c r="X94" s="15">
        <v>18.3574091141833</v>
      </c>
      <c r="Y94" s="16">
        <v>19.7568567588326</v>
      </c>
      <c r="Z94" s="16">
        <v>11.84</v>
      </c>
      <c r="AA94" s="15">
        <v>11.3318202764977</v>
      </c>
      <c r="AB94" s="16">
        <v>11.3318202764977</v>
      </c>
      <c r="AC94" s="16">
        <v>9.029999999999999</v>
      </c>
      <c r="AD94" s="15">
        <v>9.04222378921906</v>
      </c>
      <c r="AE94" s="16">
        <v>9.005524794541749</v>
      </c>
      <c r="AF94" s="16">
        <v>19.08</v>
      </c>
      <c r="AG94" s="15">
        <v>18.8126981546448</v>
      </c>
      <c r="AH94" t="s" s="18">
        <v>19</v>
      </c>
      <c r="AI94" s="16">
        <v>11.38</v>
      </c>
      <c r="AJ94" s="15">
        <v>11.3786584741424</v>
      </c>
      <c r="AK94" s="16">
        <v>11.3786584741424</v>
      </c>
      <c r="AL94" s="16">
        <v>7.92</v>
      </c>
      <c r="AM94" s="15">
        <v>7.91915002560164</v>
      </c>
      <c r="AN94" s="16">
        <v>8.5536342199585</v>
      </c>
      <c r="AO94" s="19"/>
      <c r="AP94" s="16">
        <f>AVERAGE(B94,E94,H94,K94,N94,Q94,T94,W94,Z94,AC94,AF94,AI94,AL94)</f>
        <v>13.5092307692308</v>
      </c>
      <c r="AQ94" s="16">
        <f>AVERAGE(C94,F94,I94,L94,O94,R94,U94,X94,AA94,AD94,AG94,AJ94,AM94)</f>
        <v>13.2696021038634</v>
      </c>
      <c r="AR94" s="16">
        <f>AVERAGE(D94,G94,J94,M94,P94,S94,V94,Y94,AB94,AE94,AH94,AK94,AN94)</f>
        <v>13.0040763000251</v>
      </c>
      <c r="AS94" s="19"/>
    </row>
    <row r="95" ht="20.35" customHeight="1">
      <c r="A95" s="13">
        <v>2002</v>
      </c>
      <c r="B95" s="14">
        <v>10.63</v>
      </c>
      <c r="C95" s="15">
        <v>10.6104865194131</v>
      </c>
      <c r="D95" s="16">
        <v>10.626420890937</v>
      </c>
      <c r="E95" s="16">
        <v>8.779999999999999</v>
      </c>
      <c r="F95" s="15">
        <v>8.41722926267281</v>
      </c>
      <c r="G95" s="16">
        <v>8.79531697476915</v>
      </c>
      <c r="H95" s="16">
        <v>20.98</v>
      </c>
      <c r="I95" s="15">
        <v>21.0198681515617</v>
      </c>
      <c r="J95" s="16">
        <v>20.9788325652842</v>
      </c>
      <c r="K95" s="16">
        <v>14.43</v>
      </c>
      <c r="L95" s="15">
        <v>14.4290514592934</v>
      </c>
      <c r="M95" s="16">
        <v>14.4290514592934</v>
      </c>
      <c r="N95" s="16">
        <v>17.13</v>
      </c>
      <c r="O95" s="15">
        <v>17.1270449308756</v>
      </c>
      <c r="P95" s="16">
        <v>17.1270449308756</v>
      </c>
      <c r="Q95" s="16">
        <v>12.02</v>
      </c>
      <c r="R95" s="15">
        <v>11.9656797235023</v>
      </c>
      <c r="S95" s="16">
        <v>12.0180043522785</v>
      </c>
      <c r="T95" s="16">
        <v>13.66</v>
      </c>
      <c r="U95" s="15">
        <v>13.6623227086534</v>
      </c>
      <c r="V95" s="16">
        <v>13.6623227086534</v>
      </c>
      <c r="W95" s="16">
        <v>19.8</v>
      </c>
      <c r="X95" s="15">
        <v>18.4128014592934</v>
      </c>
      <c r="Y95" s="16">
        <v>19.8037256784434</v>
      </c>
      <c r="Z95" s="16">
        <v>12.33</v>
      </c>
      <c r="AA95" s="15">
        <v>12.3260304659498</v>
      </c>
      <c r="AB95" s="16">
        <v>12.3260304659498</v>
      </c>
      <c r="AC95" s="16">
        <v>9.24</v>
      </c>
      <c r="AD95" s="15">
        <v>9.224719662058369</v>
      </c>
      <c r="AE95" s="16">
        <v>9.220544674859189</v>
      </c>
      <c r="AF95" s="16">
        <v>19.56</v>
      </c>
      <c r="AG95" s="15">
        <v>19.3410419866872</v>
      </c>
      <c r="AH95" s="16">
        <v>19.6326842238976</v>
      </c>
      <c r="AI95" s="16">
        <v>12.07</v>
      </c>
      <c r="AJ95" s="15">
        <v>12.070103046595</v>
      </c>
      <c r="AK95" s="16">
        <v>12.070103046595</v>
      </c>
      <c r="AL95" t="s" s="18">
        <v>31</v>
      </c>
      <c r="AM95" s="15">
        <v>8.19107526881721</v>
      </c>
      <c r="AN95" s="16">
        <v>8.74892976322899</v>
      </c>
      <c r="AO95" s="19"/>
      <c r="AP95" s="16">
        <f>AVERAGE(B95,E95,H95,K95,N95,Q95,T95,W95,Z95,AC95,AF95,AI95,AL95)</f>
        <v>14.2191666666667</v>
      </c>
      <c r="AQ95" s="16">
        <f>AVERAGE(C95,F95,I95,L95,O95,R95,U95,X95,AA95,AD95,AG95,AJ95,AM95)</f>
        <v>13.5998042034903</v>
      </c>
      <c r="AR95" s="16">
        <f>AVERAGE(D95,G95,J95,M95,P95,S95,V95,Y95,AB95,AE95,AH95,AK95,AN95)</f>
        <v>13.8030009026973</v>
      </c>
      <c r="AS95" s="19"/>
    </row>
    <row r="96" ht="20.35" customHeight="1">
      <c r="A96" s="13">
        <v>2003</v>
      </c>
      <c r="B96" s="14">
        <v>10.94</v>
      </c>
      <c r="C96" s="15">
        <v>10.9389605734767</v>
      </c>
      <c r="D96" s="16">
        <v>10.9389605734767</v>
      </c>
      <c r="E96" s="16">
        <v>9.359999999999999</v>
      </c>
      <c r="F96" s="15">
        <v>8.928991582357829</v>
      </c>
      <c r="G96" s="16">
        <v>9.29901709571482</v>
      </c>
      <c r="H96" s="16">
        <v>21.62</v>
      </c>
      <c r="I96" s="15">
        <v>21.5637768817204</v>
      </c>
      <c r="J96" s="16">
        <v>21.6185579877112</v>
      </c>
      <c r="K96" s="16">
        <v>14.64</v>
      </c>
      <c r="L96" s="15">
        <v>14.635583077317</v>
      </c>
      <c r="M96" s="16">
        <v>14.635583077317</v>
      </c>
      <c r="N96" s="16">
        <v>17.17</v>
      </c>
      <c r="O96" s="15">
        <v>17.1677758576549</v>
      </c>
      <c r="P96" s="16">
        <v>17.1677758576549</v>
      </c>
      <c r="Q96" s="16">
        <v>12.23</v>
      </c>
      <c r="R96" s="15">
        <v>12.1864349718382</v>
      </c>
      <c r="S96" s="16">
        <v>12.2295302099334</v>
      </c>
      <c r="T96" s="16">
        <v>13.54</v>
      </c>
      <c r="U96" s="15">
        <v>13.544554531490</v>
      </c>
      <c r="V96" s="16">
        <v>13.544554531490</v>
      </c>
      <c r="W96" s="16">
        <v>20.19</v>
      </c>
      <c r="X96" s="15">
        <v>18.8819137224783</v>
      </c>
      <c r="Y96" s="16">
        <v>20.186353046595</v>
      </c>
      <c r="Z96" s="16">
        <v>12.48</v>
      </c>
      <c r="AA96" s="15">
        <v>12.4835023041475</v>
      </c>
      <c r="AB96" s="16">
        <v>12.4835023041475</v>
      </c>
      <c r="AC96" s="16">
        <v>9.869999999999999</v>
      </c>
      <c r="AD96" s="15">
        <v>9.69457885304659</v>
      </c>
      <c r="AE96" s="16">
        <v>9.86760810410699</v>
      </c>
      <c r="AF96" s="16">
        <v>20.28</v>
      </c>
      <c r="AG96" s="15">
        <v>19.8387538402458</v>
      </c>
      <c r="AH96" s="16">
        <v>20.2905389144905</v>
      </c>
      <c r="AI96" s="16">
        <v>12.45</v>
      </c>
      <c r="AJ96" s="15">
        <v>12.445821812596</v>
      </c>
      <c r="AK96" s="16">
        <v>12.445821812596</v>
      </c>
      <c r="AL96" t="s" s="18">
        <v>73</v>
      </c>
      <c r="AM96" s="15">
        <v>8.6722567844342</v>
      </c>
      <c r="AN96" s="16">
        <v>8.6722567844342</v>
      </c>
      <c r="AO96" s="19"/>
      <c r="AP96" s="16">
        <f>AVERAGE(B96,E96,H96,K96,N96,Q96,T96,W96,Z96,AC96,AF96,AI96,AL96)</f>
        <v>14.5641666666667</v>
      </c>
      <c r="AQ96" s="16">
        <f>AVERAGE(C96,F96,I96,L96,O96,R96,U96,X96,AA96,AD96,AG96,AJ96,AM96)</f>
        <v>13.9217619071387</v>
      </c>
      <c r="AR96" s="16">
        <f>AVERAGE(D96,G96,J96,M96,P96,S96,V96,Y96,AB96,AE96,AH96,AK96,AN96)</f>
        <v>14.1061584845899</v>
      </c>
      <c r="AS96" s="19"/>
    </row>
    <row r="97" ht="20.35" customHeight="1">
      <c r="A97" s="13">
        <v>2004</v>
      </c>
      <c r="B97" s="14">
        <v>10.52</v>
      </c>
      <c r="C97" s="15">
        <v>10.5175908416759</v>
      </c>
      <c r="D97" s="16">
        <v>10.5175908416759</v>
      </c>
      <c r="E97" s="16">
        <v>8.619999999999999</v>
      </c>
      <c r="F97" s="15">
        <v>8.277317080706959</v>
      </c>
      <c r="G97" s="16">
        <v>8.608008589791121</v>
      </c>
      <c r="H97" s="16">
        <v>21.28</v>
      </c>
      <c r="I97" s="15">
        <v>21.2719138549005</v>
      </c>
      <c r="J97" s="16">
        <v>21.2766249536522</v>
      </c>
      <c r="K97" s="16">
        <v>14.41</v>
      </c>
      <c r="L97" s="15">
        <v>14.4126140155729</v>
      </c>
      <c r="M97" s="16">
        <v>14.4126140155729</v>
      </c>
      <c r="N97" s="16">
        <v>17</v>
      </c>
      <c r="O97" s="15">
        <v>17.0002765418366</v>
      </c>
      <c r="P97" s="16">
        <v>17.0002765418366</v>
      </c>
      <c r="Q97" s="16">
        <v>12.13</v>
      </c>
      <c r="R97" s="15">
        <v>12.1263020640217</v>
      </c>
      <c r="S97" s="16">
        <v>12.1282937832159</v>
      </c>
      <c r="T97" s="16">
        <v>13.41</v>
      </c>
      <c r="U97" s="15">
        <v>13.4138700407861</v>
      </c>
      <c r="V97" s="16">
        <v>13.4138700407861</v>
      </c>
      <c r="W97" s="16">
        <v>20.05</v>
      </c>
      <c r="X97" s="15">
        <v>18.7112096774194</v>
      </c>
      <c r="Y97" s="16">
        <v>20.0442809912248</v>
      </c>
      <c r="Z97" s="16">
        <v>12.08</v>
      </c>
      <c r="AA97" s="15">
        <v>12.0772271659869</v>
      </c>
      <c r="AB97" s="16">
        <v>12.0772271659869</v>
      </c>
      <c r="AC97" s="16">
        <v>9.24</v>
      </c>
      <c r="AD97" s="15">
        <v>9.324657026325539</v>
      </c>
      <c r="AE97" s="16">
        <v>9.245386379390951</v>
      </c>
      <c r="AF97" s="16">
        <v>20.52</v>
      </c>
      <c r="AG97" s="15">
        <v>20.0662226548016</v>
      </c>
      <c r="AH97" s="16">
        <v>20.5387433568162</v>
      </c>
      <c r="AI97" s="16">
        <v>12.01</v>
      </c>
      <c r="AJ97" s="15">
        <v>12.028416450377</v>
      </c>
      <c r="AK97" s="16">
        <v>12.0231386725992</v>
      </c>
      <c r="AL97" s="16">
        <v>8.32</v>
      </c>
      <c r="AM97" s="15">
        <v>8.31870998640464</v>
      </c>
      <c r="AN97" s="16">
        <v>8.31870998640464</v>
      </c>
      <c r="AO97" s="19"/>
      <c r="AP97" s="16">
        <f>AVERAGE(B97,E97,H97,K97,N97,Q97,T97,W97,Z97,AC97,AF97,AI97,AL97)</f>
        <v>13.8146153846154</v>
      </c>
      <c r="AQ97" s="16">
        <f>AVERAGE(C97,F97,I97,L97,O97,R97,U97,X97,AA97,AD97,AG97,AJ97,AM97)</f>
        <v>13.6574098000627</v>
      </c>
      <c r="AR97" s="16">
        <f>AVERAGE(D97,G97,J97,M97,P97,S97,V97,Y97,AB97,AE97,AH97,AK97,AN97)</f>
        <v>13.815751178381</v>
      </c>
      <c r="AS97" s="19"/>
    </row>
    <row r="98" ht="20.35" customHeight="1">
      <c r="A98" s="13">
        <v>2005</v>
      </c>
      <c r="B98" s="14">
        <v>10.62</v>
      </c>
      <c r="C98" s="15">
        <v>10.6239701740911</v>
      </c>
      <c r="D98" s="16">
        <v>10.6239701740911</v>
      </c>
      <c r="E98" s="16">
        <v>8.75</v>
      </c>
      <c r="F98" s="15">
        <v>8.42517729134665</v>
      </c>
      <c r="G98" s="16">
        <v>8.757413506188531</v>
      </c>
      <c r="H98" s="16">
        <v>22.32</v>
      </c>
      <c r="I98" s="15">
        <v>22.290822452637</v>
      </c>
      <c r="J98" s="16">
        <v>22.3188261648746</v>
      </c>
      <c r="K98" s="16">
        <v>14.21</v>
      </c>
      <c r="L98" s="15">
        <v>14.2122522379363</v>
      </c>
      <c r="M98" s="16">
        <v>14.2122522379363</v>
      </c>
      <c r="N98" s="16">
        <v>16.9</v>
      </c>
      <c r="O98" s="15">
        <v>16.9024263952893</v>
      </c>
      <c r="P98" s="16">
        <v>16.9024263952893</v>
      </c>
      <c r="Q98" s="16">
        <v>11.78</v>
      </c>
      <c r="R98" s="15">
        <v>11.8015540194572</v>
      </c>
      <c r="S98" s="16">
        <v>11.7901651305683</v>
      </c>
      <c r="T98" s="16">
        <v>13.25</v>
      </c>
      <c r="U98" s="15">
        <v>13.2458026113671</v>
      </c>
      <c r="V98" s="16">
        <v>13.2458026113671</v>
      </c>
      <c r="W98" s="16">
        <v>21.49</v>
      </c>
      <c r="X98" s="15">
        <v>20.4954262672811</v>
      </c>
      <c r="Y98" s="16">
        <v>21.4919662058372</v>
      </c>
      <c r="Z98" s="16">
        <v>12.39</v>
      </c>
      <c r="AA98" s="15">
        <v>12.3943292370712</v>
      </c>
      <c r="AB98" s="16">
        <v>12.3943292370712</v>
      </c>
      <c r="AC98" s="16">
        <v>9.390000000000001</v>
      </c>
      <c r="AD98" s="15">
        <v>9.05065284178187</v>
      </c>
      <c r="AE98" s="16">
        <v>9.356895303521661</v>
      </c>
      <c r="AF98" s="16">
        <v>21.3</v>
      </c>
      <c r="AG98" s="15">
        <v>20.8537107441543</v>
      </c>
      <c r="AH98" s="16">
        <v>21.298577828981</v>
      </c>
      <c r="AI98" s="16">
        <v>11.72</v>
      </c>
      <c r="AJ98" s="15">
        <v>11.7215181771633</v>
      </c>
      <c r="AK98" s="16">
        <v>11.7215181771633</v>
      </c>
      <c r="AL98" s="16">
        <v>8.08</v>
      </c>
      <c r="AM98" s="15">
        <v>8.07780785970302</v>
      </c>
      <c r="AN98" s="16">
        <v>8.07780785970302</v>
      </c>
      <c r="AO98" s="19"/>
      <c r="AP98" s="16">
        <f>AVERAGE(B98,E98,H98,K98,N98,Q98,T98,W98,Z98,AC98,AF98,AI98,AL98)</f>
        <v>14.0153846153846</v>
      </c>
      <c r="AQ98" s="16">
        <f>AVERAGE(C98,F98,I98,L98,O98,R98,U98,X98,AA98,AD98,AG98,AJ98,AM98)</f>
        <v>13.8534961776369</v>
      </c>
      <c r="AR98" s="16">
        <f>AVERAGE(D98,G98,J98,M98,P98,S98,V98,Y98,AB98,AE98,AH98,AK98,AN98)</f>
        <v>14.014765448661</v>
      </c>
      <c r="AS98" s="19"/>
    </row>
    <row r="99" ht="20.35" customHeight="1">
      <c r="A99" s="13">
        <v>2006</v>
      </c>
      <c r="B99" s="14">
        <v>10.32</v>
      </c>
      <c r="C99" s="15">
        <v>10.3223079877112</v>
      </c>
      <c r="D99" s="16">
        <v>10.3190821812596</v>
      </c>
      <c r="E99" s="16">
        <v>8.31</v>
      </c>
      <c r="F99" s="15">
        <v>7.92584229390681</v>
      </c>
      <c r="G99" s="16">
        <v>8.328630224058481</v>
      </c>
      <c r="H99" s="16">
        <v>20.77</v>
      </c>
      <c r="I99" s="15">
        <v>20.7986667946749</v>
      </c>
      <c r="J99" s="16">
        <v>20.768835125448</v>
      </c>
      <c r="K99" s="16">
        <v>14.53</v>
      </c>
      <c r="L99" s="15">
        <v>14.5267485919099</v>
      </c>
      <c r="M99" s="16">
        <v>14.5267485919099</v>
      </c>
      <c r="N99" s="16">
        <v>16.95</v>
      </c>
      <c r="O99" s="15">
        <v>16.9570513312852</v>
      </c>
      <c r="P99" s="16">
        <v>16.9546319764465</v>
      </c>
      <c r="Q99" s="16">
        <v>12.03</v>
      </c>
      <c r="R99" s="15">
        <v>12.0301748636051</v>
      </c>
      <c r="S99" s="16">
        <v>12.0262243983615</v>
      </c>
      <c r="T99" s="16">
        <v>14.24</v>
      </c>
      <c r="U99" s="15">
        <v>14.2384715821813</v>
      </c>
      <c r="V99" s="16">
        <v>14.2384715821813</v>
      </c>
      <c r="W99" s="16">
        <v>19.54</v>
      </c>
      <c r="X99" s="15">
        <v>18.0828550020305</v>
      </c>
      <c r="Y99" s="16">
        <v>19.5554019457245</v>
      </c>
      <c r="Z99" s="16">
        <v>12.32</v>
      </c>
      <c r="AA99" s="15">
        <v>12.3157206861239</v>
      </c>
      <c r="AB99" s="16">
        <v>12.3157206861239</v>
      </c>
      <c r="AC99" s="16">
        <v>8.699999999999999</v>
      </c>
      <c r="AD99" s="15">
        <v>9.225270362130759</v>
      </c>
      <c r="AE99" s="16">
        <v>8.74626003124515</v>
      </c>
      <c r="AF99" s="16">
        <v>20.14</v>
      </c>
      <c r="AG99" s="15">
        <v>19.6921492354821</v>
      </c>
      <c r="AH99" s="16">
        <v>20.1426728552007</v>
      </c>
      <c r="AI99" s="16">
        <v>11.83</v>
      </c>
      <c r="AJ99" s="15">
        <v>11.8289976958525</v>
      </c>
      <c r="AK99" s="16">
        <v>11.8289976958525</v>
      </c>
      <c r="AL99" s="16">
        <v>8.23</v>
      </c>
      <c r="AM99" s="15">
        <v>8.22799219150027</v>
      </c>
      <c r="AN99" s="16">
        <v>8.22799219150027</v>
      </c>
      <c r="AO99" s="19"/>
      <c r="AP99" s="16">
        <f>AVERAGE(B99,E99,H99,K99,N99,Q99,T99,W99,Z99,AC99,AF99,AI99,AL99)</f>
        <v>13.6853846153846</v>
      </c>
      <c r="AQ99" s="16">
        <f>AVERAGE(C99,F99,I99,L99,O99,R99,U99,X99,AA99,AD99,AG99,AJ99,AM99)</f>
        <v>13.5517114321842</v>
      </c>
      <c r="AR99" s="16">
        <f>AVERAGE(D99,G99,J99,M99,P99,S99,V99,Y99,AB99,AE99,AH99,AK99,AN99)</f>
        <v>13.6907438065625</v>
      </c>
      <c r="AS99" s="19"/>
    </row>
    <row r="100" ht="20.35" customHeight="1">
      <c r="A100" s="13">
        <v>2007</v>
      </c>
      <c r="B100" s="14">
        <v>10.82</v>
      </c>
      <c r="C100" s="15">
        <v>10.8159312596006</v>
      </c>
      <c r="D100" s="16">
        <v>10.8159312596006</v>
      </c>
      <c r="E100" s="16">
        <v>9.02</v>
      </c>
      <c r="F100" s="15">
        <v>8.68038082437276</v>
      </c>
      <c r="G100" s="16">
        <v>9.035552929180581</v>
      </c>
      <c r="H100" s="16">
        <v>21.18</v>
      </c>
      <c r="I100" s="15">
        <v>21.1855837173579</v>
      </c>
      <c r="J100" s="16">
        <v>21.179708781362</v>
      </c>
      <c r="K100" s="16">
        <v>14.59</v>
      </c>
      <c r="L100" s="15">
        <v>14.5931150793651</v>
      </c>
      <c r="M100" s="16">
        <v>14.5931150793651</v>
      </c>
      <c r="N100" s="16">
        <v>17.04</v>
      </c>
      <c r="O100" s="15">
        <v>17.0411091909882</v>
      </c>
      <c r="P100" s="16">
        <v>17.0411091909882</v>
      </c>
      <c r="Q100" s="16">
        <v>12.19</v>
      </c>
      <c r="R100" s="15">
        <v>12.1904653097798</v>
      </c>
      <c r="S100" s="16">
        <v>12.1751811315924</v>
      </c>
      <c r="T100" s="16">
        <v>14.2</v>
      </c>
      <c r="U100" s="15">
        <v>14.1977406554019</v>
      </c>
      <c r="V100" s="16">
        <v>14.1977406554019</v>
      </c>
      <c r="W100" s="16">
        <v>20.28</v>
      </c>
      <c r="X100" s="15">
        <v>18.9793471582181</v>
      </c>
      <c r="Y100" s="16">
        <v>20.2757341269841</v>
      </c>
      <c r="Z100" s="16">
        <v>12.47</v>
      </c>
      <c r="AA100" s="15">
        <v>12.4683326932924</v>
      </c>
      <c r="AB100" s="16">
        <v>12.4683326932924</v>
      </c>
      <c r="AC100" t="s" s="18">
        <v>24</v>
      </c>
      <c r="AD100" t="s" s="20">
        <v>19</v>
      </c>
      <c r="AE100" s="16">
        <v>9.295820885640129</v>
      </c>
      <c r="AF100" s="16">
        <v>20.18</v>
      </c>
      <c r="AG100" s="15">
        <v>19.707826521950</v>
      </c>
      <c r="AH100" s="16">
        <v>20.2087920405853</v>
      </c>
      <c r="AI100" s="16">
        <v>11.92</v>
      </c>
      <c r="AJ100" s="15">
        <v>11.923732078853</v>
      </c>
      <c r="AK100" s="16">
        <v>11.923732078853</v>
      </c>
      <c r="AL100" t="s" s="18">
        <v>74</v>
      </c>
      <c r="AM100" s="15">
        <v>8.32327380952381</v>
      </c>
      <c r="AN100" s="16">
        <v>8.32327380952381</v>
      </c>
      <c r="AO100" s="19"/>
      <c r="AP100" s="16">
        <f>AVERAGE(B100,E100,H100,K100,N100,Q100,T100,W100,Z100,AC100,AF100,AI100,AL100)</f>
        <v>14.8990909090909</v>
      </c>
      <c r="AQ100" s="16">
        <f>AVERAGE(C100,F100,I100,L100,O100,R100,U100,X100,AA100,AD100,AG100,AJ100,AM100)</f>
        <v>14.1755698582253</v>
      </c>
      <c r="AR100" s="16">
        <f>AVERAGE(D100,G100,J100,M100,P100,S100,V100,Y100,AB100,AE100,AH100,AK100,AN100)</f>
        <v>13.9641557432592</v>
      </c>
      <c r="AS100" s="19"/>
    </row>
    <row r="101" ht="20.35" customHeight="1">
      <c r="A101" s="13">
        <v>2008</v>
      </c>
      <c r="B101" s="14">
        <v>10.65</v>
      </c>
      <c r="C101" s="15">
        <v>10.6409325176122</v>
      </c>
      <c r="D101" s="16">
        <v>10.6464253491534</v>
      </c>
      <c r="E101" s="16">
        <v>8.77</v>
      </c>
      <c r="F101" s="15">
        <v>8.227937832159199</v>
      </c>
      <c r="G101" s="16">
        <v>8.75111296502287</v>
      </c>
      <c r="H101" s="16">
        <v>21.17</v>
      </c>
      <c r="I101" s="15">
        <v>20.8216604869608</v>
      </c>
      <c r="J101" s="16">
        <v>21.1630663700408</v>
      </c>
      <c r="K101" s="16">
        <v>14.54</v>
      </c>
      <c r="L101" s="15">
        <v>14.5412622049191</v>
      </c>
      <c r="M101" s="16">
        <v>14.5412622049191</v>
      </c>
      <c r="N101" s="16">
        <v>16.65</v>
      </c>
      <c r="O101" s="15">
        <v>16.6540736620937</v>
      </c>
      <c r="P101" s="16">
        <v>16.6540736620937</v>
      </c>
      <c r="Q101" s="16">
        <v>12.11</v>
      </c>
      <c r="R101" s="15">
        <v>12.116696638240</v>
      </c>
      <c r="S101" s="16">
        <v>12.1138230750216</v>
      </c>
      <c r="T101" s="16">
        <v>14.12</v>
      </c>
      <c r="U101" s="15">
        <v>14.1161800148313</v>
      </c>
      <c r="V101" s="16">
        <v>14.1161800148313</v>
      </c>
      <c r="W101" s="16">
        <v>19.7</v>
      </c>
      <c r="X101" s="15">
        <v>18.2601639166976</v>
      </c>
      <c r="Y101" s="16">
        <v>19.7037782721543</v>
      </c>
      <c r="Z101" s="16">
        <v>12.35</v>
      </c>
      <c r="AA101" s="15">
        <v>12.3479742924237</v>
      </c>
      <c r="AB101" s="16">
        <v>12.3479742924237</v>
      </c>
      <c r="AC101" s="16">
        <v>9.07</v>
      </c>
      <c r="AD101" s="15">
        <v>9.33492089976518</v>
      </c>
      <c r="AE101" s="16">
        <v>9.05983809170684</v>
      </c>
      <c r="AF101" s="16">
        <v>20.46</v>
      </c>
      <c r="AG101" s="15">
        <v>20.0120564516129</v>
      </c>
      <c r="AH101" s="16">
        <v>20.3725168010753</v>
      </c>
      <c r="AI101" s="16">
        <v>12.24</v>
      </c>
      <c r="AJ101" s="15">
        <v>12.2422093993326</v>
      </c>
      <c r="AK101" s="16">
        <v>12.2242927326659</v>
      </c>
      <c r="AL101" s="16">
        <v>8.17</v>
      </c>
      <c r="AM101" s="15">
        <v>8.17303639846744</v>
      </c>
      <c r="AN101" s="16">
        <v>8.17303639846744</v>
      </c>
      <c r="AO101" s="19"/>
      <c r="AP101" s="16">
        <f>AVERAGE(B101,E101,H101,K101,N101,Q101,T101,W101,Z101,AC101,AF101,AI101,AL101)</f>
        <v>13.8461538461538</v>
      </c>
      <c r="AQ101" s="16">
        <f>AVERAGE(C101,F101,I101,L101,O101,R101,U101,X101,AA101,AD101,AG101,AJ101,AM101)</f>
        <v>13.6530080550089</v>
      </c>
      <c r="AR101" s="16">
        <f>AVERAGE(D101,G101,J101,M101,P101,S101,V101,Y101,AB101,AE101,AH101,AK101,AN101)</f>
        <v>13.835952325352</v>
      </c>
      <c r="AS101" s="19"/>
    </row>
    <row r="102" ht="20.35" customHeight="1">
      <c r="A102" s="13">
        <v>2009</v>
      </c>
      <c r="B102" s="14">
        <v>10.64</v>
      </c>
      <c r="C102" s="15">
        <v>10.6285573476702</v>
      </c>
      <c r="D102" s="16">
        <v>10.638784348865</v>
      </c>
      <c r="E102" s="16">
        <v>8.74</v>
      </c>
      <c r="F102" s="15">
        <v>8.459755077658309</v>
      </c>
      <c r="G102" s="16">
        <v>8.75868948472119</v>
      </c>
      <c r="H102" s="16">
        <v>21.88</v>
      </c>
      <c r="I102" s="15">
        <v>21.4957098765432</v>
      </c>
      <c r="J102" s="16">
        <v>21.8755794504182</v>
      </c>
      <c r="K102" s="16">
        <v>14.55</v>
      </c>
      <c r="L102" s="15">
        <v>14.5535156003241</v>
      </c>
      <c r="M102" s="16">
        <v>14.5535156003241</v>
      </c>
      <c r="N102" s="16">
        <v>16.82</v>
      </c>
      <c r="O102" s="15">
        <v>16.8198636001593</v>
      </c>
      <c r="P102" s="16">
        <v>16.8198636001593</v>
      </c>
      <c r="Q102" s="16">
        <v>12.25</v>
      </c>
      <c r="R102" s="15">
        <v>12.2547441258463</v>
      </c>
      <c r="S102" s="16">
        <v>12.2547441258463</v>
      </c>
      <c r="T102" s="16">
        <v>13.65</v>
      </c>
      <c r="U102" s="15">
        <v>13.6478096375946</v>
      </c>
      <c r="V102" s="16">
        <v>13.6478096375946</v>
      </c>
      <c r="W102" s="16">
        <v>20.85</v>
      </c>
      <c r="X102" s="15">
        <v>19.700828355237</v>
      </c>
      <c r="Y102" s="16">
        <v>20.8560364396655</v>
      </c>
      <c r="Z102" s="16">
        <v>12.42</v>
      </c>
      <c r="AA102" s="15">
        <v>12.4183084428515</v>
      </c>
      <c r="AB102" s="16">
        <v>12.4183084428515</v>
      </c>
      <c r="AC102" s="16">
        <v>9.199999999999999</v>
      </c>
      <c r="AD102" s="15">
        <v>9.41379317211168</v>
      </c>
      <c r="AE102" s="16">
        <v>9.2065223087381</v>
      </c>
      <c r="AF102" s="16">
        <v>20.55</v>
      </c>
      <c r="AG102" s="15">
        <v>20.1430286738351</v>
      </c>
      <c r="AH102" s="16">
        <v>20.574149741139</v>
      </c>
      <c r="AI102" s="16">
        <v>12.3</v>
      </c>
      <c r="AJ102" s="15">
        <v>12.3028892871366</v>
      </c>
      <c r="AK102" s="16">
        <v>12.3028892871366</v>
      </c>
      <c r="AL102" s="16">
        <v>8.34</v>
      </c>
      <c r="AM102" s="15">
        <v>8.34460808158388</v>
      </c>
      <c r="AN102" s="16">
        <v>8.34460808158388</v>
      </c>
      <c r="AO102" s="19"/>
      <c r="AP102" s="16">
        <f>AVERAGE(B102,E102,H102,K102,N102,Q102,T102,W102,Z102,AC102,AF102,AI102,AL102)</f>
        <v>14.0146153846154</v>
      </c>
      <c r="AQ102" s="16">
        <f>AVERAGE(C102,F102,I102,L102,O102,R102,U102,X102,AA102,AD102,AG102,AJ102,AM102)</f>
        <v>13.8602624060424</v>
      </c>
      <c r="AR102" s="16">
        <f>AVERAGE(D102,G102,J102,M102,P102,S102,V102,Y102,AB102,AE102,AH102,AK102,AN102)</f>
        <v>14.0193461960803</v>
      </c>
      <c r="AS102" s="19"/>
    </row>
    <row r="103" ht="20.35" customHeight="1">
      <c r="A103" s="13">
        <v>2010</v>
      </c>
      <c r="B103" s="14">
        <v>10.42</v>
      </c>
      <c r="C103" s="15">
        <v>10.4216020225295</v>
      </c>
      <c r="D103" s="16">
        <v>10.4216020225295</v>
      </c>
      <c r="E103" s="16">
        <v>8.369999999999999</v>
      </c>
      <c r="F103" s="15">
        <v>7.85247311827957</v>
      </c>
      <c r="G103" s="16">
        <v>8.38054068992982</v>
      </c>
      <c r="H103" s="16">
        <v>22.98</v>
      </c>
      <c r="I103" s="15">
        <v>22.6326913722478</v>
      </c>
      <c r="J103" s="16">
        <v>22.9815693804404</v>
      </c>
      <c r="K103" s="16">
        <v>14.67</v>
      </c>
      <c r="L103" s="15">
        <v>14.6684257861469</v>
      </c>
      <c r="M103" s="16">
        <v>14.683405944877</v>
      </c>
      <c r="N103" s="16">
        <v>17.39</v>
      </c>
      <c r="O103" s="15">
        <v>17.3856080389145</v>
      </c>
      <c r="P103" s="16">
        <v>17.3856080389145</v>
      </c>
      <c r="Q103" s="16">
        <v>12.23</v>
      </c>
      <c r="R103" s="15">
        <v>12.2347290640394</v>
      </c>
      <c r="S103" s="16">
        <v>12.2360407066052</v>
      </c>
      <c r="T103" s="16">
        <v>13.16</v>
      </c>
      <c r="U103" s="15">
        <v>13.1603462621608</v>
      </c>
      <c r="V103" s="16">
        <v>13.1603462621608</v>
      </c>
      <c r="W103" s="16">
        <v>20.68</v>
      </c>
      <c r="X103" s="15">
        <v>19.5204057859703</v>
      </c>
      <c r="Y103" s="16">
        <v>20.6845058883769</v>
      </c>
      <c r="Z103" s="16">
        <v>12.45</v>
      </c>
      <c r="AA103" s="15">
        <v>12.445667562724</v>
      </c>
      <c r="AB103" s="16">
        <v>12.445667562724</v>
      </c>
      <c r="AC103" s="16">
        <v>8.949999999999999</v>
      </c>
      <c r="AD103" s="15">
        <v>9.16342549923195</v>
      </c>
      <c r="AE103" s="16">
        <v>8.97023353108392</v>
      </c>
      <c r="AF103" t="s" s="18">
        <v>24</v>
      </c>
      <c r="AG103" t="s" s="20">
        <v>19</v>
      </c>
      <c r="AH103" t="s" s="18">
        <v>19</v>
      </c>
      <c r="AI103" s="16">
        <v>11.88</v>
      </c>
      <c r="AJ103" s="15">
        <v>11.8801696108551</v>
      </c>
      <c r="AK103" s="16">
        <v>11.8801696108551</v>
      </c>
      <c r="AL103" t="s" s="18">
        <v>60</v>
      </c>
      <c r="AM103" s="15">
        <v>7.79798411832657</v>
      </c>
      <c r="AN103" s="16">
        <v>7.79798411832657</v>
      </c>
      <c r="AO103" s="19"/>
      <c r="AP103" s="16">
        <f>AVERAGE(B103,E103,H103,K103,N103,Q103,T103,W103,Z103,AC103,AF103,AI103,AL103)</f>
        <v>13.9254545454545</v>
      </c>
      <c r="AQ103" s="16">
        <f>AVERAGE(C103,F103,I103,L103,O103,R103,U103,X103,AA103,AD103,AG103,AJ103,AM103)</f>
        <v>13.2636273534522</v>
      </c>
      <c r="AR103" s="16">
        <f>AVERAGE(D103,G103,J103,M103,P103,S103,V103,Y103,AB103,AE103,AH103,AK103,AN103)</f>
        <v>13.4189728130686</v>
      </c>
      <c r="AS103" s="19"/>
    </row>
    <row r="104" ht="20.35" customHeight="1">
      <c r="A104" s="13">
        <v>2011</v>
      </c>
      <c r="B104" s="14">
        <v>11.22</v>
      </c>
      <c r="C104" s="15">
        <v>11.2195116487455</v>
      </c>
      <c r="D104" s="16">
        <v>11.2195116487455</v>
      </c>
      <c r="E104" s="16">
        <v>9.74</v>
      </c>
      <c r="F104" s="15">
        <v>9.668879928315411</v>
      </c>
      <c r="G104" s="16">
        <v>9.677042995435469</v>
      </c>
      <c r="H104" s="16">
        <v>20.71</v>
      </c>
      <c r="I104" s="15">
        <v>20.3226190476191</v>
      </c>
      <c r="J104" s="16">
        <v>20.705478750640</v>
      </c>
      <c r="K104" s="16">
        <v>15.28</v>
      </c>
      <c r="L104" s="15">
        <v>15.2794796466974</v>
      </c>
      <c r="M104" s="16">
        <v>15.2794796466974</v>
      </c>
      <c r="N104" s="16">
        <v>17.98</v>
      </c>
      <c r="O104" s="15">
        <v>17.9792946748592</v>
      </c>
      <c r="P104" s="16">
        <v>17.9792946748592</v>
      </c>
      <c r="Q104" s="16">
        <v>12.79</v>
      </c>
      <c r="R104" s="15">
        <v>12.7920519713262</v>
      </c>
      <c r="S104" s="16">
        <v>12.7920519713262</v>
      </c>
      <c r="T104" s="16">
        <v>14.83</v>
      </c>
      <c r="U104" s="15">
        <v>14.8488248847926</v>
      </c>
      <c r="V104" s="16">
        <v>14.8284448328831</v>
      </c>
      <c r="W104" s="16">
        <v>18.81</v>
      </c>
      <c r="X104" s="15">
        <v>17.191180875576</v>
      </c>
      <c r="Y104" s="16">
        <v>18.8068605990783</v>
      </c>
      <c r="Z104" s="16">
        <v>12.69</v>
      </c>
      <c r="AA104" s="15">
        <v>12.6896076548899</v>
      </c>
      <c r="AB104" s="16">
        <v>12.6896076548899</v>
      </c>
      <c r="AC104" s="16">
        <v>10.15</v>
      </c>
      <c r="AD104" s="15">
        <v>10.2916348191112</v>
      </c>
      <c r="AE104" s="16">
        <v>10.1609952636969</v>
      </c>
      <c r="AF104" t="s" s="18">
        <v>24</v>
      </c>
      <c r="AG104" t="s" s="20">
        <v>19</v>
      </c>
      <c r="AH104" t="s" s="18">
        <v>19</v>
      </c>
      <c r="AI104" s="16">
        <v>13.62</v>
      </c>
      <c r="AJ104" s="15">
        <v>13.6220346902202</v>
      </c>
      <c r="AK104" s="16">
        <v>13.6220346902202</v>
      </c>
      <c r="AL104" t="s" s="18">
        <v>75</v>
      </c>
      <c r="AM104" s="15">
        <v>9.90764464925755</v>
      </c>
      <c r="AN104" s="16">
        <v>9.90764464925755</v>
      </c>
      <c r="AO104" s="19"/>
      <c r="AP104" s="16">
        <f>AVERAGE(B104,E104,H104,K104,N104,Q104,T104,W104,Z104,AC104,AF104,AI104,AL104)</f>
        <v>14.3472727272727</v>
      </c>
      <c r="AQ104" s="16">
        <f>AVERAGE(C104,F104,I104,L104,O104,R104,U104,X104,AA104,AD104,AG104,AJ104,AM104)</f>
        <v>13.8177303742842</v>
      </c>
      <c r="AR104" s="16">
        <f>AVERAGE(D104,G104,J104,M104,P104,S104,V104,Y104,AB104,AE104,AH104,AK104,AN104)</f>
        <v>13.9723706148108</v>
      </c>
      <c r="AS104" s="19"/>
    </row>
    <row r="105" ht="20.35" customHeight="1">
      <c r="A105" s="13">
        <v>2012</v>
      </c>
      <c r="B105" t="s" s="21">
        <v>24</v>
      </c>
      <c r="C105" s="15">
        <v>10.6965535780497</v>
      </c>
      <c r="D105" t="s" s="18">
        <v>19</v>
      </c>
      <c r="E105" t="s" s="18">
        <v>24</v>
      </c>
      <c r="F105" t="s" s="20">
        <v>19</v>
      </c>
      <c r="G105" t="s" s="18">
        <v>19</v>
      </c>
      <c r="H105" s="16">
        <v>20.66</v>
      </c>
      <c r="I105" s="15">
        <v>20.3035721789643</v>
      </c>
      <c r="J105" s="16">
        <v>20.664287479916</v>
      </c>
      <c r="K105" s="16">
        <v>15.22</v>
      </c>
      <c r="L105" s="15">
        <v>15.2177128908664</v>
      </c>
      <c r="M105" s="16">
        <v>15.2177128908664</v>
      </c>
      <c r="N105" s="16">
        <v>17.33</v>
      </c>
      <c r="O105" s="15">
        <v>17.3266518353726</v>
      </c>
      <c r="P105" s="16">
        <v>17.3266518353726</v>
      </c>
      <c r="Q105" s="16">
        <v>12.5</v>
      </c>
      <c r="R105" s="15">
        <v>12.4993251761216</v>
      </c>
      <c r="S105" s="16">
        <v>12.5028197997775</v>
      </c>
      <c r="T105" s="16"/>
      <c r="U105" s="15">
        <v>14.2458527994068</v>
      </c>
      <c r="V105" t="s" s="18">
        <v>19</v>
      </c>
      <c r="W105" s="16">
        <v>19.09</v>
      </c>
      <c r="X105" s="15">
        <v>17.5543285749598</v>
      </c>
      <c r="Y105" s="16">
        <v>19.094156470152</v>
      </c>
      <c r="Z105" s="16">
        <v>12.3</v>
      </c>
      <c r="AA105" s="15">
        <v>12.3008979112594</v>
      </c>
      <c r="AB105" s="16">
        <v>12.3008979112594</v>
      </c>
      <c r="AC105" s="16">
        <v>9.74</v>
      </c>
      <c r="AD105" s="15">
        <v>9.73883192524322</v>
      </c>
      <c r="AE105" s="16">
        <v>9.72829409220121</v>
      </c>
      <c r="AF105" s="16">
        <v>19.64</v>
      </c>
      <c r="AG105" s="15">
        <v>19.6404563712767</v>
      </c>
      <c r="AH105" s="16">
        <v>19.6404563712767</v>
      </c>
      <c r="AI105" s="16">
        <v>12.65</v>
      </c>
      <c r="AJ105" s="15">
        <v>12.6490755160054</v>
      </c>
      <c r="AK105" s="16">
        <v>12.6490755160054</v>
      </c>
      <c r="AL105" s="16">
        <v>8.800000000000001</v>
      </c>
      <c r="AM105" s="15">
        <v>8.80094642195032</v>
      </c>
      <c r="AN105" s="16">
        <v>8.80094642195032</v>
      </c>
      <c r="AO105" s="19"/>
      <c r="AP105" s="16">
        <f>AVERAGE(B105,E105,H105,K105,N105,Q105,T105,W105,Z105,AC105,AF105,AI105,AL105)</f>
        <v>14.793</v>
      </c>
      <c r="AQ105" s="16">
        <f>AVERAGE(C105,F105,I105,L105,O105,R105,U105,X105,AA105,AD105,AG105,AJ105,AM105)</f>
        <v>14.247850431623</v>
      </c>
      <c r="AR105" s="16">
        <f>AVERAGE(D105,G105,J105,M105,P105,S105,V105,Y105,AB105,AE105,AH105,AK105,AN105)</f>
        <v>14.7925298788778</v>
      </c>
      <c r="AS105" s="19"/>
    </row>
    <row r="106" ht="20.35" customHeight="1">
      <c r="A106" s="13">
        <v>2013</v>
      </c>
      <c r="B106" s="14">
        <v>11.36</v>
      </c>
      <c r="C106" s="15">
        <v>11.2446326164875</v>
      </c>
      <c r="D106" s="16">
        <v>11.3565482590886</v>
      </c>
      <c r="E106" s="16">
        <v>9.529999999999999</v>
      </c>
      <c r="F106" s="15">
        <v>9.53322018831428</v>
      </c>
      <c r="G106" s="16">
        <v>9.53322018831428</v>
      </c>
      <c r="H106" s="16">
        <v>22.2</v>
      </c>
      <c r="I106" s="15">
        <v>21.8126472094214</v>
      </c>
      <c r="J106" s="16">
        <v>22.1976248079877</v>
      </c>
      <c r="K106" s="16">
        <v>15.24</v>
      </c>
      <c r="L106" s="15">
        <v>15.240472328160</v>
      </c>
      <c r="M106" s="16">
        <v>15.2465738607271</v>
      </c>
      <c r="N106" s="16">
        <v>17.86</v>
      </c>
      <c r="O106" s="15">
        <v>17.8607565284178</v>
      </c>
      <c r="P106" s="16">
        <v>17.8607565284178</v>
      </c>
      <c r="Q106" s="16">
        <v>13.01</v>
      </c>
      <c r="R106" s="15">
        <v>13.0070852534562</v>
      </c>
      <c r="S106" s="16">
        <v>13.0070852534562</v>
      </c>
      <c r="T106" s="16">
        <v>14.08</v>
      </c>
      <c r="U106" s="15">
        <v>13.9756784434204</v>
      </c>
      <c r="V106" s="16">
        <v>14.0799385560676</v>
      </c>
      <c r="W106" s="16">
        <v>20.96</v>
      </c>
      <c r="X106" s="15">
        <v>19.8625729646698</v>
      </c>
      <c r="Y106" s="16">
        <v>20.9622395033282</v>
      </c>
      <c r="Z106" s="16">
        <v>12.71</v>
      </c>
      <c r="AA106" s="15">
        <v>12.7109523809524</v>
      </c>
      <c r="AB106" s="16">
        <v>12.7109523809524</v>
      </c>
      <c r="AC106" s="16">
        <v>10.21</v>
      </c>
      <c r="AD106" s="15">
        <v>10.2141685867896</v>
      </c>
      <c r="AE106" s="16">
        <v>10.2141685867896</v>
      </c>
      <c r="AF106" s="16">
        <v>20.21</v>
      </c>
      <c r="AG106" s="15">
        <v>20.2136542485138</v>
      </c>
      <c r="AH106" s="16">
        <v>20.2136542485138</v>
      </c>
      <c r="AI106" s="16">
        <v>13.01</v>
      </c>
      <c r="AJ106" s="15">
        <v>13.0070263696877</v>
      </c>
      <c r="AK106" s="16">
        <v>13.0070263696877</v>
      </c>
      <c r="AL106" t="s" s="18">
        <v>76</v>
      </c>
      <c r="AM106" s="15">
        <v>9.333429361548109</v>
      </c>
      <c r="AN106" s="16">
        <v>9.333429361548109</v>
      </c>
      <c r="AO106" s="19"/>
      <c r="AP106" s="16">
        <f>AVERAGE(B106,E106,H106,K106,N106,Q106,T106,W106,Z106,AC106,AF106,AI106,AL106)</f>
        <v>15.0316666666667</v>
      </c>
      <c r="AQ106" s="16">
        <f>AVERAGE(C106,F106,I106,L106,O106,R106,U106,X106,AA106,AD106,AG106,AJ106,AM106)</f>
        <v>14.4627920369107</v>
      </c>
      <c r="AR106" s="16">
        <f>AVERAGE(D106,G106,J106,M106,P106,S106,V106,Y106,AB106,AE106,AH106,AK106,AN106)</f>
        <v>14.5940936849907</v>
      </c>
      <c r="AS106" s="19"/>
    </row>
    <row r="107" ht="20.35" customHeight="1">
      <c r="A107" s="13">
        <v>2014</v>
      </c>
      <c r="B107" s="14">
        <v>10.93</v>
      </c>
      <c r="C107" s="15">
        <v>10.9333429339478</v>
      </c>
      <c r="D107" s="16">
        <v>10.9333429339478</v>
      </c>
      <c r="E107" s="16">
        <v>9.01</v>
      </c>
      <c r="F107" s="15">
        <v>9.03040672141478</v>
      </c>
      <c r="G107" s="16">
        <v>9.01338163180905</v>
      </c>
      <c r="H107" s="16">
        <v>21.54</v>
      </c>
      <c r="I107" s="15">
        <v>21.1682590885817</v>
      </c>
      <c r="J107" s="16">
        <v>21.5356246799795</v>
      </c>
      <c r="K107" s="16">
        <v>15.11</v>
      </c>
      <c r="L107" s="15">
        <v>15.1086540821371</v>
      </c>
      <c r="M107" s="16">
        <v>15.1086540821371</v>
      </c>
      <c r="N107" s="16">
        <v>17.68</v>
      </c>
      <c r="O107" s="15">
        <v>17.6757245263697</v>
      </c>
      <c r="P107" s="16">
        <v>17.6775256016385</v>
      </c>
      <c r="Q107" s="16">
        <v>12.83</v>
      </c>
      <c r="R107" s="15">
        <v>12.8283845366103</v>
      </c>
      <c r="S107" s="16">
        <v>12.8283845366103</v>
      </c>
      <c r="T107" s="16">
        <v>13.89</v>
      </c>
      <c r="U107" s="15">
        <v>13.8508723758321</v>
      </c>
      <c r="V107" s="16">
        <v>13.8508723758321</v>
      </c>
      <c r="W107" s="16">
        <v>19.84</v>
      </c>
      <c r="X107" s="15">
        <v>18.4766353046595</v>
      </c>
      <c r="Y107" s="16">
        <v>19.839246031746</v>
      </c>
      <c r="Z107" s="16">
        <v>12.68</v>
      </c>
      <c r="AA107" s="15">
        <v>12.6807068896854</v>
      </c>
      <c r="AB107" s="16">
        <v>12.6807068896854</v>
      </c>
      <c r="AC107" s="16">
        <v>9.99</v>
      </c>
      <c r="AD107" s="15">
        <v>9.992802739375319</v>
      </c>
      <c r="AE107" s="16">
        <v>9.992802739375319</v>
      </c>
      <c r="AF107" s="16">
        <v>19.9</v>
      </c>
      <c r="AG107" s="15">
        <v>19.8963024833589</v>
      </c>
      <c r="AH107" s="16">
        <v>19.8963024833589</v>
      </c>
      <c r="AI107" s="16">
        <v>12.81</v>
      </c>
      <c r="AJ107" s="15">
        <v>12.8058640552995</v>
      </c>
      <c r="AK107" s="16">
        <v>12.8058640552995</v>
      </c>
      <c r="AL107" t="s" s="18">
        <v>24</v>
      </c>
      <c r="AM107" t="s" s="20">
        <v>19</v>
      </c>
      <c r="AN107" t="s" s="18">
        <v>19</v>
      </c>
      <c r="AO107" s="19"/>
      <c r="AP107" s="16">
        <f>AVERAGE(B107,E107,H107,K107,N107,Q107,T107,W107,Z107,AC107,AF107,AI107,AL107)</f>
        <v>14.6841666666667</v>
      </c>
      <c r="AQ107" s="16">
        <f>AVERAGE(C107,F107,I107,L107,O107,R107,U107,X107,AA107,AD107,AG107,AJ107,AM107)</f>
        <v>14.5373296447727</v>
      </c>
      <c r="AR107" s="16">
        <f>AVERAGE(D107,G107,J107,M107,P107,S107,V107,Y107,AB107,AE107,AH107,AK107,AN107)</f>
        <v>14.6802256701183</v>
      </c>
      <c r="AS107" s="19"/>
    </row>
    <row r="108" ht="20.35" customHeight="1">
      <c r="A108" s="13">
        <v>2015</v>
      </c>
      <c r="B108" s="14">
        <v>10.85</v>
      </c>
      <c r="C108" s="15">
        <v>10.8507296466974</v>
      </c>
      <c r="D108" s="16">
        <v>10.8507296466974</v>
      </c>
      <c r="E108" s="16">
        <v>8.92</v>
      </c>
      <c r="F108" s="15">
        <v>8.92195148489504</v>
      </c>
      <c r="G108" s="16">
        <v>8.92195148489504</v>
      </c>
      <c r="H108" s="16">
        <v>21.97</v>
      </c>
      <c r="I108" s="15">
        <v>21.6335573476703</v>
      </c>
      <c r="J108" s="16">
        <v>21.9706400409627</v>
      </c>
      <c r="K108" s="16">
        <v>14.9</v>
      </c>
      <c r="L108" s="15">
        <v>14.9038997695852</v>
      </c>
      <c r="M108" s="16">
        <v>14.9038997695852</v>
      </c>
      <c r="N108" s="16">
        <v>17.96</v>
      </c>
      <c r="O108" s="15">
        <v>17.9611006718223</v>
      </c>
      <c r="P108" s="16">
        <v>17.9611006718223</v>
      </c>
      <c r="Q108" s="16">
        <v>12.61</v>
      </c>
      <c r="R108" s="15">
        <v>12.6099577572965</v>
      </c>
      <c r="S108" s="16">
        <v>12.6099577572965</v>
      </c>
      <c r="T108" s="16">
        <v>14.27</v>
      </c>
      <c r="U108" s="15">
        <v>14.274007296467</v>
      </c>
      <c r="V108" s="16">
        <v>14.274007296467</v>
      </c>
      <c r="W108" s="16">
        <v>19.85</v>
      </c>
      <c r="X108" s="15">
        <v>18.5389912954429</v>
      </c>
      <c r="Y108" s="16">
        <v>19.8463792882745</v>
      </c>
      <c r="Z108" s="16">
        <v>12.92</v>
      </c>
      <c r="AA108" s="15">
        <v>12.918870327701</v>
      </c>
      <c r="AB108" s="16">
        <v>12.918870327701</v>
      </c>
      <c r="AC108" s="16">
        <v>10.01</v>
      </c>
      <c r="AD108" s="15">
        <v>10.0119374039939</v>
      </c>
      <c r="AE108" s="16">
        <v>10.0119374039939</v>
      </c>
      <c r="AF108" s="16">
        <v>20.92</v>
      </c>
      <c r="AG108" s="15">
        <v>20.9247111168093</v>
      </c>
      <c r="AH108" s="16">
        <v>20.9247111168093</v>
      </c>
      <c r="AI108" s="16">
        <v>12.96</v>
      </c>
      <c r="AJ108" s="15">
        <v>12.9575332821301</v>
      </c>
      <c r="AK108" s="16">
        <v>12.9575332821301</v>
      </c>
      <c r="AL108" s="16">
        <v>8.630000000000001</v>
      </c>
      <c r="AM108" s="15">
        <v>8.625025601638519</v>
      </c>
      <c r="AN108" s="16">
        <v>8.625025601638519</v>
      </c>
      <c r="AO108" s="19"/>
      <c r="AP108" s="16">
        <f>AVERAGE(B108,E108,H108,K108,N108,Q108,T108,W108,Z108,AC108,AF108,AI108,AL108)</f>
        <v>14.3669230769231</v>
      </c>
      <c r="AQ108" s="16">
        <f>AVERAGE(C108,F108,I108,L108,O108,R108,U108,X108,AA108,AD108,AG108,AJ108,AM108)</f>
        <v>14.2409440770884</v>
      </c>
      <c r="AR108" s="16">
        <f>AVERAGE(D108,G108,J108,M108,P108,S108,V108,Y108,AB108,AE108,AH108,AK108,AN108)</f>
        <v>14.3674418221749</v>
      </c>
      <c r="AS108" s="19"/>
    </row>
    <row r="109" ht="20.35" customHeight="1">
      <c r="A109" s="13">
        <v>2016</v>
      </c>
      <c r="B109" s="14">
        <v>10.31</v>
      </c>
      <c r="C109" s="15">
        <v>10.3141017797553</v>
      </c>
      <c r="D109" s="16">
        <v>10.3141017797553</v>
      </c>
      <c r="E109" s="16">
        <v>8.539999999999999</v>
      </c>
      <c r="F109" s="15">
        <v>8.54363026819923</v>
      </c>
      <c r="G109" s="16">
        <v>8.54363026819923</v>
      </c>
      <c r="H109" s="16">
        <v>23.46</v>
      </c>
      <c r="I109" s="15">
        <v>23.1253738722037</v>
      </c>
      <c r="J109" s="16">
        <v>23.4530672969967</v>
      </c>
      <c r="K109" s="16">
        <v>14.19</v>
      </c>
      <c r="L109" s="15">
        <v>14.1906287850698</v>
      </c>
      <c r="M109" s="16">
        <v>14.1978151649982</v>
      </c>
      <c r="N109" s="16">
        <v>17.17</v>
      </c>
      <c r="O109" s="15">
        <v>17.1705752962826</v>
      </c>
      <c r="P109" s="16">
        <v>17.1580642733549</v>
      </c>
      <c r="Q109" s="16">
        <v>12.07</v>
      </c>
      <c r="R109" s="15">
        <v>12.0656596835991</v>
      </c>
      <c r="S109" s="16">
        <v>12.0682554690397</v>
      </c>
      <c r="T109" s="16">
        <v>13.03</v>
      </c>
      <c r="U109" s="15">
        <v>13.0293671981214</v>
      </c>
      <c r="V109" s="16">
        <v>13.0326612903226</v>
      </c>
      <c r="W109" s="16">
        <v>21.23</v>
      </c>
      <c r="X109" s="15">
        <v>20.4679458657768</v>
      </c>
      <c r="Y109" s="16">
        <v>21.227030651341</v>
      </c>
      <c r="Z109" s="16">
        <v>11.85</v>
      </c>
      <c r="AA109" s="15">
        <v>11.8549594174793</v>
      </c>
      <c r="AB109" s="16">
        <v>11.8549594174793</v>
      </c>
      <c r="AC109" s="16">
        <v>9.210000000000001</v>
      </c>
      <c r="AD109" s="15">
        <v>9.20982418736868</v>
      </c>
      <c r="AE109" s="16">
        <v>9.21063959955506</v>
      </c>
      <c r="AF109" s="16">
        <v>21.89</v>
      </c>
      <c r="AG109" s="15">
        <v>21.8862569521691</v>
      </c>
      <c r="AH109" s="16">
        <v>21.8862569521691</v>
      </c>
      <c r="AI109" s="16">
        <v>12.06</v>
      </c>
      <c r="AJ109" s="15">
        <v>12.0586840316401</v>
      </c>
      <c r="AK109" s="16">
        <v>12.0586840316401</v>
      </c>
      <c r="AL109" s="16">
        <v>8.279999999999999</v>
      </c>
      <c r="AM109" s="15">
        <v>8.27550426399703</v>
      </c>
      <c r="AN109" s="16">
        <v>8.27550426399703</v>
      </c>
      <c r="AO109" s="19"/>
      <c r="AP109" s="16">
        <f>AVERAGE(B109,E109,H109,K109,N109,Q109,T109,W109,Z109,AC109,AF109,AI109,AL109)</f>
        <v>14.0992307692308</v>
      </c>
      <c r="AQ109" s="16">
        <f>AVERAGE(C109,F109,I109,L109,O109,R109,U109,X109,AA109,AD109,AG109,AJ109,AM109)</f>
        <v>14.0148085847432</v>
      </c>
      <c r="AR109" s="16">
        <f>AVERAGE(D109,G109,J109,M109,P109,S109,V109,Y109,AB109,AE109,AH109,AK109,AN109)</f>
        <v>14.0985131122191</v>
      </c>
      <c r="AS109" s="19"/>
    </row>
    <row r="110" ht="20.35" customHeight="1">
      <c r="A110" s="13">
        <v>2017</v>
      </c>
      <c r="B110" s="14">
        <v>10.2</v>
      </c>
      <c r="C110" s="15">
        <v>10.2019902429311</v>
      </c>
      <c r="D110" s="16">
        <v>10.204514493372</v>
      </c>
      <c r="E110" s="16">
        <v>8.470000000000001</v>
      </c>
      <c r="F110" s="15">
        <v>8.473844289452821</v>
      </c>
      <c r="G110" s="16">
        <v>8.473844289452821</v>
      </c>
      <c r="H110" s="16">
        <v>21.68</v>
      </c>
      <c r="I110" s="15">
        <v>21.6766997060226</v>
      </c>
      <c r="J110" s="16">
        <v>21.6766997060226</v>
      </c>
      <c r="K110" s="16">
        <v>14.51</v>
      </c>
      <c r="L110" s="15">
        <v>14.512499359959</v>
      </c>
      <c r="M110" s="16">
        <v>14.5069438044035</v>
      </c>
      <c r="N110" s="16">
        <v>17.22</v>
      </c>
      <c r="O110" s="15">
        <v>17.2231304403482</v>
      </c>
      <c r="P110" s="16">
        <v>17.2223239887353</v>
      </c>
      <c r="Q110" s="16">
        <v>12.24</v>
      </c>
      <c r="R110" s="15">
        <v>12.2350987428713</v>
      </c>
      <c r="S110" s="16">
        <v>12.2387864823349</v>
      </c>
      <c r="T110" s="16">
        <v>13.47</v>
      </c>
      <c r="U110" s="15">
        <v>13.4710771889401</v>
      </c>
      <c r="V110" s="16">
        <v>13.4710771889401</v>
      </c>
      <c r="W110" s="16">
        <v>19.81</v>
      </c>
      <c r="X110" s="15">
        <v>18.4646274961598</v>
      </c>
      <c r="Y110" s="16">
        <v>19.8139650537634</v>
      </c>
      <c r="Z110" s="16">
        <v>12.42</v>
      </c>
      <c r="AA110" s="15">
        <v>12.4169239631336</v>
      </c>
      <c r="AB110" s="16">
        <v>12.4169239631336</v>
      </c>
      <c r="AC110" s="16">
        <v>9.449999999999999</v>
      </c>
      <c r="AD110" s="15">
        <v>9.446356886840769</v>
      </c>
      <c r="AE110" s="16">
        <v>9.446356886840769</v>
      </c>
      <c r="AF110" s="16">
        <v>20.01</v>
      </c>
      <c r="AG110" s="15">
        <v>20.0130779569892</v>
      </c>
      <c r="AH110" s="16">
        <v>20.0130779569892</v>
      </c>
      <c r="AI110" s="16">
        <v>12.65</v>
      </c>
      <c r="AJ110" s="15">
        <v>12.6490028161802</v>
      </c>
      <c r="AK110" s="16">
        <v>12.6490028161802</v>
      </c>
      <c r="AL110" s="16">
        <v>8.779999999999999</v>
      </c>
      <c r="AM110" s="15">
        <v>8.77764080901178</v>
      </c>
      <c r="AN110" s="16">
        <v>8.77764080901178</v>
      </c>
      <c r="AO110" s="19"/>
      <c r="AP110" s="16">
        <f>AVERAGE(B110,E110,H110,K110,N110,Q110,T110,W110,Z110,AC110,AF110,AI110,AL110)</f>
        <v>13.9161538461538</v>
      </c>
      <c r="AQ110" s="16">
        <f>AVERAGE(C110,F110,I110,L110,O110,R110,U110,X110,AA110,AD110,AG110,AJ110,AM110)</f>
        <v>13.8124592229877</v>
      </c>
      <c r="AR110" s="16">
        <f>AVERAGE(D110,G110,J110,M110,P110,S110,V110,Y110,AB110,AE110,AH110,AK110,AN110)</f>
        <v>13.9162428799369</v>
      </c>
      <c r="AS110" s="19"/>
    </row>
    <row r="111" ht="20.35" customHeight="1">
      <c r="A111" s="13">
        <v>2018</v>
      </c>
      <c r="B111" s="14"/>
      <c r="C111" s="15">
        <v>10.5599464131222</v>
      </c>
      <c r="D111" s="16">
        <v>10.5628008192524</v>
      </c>
      <c r="E111" s="16"/>
      <c r="F111" s="15">
        <v>8.40580182909485</v>
      </c>
      <c r="G111" s="16">
        <v>8.40580182909485</v>
      </c>
      <c r="H111" s="16"/>
      <c r="I111" s="15">
        <v>20.8451779313876</v>
      </c>
      <c r="J111" s="16">
        <v>20.8451779313876</v>
      </c>
      <c r="K111" s="16"/>
      <c r="L111" s="15">
        <v>14.5592524321557</v>
      </c>
      <c r="M111" s="16">
        <v>14.5592524321557</v>
      </c>
      <c r="N111" s="16"/>
      <c r="O111" s="15">
        <v>17.3759658659534</v>
      </c>
      <c r="P111" s="16">
        <v>17.3759658659534</v>
      </c>
      <c r="Q111" s="16"/>
      <c r="R111" s="15">
        <v>12.5381584697283</v>
      </c>
      <c r="S111" s="16">
        <v>12.5361655145929</v>
      </c>
      <c r="T111" s="16"/>
      <c r="U111" s="15">
        <v>13.5168717423556</v>
      </c>
      <c r="V111" s="16">
        <v>13.5060989503328</v>
      </c>
      <c r="W111" s="16"/>
      <c r="X111" s="15">
        <v>18.5711680085457</v>
      </c>
      <c r="Y111" s="16">
        <v>20.2581188313294</v>
      </c>
      <c r="Z111" s="16"/>
      <c r="AA111" s="15">
        <v>12.4748726318484</v>
      </c>
      <c r="AB111" s="16">
        <v>12.4748726318484</v>
      </c>
      <c r="AC111" s="16"/>
      <c r="AD111" s="15">
        <v>9.68627944188429</v>
      </c>
      <c r="AE111" s="16">
        <v>9.69961277521762</v>
      </c>
      <c r="AF111" s="16"/>
      <c r="AG111" s="15">
        <v>20.0876379398626</v>
      </c>
      <c r="AH111" s="16">
        <v>20.0733371735791</v>
      </c>
      <c r="AI111" s="16"/>
      <c r="AJ111" s="15">
        <v>12.494092421915</v>
      </c>
      <c r="AK111" s="16">
        <v>12.494092421915</v>
      </c>
      <c r="AL111" s="16"/>
      <c r="AM111" s="15">
        <v>8.780832693292369</v>
      </c>
      <c r="AN111" s="16">
        <v>8.76915706605223</v>
      </c>
      <c r="AO111" s="19"/>
      <c r="AP111" s="16">
        <f>AVERAGE(B111,E111,H111,K111,N111,Q111,T111,W111,Z111,AC111,AF111,AI111,AL111)</f>
      </c>
      <c r="AQ111" s="16">
        <f>AVERAGE(C111,F111,I111,L111,O111,R111,U111,X111,AA111,AD111,AG111,AJ111,AM111)</f>
        <v>13.8381582939343</v>
      </c>
      <c r="AR111" s="16">
        <f>AVERAGE(D111,G111,J111,M111,P111,S111,V111,Y111,AB111,AE111,AH111,AK111,AN111)</f>
        <v>13.9661887879009</v>
      </c>
      <c r="AS111" s="19"/>
    </row>
    <row r="112" ht="20.35" customHeight="1">
      <c r="A112" s="13">
        <v>2019</v>
      </c>
      <c r="B112" s="22">
        <v>10.5</v>
      </c>
      <c r="C112" s="15">
        <v>10.4918625528876</v>
      </c>
      <c r="D112" s="16">
        <v>10.4865367383513</v>
      </c>
      <c r="E112" s="23">
        <v>8.199999999999999</v>
      </c>
      <c r="F112" s="15">
        <v>8.229512134293831</v>
      </c>
      <c r="G112" s="16">
        <v>8.24691634885321</v>
      </c>
      <c r="H112" s="23">
        <v>21.5</v>
      </c>
      <c r="I112" s="15">
        <v>21.5288888888889</v>
      </c>
      <c r="J112" s="16">
        <v>21.5085515873016</v>
      </c>
      <c r="K112" s="23">
        <v>14.6</v>
      </c>
      <c r="L112" s="15">
        <v>14.5555184331797</v>
      </c>
      <c r="M112" s="16">
        <v>14.5555184331797</v>
      </c>
      <c r="N112" s="23">
        <v>17.5</v>
      </c>
      <c r="O112" s="15">
        <v>17.5314688940092</v>
      </c>
      <c r="P112" s="16">
        <v>17.5314688940092</v>
      </c>
      <c r="Q112" s="23">
        <v>12.4</v>
      </c>
      <c r="R112" s="15">
        <v>12.344279424228</v>
      </c>
      <c r="S112" s="16">
        <v>12.344279424228</v>
      </c>
      <c r="T112" s="23">
        <v>13.5</v>
      </c>
      <c r="U112" s="15">
        <v>13.4650533882444</v>
      </c>
      <c r="V112" s="16">
        <v>13.4723905529954</v>
      </c>
      <c r="W112" s="23">
        <v>19.6</v>
      </c>
      <c r="X112" s="15">
        <v>19.6095065681445</v>
      </c>
      <c r="Y112" s="16">
        <v>19.5718650793651</v>
      </c>
      <c r="Z112" s="23">
        <v>12.8</v>
      </c>
      <c r="AA112" s="15">
        <v>12.8128143585805</v>
      </c>
      <c r="AB112" s="16">
        <v>12.8014858882003</v>
      </c>
      <c r="AC112" s="23">
        <v>9.4</v>
      </c>
      <c r="AD112" s="15">
        <v>9.43816052227343</v>
      </c>
      <c r="AE112" s="16">
        <v>9.43816052227343</v>
      </c>
      <c r="AF112" s="23">
        <v>20.6</v>
      </c>
      <c r="AG112" s="15">
        <v>20.6212336017091</v>
      </c>
      <c r="AH112" s="16">
        <v>20.6212336017091</v>
      </c>
      <c r="AI112" s="23">
        <v>12.3</v>
      </c>
      <c r="AJ112" s="15">
        <v>12.2998988735279</v>
      </c>
      <c r="AK112" s="16">
        <v>12.2998988735279</v>
      </c>
      <c r="AL112" s="23">
        <v>8.199999999999999</v>
      </c>
      <c r="AM112" s="15">
        <v>8.200650281618019</v>
      </c>
      <c r="AN112" s="16">
        <v>8.199718381976441</v>
      </c>
      <c r="AO112" s="19"/>
      <c r="AP112" s="16">
        <f>AVERAGE(B112,E112,H112,K112,N112,Q112,T112,W112,Z112,AC112,AF112,AI112,AL112)</f>
        <v>13.9307692307692</v>
      </c>
      <c r="AQ112" s="16">
        <f>AVERAGE(C112,F112,I112,L112,O112,R112,U112,X112,AA112,AD112,AG112,AJ112,AM112)</f>
        <v>13.9329883016604</v>
      </c>
      <c r="AR112" s="16">
        <f>AVERAGE(D112,G112,J112,M112,P112,S112,V112,Y112,AB112,AE112,AH112,AK112,AN112)</f>
        <v>13.9290787943054</v>
      </c>
      <c r="AS112" s="19"/>
    </row>
    <row r="113" ht="20.35" customHeight="1">
      <c r="A113" s="13">
        <v>2020</v>
      </c>
      <c r="B113" s="22"/>
      <c r="C113" s="15">
        <v>10.8750284266469</v>
      </c>
      <c r="D113" s="16">
        <v>10.8750284266469</v>
      </c>
      <c r="E113" s="23"/>
      <c r="F113" s="15">
        <v>9.174537136448061</v>
      </c>
      <c r="G113" s="16">
        <v>9.161795200964191</v>
      </c>
      <c r="H113" s="23"/>
      <c r="I113" s="15">
        <v>22.078291379997</v>
      </c>
      <c r="J113" s="16">
        <v>22.104678655296</v>
      </c>
      <c r="K113" s="23"/>
      <c r="L113" s="15">
        <v>14.737253738722</v>
      </c>
      <c r="M113" s="16">
        <v>14.737253738722</v>
      </c>
      <c r="N113" s="23"/>
      <c r="O113" s="15">
        <v>17.9298569398097</v>
      </c>
      <c r="P113" s="16">
        <v>17.9298569398097</v>
      </c>
      <c r="Q113" s="23"/>
      <c r="R113" s="15">
        <v>12.6010155154757</v>
      </c>
      <c r="S113" s="16">
        <v>12.6031604251638</v>
      </c>
      <c r="T113" s="23"/>
      <c r="U113" s="15">
        <v>14.3922478680015</v>
      </c>
      <c r="V113" s="16">
        <v>14.3922478680015</v>
      </c>
      <c r="W113" s="23"/>
      <c r="X113" s="15">
        <v>19.5052709801014</v>
      </c>
      <c r="Y113" s="16">
        <v>19.5027326659251</v>
      </c>
      <c r="Z113" s="23"/>
      <c r="AA113" s="15">
        <v>12.8472471691062</v>
      </c>
      <c r="AB113" s="16">
        <v>12.8472471691062</v>
      </c>
      <c r="AC113" s="23"/>
      <c r="AD113" s="15">
        <v>9.869516129032251</v>
      </c>
      <c r="AE113" s="16">
        <v>9.869516129032251</v>
      </c>
      <c r="AF113" s="23"/>
      <c r="AG113" t="s" s="20">
        <v>19</v>
      </c>
      <c r="AH113" t="s" s="18">
        <v>19</v>
      </c>
      <c r="AI113" s="23"/>
      <c r="AJ113" s="15">
        <v>12.8940347299469</v>
      </c>
      <c r="AK113" s="16">
        <v>12.8940347299469</v>
      </c>
      <c r="AL113" s="23"/>
      <c r="AM113" s="15">
        <v>8.96356321839081</v>
      </c>
      <c r="AN113" s="16">
        <v>8.96356321839081</v>
      </c>
      <c r="AO113" s="19"/>
      <c r="AP113" s="16">
        <f>AVERAGE(B113,E113,H113,K113,N113,Q113,T113,W113,Z113,AC113,AF113,AI113,AL113)</f>
      </c>
      <c r="AQ113" s="16">
        <f>AVERAGE(C113,F113,I113,L113,O113,R113,U113,X113,AA113,AD113,AG113,AJ113,AM113)</f>
        <v>13.8223219359732</v>
      </c>
      <c r="AR113" s="16">
        <f>AVERAGE(D113,G113,J113,M113,P113,S113,V113,Y113,AB113,AE113,AH113,AK113,AN113)</f>
        <v>13.8234262639171</v>
      </c>
      <c r="AS113" s="19"/>
    </row>
    <row r="114" ht="20.35" customHeight="1">
      <c r="A114" s="13">
        <v>2021</v>
      </c>
      <c r="B114" s="22"/>
      <c r="C114" s="23"/>
      <c r="D114" s="23">
        <v>11.05</v>
      </c>
      <c r="E114" s="23"/>
      <c r="F114" s="16"/>
      <c r="G114" s="16">
        <v>8.98</v>
      </c>
      <c r="H114" s="23"/>
      <c r="I114" s="15"/>
      <c r="J114" s="16">
        <v>21.95</v>
      </c>
      <c r="K114" s="23"/>
      <c r="L114" s="15"/>
      <c r="M114" s="16">
        <v>14.71</v>
      </c>
      <c r="N114" s="23"/>
      <c r="O114" s="15"/>
      <c r="P114" s="16">
        <v>17.27</v>
      </c>
      <c r="Q114" s="23"/>
      <c r="R114" s="15"/>
      <c r="S114" s="16">
        <v>12.22</v>
      </c>
      <c r="T114" s="23"/>
      <c r="U114" s="15"/>
      <c r="V114" s="16">
        <v>14.09</v>
      </c>
      <c r="W114" s="23"/>
      <c r="X114" s="15"/>
      <c r="Y114" s="16">
        <v>18.29</v>
      </c>
      <c r="Z114" s="23"/>
      <c r="AA114" s="16"/>
      <c r="AB114" s="16">
        <v>12.19</v>
      </c>
      <c r="AC114" s="23"/>
      <c r="AD114" s="15"/>
      <c r="AE114" s="16">
        <v>9.699999999999999</v>
      </c>
      <c r="AF114" s="23"/>
      <c r="AG114" s="15"/>
      <c r="AH114" s="16">
        <v>20.38</v>
      </c>
      <c r="AI114" s="23"/>
      <c r="AJ114" s="15"/>
      <c r="AK114" s="16">
        <v>12.7</v>
      </c>
      <c r="AL114" s="23"/>
      <c r="AM114" s="15"/>
      <c r="AN114" s="16">
        <v>9.19</v>
      </c>
      <c r="AO114" s="19"/>
      <c r="AP114" s="16">
        <f>AVERAGE(B114,E114,H114,K114,N114,Q114,T114,W114,Z114,AC114,AF114,AI114,AL114)</f>
      </c>
      <c r="AQ114" s="16">
        <f>AVERAGE(C114,F114,I114,L114,O114,R114,U114,X114,AA114,AD114,AG114,AJ114,AM114)</f>
      </c>
      <c r="AR114" s="16">
        <f>AVERAGE(D114,G114,J114,M114,P114,S114,V114,Y114,AB114,AE114,AH114,AK114,AN114)</f>
        <v>14.0553846153846</v>
      </c>
      <c r="AS114" s="19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7" width="16.3516" style="24" customWidth="1"/>
    <col min="8" max="16384" width="16.3516" style="24" customWidth="1"/>
  </cols>
  <sheetData>
    <row r="1" ht="20.55" customHeight="1">
      <c r="A1" t="s" s="6">
        <v>77</v>
      </c>
      <c r="B1" t="s" s="6">
        <v>15</v>
      </c>
      <c r="C1" t="s" s="6">
        <v>16</v>
      </c>
      <c r="D1" t="s" s="6">
        <v>17</v>
      </c>
      <c r="E1" s="4"/>
      <c r="F1" s="4"/>
      <c r="G1" s="4"/>
    </row>
    <row r="2" ht="20.55" customHeight="1">
      <c r="A2" s="7">
        <v>1910</v>
      </c>
      <c r="B2" s="25">
        <v>13.3376923076923</v>
      </c>
      <c r="C2" s="11">
        <v>12.9208555123655</v>
      </c>
      <c r="D2" s="9">
        <v>13.8127774738857</v>
      </c>
      <c r="E2" t="s" s="26">
        <v>78</v>
      </c>
      <c r="F2" t="s" s="26">
        <v>78</v>
      </c>
      <c r="G2" t="s" s="26">
        <v>78</v>
      </c>
    </row>
    <row r="3" ht="20.35" customHeight="1">
      <c r="A3" s="13">
        <v>1911</v>
      </c>
      <c r="B3" s="27">
        <v>13.4683333333333</v>
      </c>
      <c r="C3" s="17">
        <v>12.5156574137456</v>
      </c>
      <c r="D3" s="15">
        <v>13.4321570076506</v>
      </c>
      <c r="E3" s="17">
        <f>AVERAGE(B$100:B$109)-AVERAGE(B2:B11)</f>
        <v>0.6155954545454601</v>
      </c>
      <c r="F3" s="17">
        <f>AVERAGE(C$102:C$111)-AVERAGE(C2:C11)</f>
        <v>1.05574231877174</v>
      </c>
      <c r="G3" s="17">
        <f>AVERAGE(D$102:D$111)-AVERAGE(D2:D11)</f>
        <v>0.40014034983583</v>
      </c>
    </row>
    <row r="4" ht="20.35" customHeight="1">
      <c r="A4" s="13">
        <v>1912</v>
      </c>
      <c r="B4" s="27">
        <v>14.0163636363636</v>
      </c>
      <c r="C4" s="17">
        <v>13.0909877056959</v>
      </c>
      <c r="D4" s="15">
        <v>13.8778986105509</v>
      </c>
      <c r="E4" t="s" s="20">
        <v>79</v>
      </c>
      <c r="F4" t="s" s="20">
        <v>79</v>
      </c>
      <c r="G4" t="s" s="20">
        <v>79</v>
      </c>
    </row>
    <row r="5" ht="20.35" customHeight="1">
      <c r="A5" s="13">
        <v>1913</v>
      </c>
      <c r="B5" s="27">
        <v>13.5975</v>
      </c>
      <c r="C5" s="17">
        <v>13.025835780080</v>
      </c>
      <c r="D5" s="15">
        <v>13.6348487088791</v>
      </c>
      <c r="E5" s="17">
        <f>E3/E7</f>
        <v>0.0628158627087204</v>
      </c>
      <c r="F5" s="17">
        <f>F3/F7</f>
        <v>0.104528942452648</v>
      </c>
      <c r="G5" s="17">
        <f>G3/G7</f>
        <v>0.0396178564193891</v>
      </c>
    </row>
    <row r="6" ht="20.35" customHeight="1">
      <c r="A6" s="13">
        <v>1914</v>
      </c>
      <c r="B6" s="27">
        <v>13.84</v>
      </c>
      <c r="C6" s="17">
        <v>13.0108358065361</v>
      </c>
      <c r="D6" s="15">
        <v>13.8798025550028</v>
      </c>
      <c r="E6" s="28"/>
      <c r="F6" s="28"/>
      <c r="G6" s="28"/>
    </row>
    <row r="7" ht="20.35" customHeight="1">
      <c r="A7" s="13">
        <v>1915</v>
      </c>
      <c r="B7" s="27">
        <v>13.9153846153846</v>
      </c>
      <c r="C7" s="17">
        <v>13.5786894502444</v>
      </c>
      <c r="D7" s="15">
        <v>14.4103138702026</v>
      </c>
      <c r="E7" s="29">
        <f>COUNTA(B12:B$109)/10</f>
        <v>9.800000000000001</v>
      </c>
      <c r="F7" s="29">
        <f>COUNTA(C12:C$112)/10</f>
        <v>10.1</v>
      </c>
      <c r="G7" s="29">
        <f>COUNTA(D12:D$112)/10</f>
        <v>10.1</v>
      </c>
    </row>
    <row r="8" ht="20.35" customHeight="1">
      <c r="A8" s="13">
        <v>1916</v>
      </c>
      <c r="B8" s="27">
        <v>13.5058333333333</v>
      </c>
      <c r="C8" s="17">
        <v>12.662901443199</v>
      </c>
      <c r="D8" s="15">
        <v>13.5477422682373</v>
      </c>
      <c r="E8" s="19"/>
      <c r="F8" s="19"/>
      <c r="G8" s="19"/>
    </row>
    <row r="9" ht="20.35" customHeight="1">
      <c r="A9" s="13">
        <v>1917</v>
      </c>
      <c r="B9" s="27">
        <v>13.5509090909091</v>
      </c>
      <c r="C9" s="17">
        <v>12.6282640488991</v>
      </c>
      <c r="D9" s="15">
        <v>13.4641156667232</v>
      </c>
      <c r="E9" s="19"/>
      <c r="F9" s="19"/>
      <c r="G9" s="19"/>
    </row>
    <row r="10" ht="20.35" customHeight="1">
      <c r="A10" s="13">
        <v>1918</v>
      </c>
      <c r="B10" s="27">
        <v>14.025</v>
      </c>
      <c r="C10" s="17">
        <v>13.3971728857313</v>
      </c>
      <c r="D10" s="15">
        <v>14.043687669857</v>
      </c>
      <c r="E10" s="19"/>
      <c r="F10" s="19"/>
      <c r="G10" s="19"/>
    </row>
    <row r="11" ht="20.35" customHeight="1">
      <c r="A11" s="13">
        <v>1919</v>
      </c>
      <c r="B11" s="27">
        <v>13.6116666666667</v>
      </c>
      <c r="C11" s="17">
        <v>12.7800650872425</v>
      </c>
      <c r="D11" s="15">
        <v>13.6309107290559</v>
      </c>
      <c r="E11" s="19"/>
      <c r="F11" s="19"/>
      <c r="G11" s="19"/>
    </row>
    <row r="12" ht="20.35" customHeight="1">
      <c r="A12" s="13">
        <v>1920</v>
      </c>
      <c r="B12" s="27">
        <v>13.7416666666667</v>
      </c>
      <c r="C12" s="17">
        <v>13.0199002002525</v>
      </c>
      <c r="D12" s="15">
        <v>13.7902571708356</v>
      </c>
      <c r="E12" s="19"/>
      <c r="F12" s="19"/>
      <c r="G12" s="19"/>
    </row>
    <row r="13" ht="20.35" customHeight="1">
      <c r="A13" s="13">
        <v>1921</v>
      </c>
      <c r="B13" s="27">
        <v>14.3075</v>
      </c>
      <c r="C13" s="17">
        <v>13.5736071842815</v>
      </c>
      <c r="D13" s="15">
        <v>14.3614858831071</v>
      </c>
      <c r="E13" s="19"/>
      <c r="F13" s="19"/>
      <c r="G13" s="19"/>
    </row>
    <row r="14" ht="20.35" customHeight="1">
      <c r="A14" s="13">
        <v>1922</v>
      </c>
      <c r="B14" s="27">
        <v>12.4454545454545</v>
      </c>
      <c r="C14" s="17">
        <v>11.7445895982082</v>
      </c>
      <c r="D14" s="15">
        <v>12.5056700644737</v>
      </c>
      <c r="E14" s="19"/>
      <c r="F14" s="19"/>
      <c r="G14" s="19"/>
    </row>
    <row r="15" ht="20.35" customHeight="1">
      <c r="A15" s="13">
        <v>1923</v>
      </c>
      <c r="B15" s="27">
        <v>14.1009090909091</v>
      </c>
      <c r="C15" s="17">
        <v>13.3106146449056</v>
      </c>
      <c r="D15" s="15">
        <v>14.0281210093487</v>
      </c>
      <c r="E15" s="19"/>
      <c r="F15" s="19"/>
      <c r="G15" s="19"/>
    </row>
    <row r="16" ht="20.35" customHeight="1">
      <c r="A16" s="13">
        <v>1924</v>
      </c>
      <c r="B16" s="27">
        <v>13.4008333333333</v>
      </c>
      <c r="C16" s="17">
        <v>12.6401168700217</v>
      </c>
      <c r="D16" s="15">
        <v>13.3493886540186</v>
      </c>
      <c r="E16" s="19"/>
      <c r="F16" s="19"/>
      <c r="G16" s="19"/>
    </row>
    <row r="17" ht="20.35" customHeight="1">
      <c r="A17" s="13">
        <v>1925</v>
      </c>
      <c r="B17" s="27">
        <v>13.4208333333333</v>
      </c>
      <c r="C17" s="17">
        <v>12.6923955456167</v>
      </c>
      <c r="D17" s="15">
        <v>13.3803765930852</v>
      </c>
      <c r="E17" s="19"/>
      <c r="F17" s="19"/>
      <c r="G17" s="19"/>
    </row>
    <row r="18" ht="20.35" customHeight="1">
      <c r="A18" s="13">
        <v>1926</v>
      </c>
      <c r="B18" s="27">
        <v>13.2338461538462</v>
      </c>
      <c r="C18" s="17">
        <v>12.9878749483704</v>
      </c>
      <c r="D18" s="15">
        <v>13.6789801668792</v>
      </c>
      <c r="E18" s="19"/>
      <c r="F18" s="19"/>
      <c r="G18" s="19"/>
    </row>
    <row r="19" ht="20.35" customHeight="1">
      <c r="A19" s="13">
        <v>1927</v>
      </c>
      <c r="B19" s="27">
        <v>13.6016666666667</v>
      </c>
      <c r="C19" s="17">
        <v>12.862042741468</v>
      </c>
      <c r="D19" s="15">
        <v>13.615606813682</v>
      </c>
      <c r="E19" s="19"/>
      <c r="F19" s="19"/>
      <c r="G19" s="19"/>
    </row>
    <row r="20" ht="20.35" customHeight="1">
      <c r="A20" s="13">
        <v>1928</v>
      </c>
      <c r="B20" s="27">
        <v>13.7625</v>
      </c>
      <c r="C20" s="17">
        <v>13.1177782548375</v>
      </c>
      <c r="D20" s="15">
        <v>13.8175313925662</v>
      </c>
      <c r="E20" s="19"/>
      <c r="F20" s="19"/>
      <c r="G20" s="19"/>
    </row>
    <row r="21" ht="20.35" customHeight="1">
      <c r="A21" s="13">
        <v>1929</v>
      </c>
      <c r="B21" s="27">
        <v>12.6653846153846</v>
      </c>
      <c r="C21" s="17">
        <v>12.4194319183513</v>
      </c>
      <c r="D21" s="15">
        <v>13.178715260514</v>
      </c>
      <c r="E21" s="19"/>
      <c r="F21" s="19"/>
      <c r="G21" s="19"/>
    </row>
    <row r="22" ht="20.35" customHeight="1">
      <c r="A22" s="13">
        <v>1930</v>
      </c>
      <c r="B22" s="27">
        <v>13.6063636363636</v>
      </c>
      <c r="C22" s="17">
        <v>13.004267350043</v>
      </c>
      <c r="D22" s="15">
        <v>13.8038134374189</v>
      </c>
      <c r="E22" s="19"/>
      <c r="F22" s="19"/>
      <c r="G22" s="19"/>
    </row>
    <row r="23" ht="20.35" customHeight="1">
      <c r="A23" s="13">
        <v>1931</v>
      </c>
      <c r="B23" s="27">
        <v>13.4716666666667</v>
      </c>
      <c r="C23" s="17">
        <v>12.8120243222357</v>
      </c>
      <c r="D23" s="15">
        <v>13.4783142611313</v>
      </c>
      <c r="E23" s="19"/>
      <c r="F23" s="19"/>
      <c r="G23" s="19"/>
    </row>
    <row r="24" ht="20.35" customHeight="1">
      <c r="A24" s="13">
        <v>1932</v>
      </c>
      <c r="B24" s="27">
        <v>13.8516666666667</v>
      </c>
      <c r="C24" s="17">
        <v>12.3340603720477</v>
      </c>
      <c r="D24" s="15">
        <v>13.7086073298612</v>
      </c>
      <c r="E24" s="19"/>
      <c r="F24" s="19"/>
      <c r="G24" s="19"/>
    </row>
    <row r="25" ht="20.35" customHeight="1">
      <c r="A25" s="13">
        <v>1933</v>
      </c>
      <c r="B25" s="27">
        <v>14.0066666666667</v>
      </c>
      <c r="C25" s="17">
        <v>13.258557105462</v>
      </c>
      <c r="D25" s="15">
        <v>13.9907919819335</v>
      </c>
      <c r="E25" s="19"/>
      <c r="F25" s="19"/>
      <c r="G25" s="19"/>
    </row>
    <row r="26" ht="20.35" customHeight="1">
      <c r="A26" s="13">
        <v>1934</v>
      </c>
      <c r="B26" s="27">
        <v>13.9375</v>
      </c>
      <c r="C26" s="17">
        <v>13.1965820046966</v>
      </c>
      <c r="D26" s="15">
        <v>13.9479946616849</v>
      </c>
      <c r="E26" s="19"/>
      <c r="F26" s="19"/>
      <c r="G26" s="19"/>
    </row>
    <row r="27" ht="20.35" customHeight="1">
      <c r="A27" s="13">
        <v>1935</v>
      </c>
      <c r="B27" s="27">
        <v>13.2616666666667</v>
      </c>
      <c r="C27" s="17">
        <v>12.4925289206838</v>
      </c>
      <c r="D27" s="15">
        <v>13.2652473630991</v>
      </c>
      <c r="E27" s="19"/>
      <c r="F27" s="19"/>
      <c r="G27" s="19"/>
    </row>
    <row r="28" ht="20.35" customHeight="1">
      <c r="A28" s="13">
        <v>1936</v>
      </c>
      <c r="B28" s="27">
        <v>13.6292307692308</v>
      </c>
      <c r="C28" s="17">
        <v>13.4036715381084</v>
      </c>
      <c r="D28" s="15">
        <v>14.0665115339796</v>
      </c>
      <c r="E28" s="19"/>
      <c r="F28" s="19"/>
      <c r="G28" s="19"/>
    </row>
    <row r="29" ht="20.35" customHeight="1">
      <c r="A29" s="13">
        <v>1937</v>
      </c>
      <c r="B29" s="27">
        <v>14.1163636363636</v>
      </c>
      <c r="C29" s="17">
        <v>13.3062227589543</v>
      </c>
      <c r="D29" s="15">
        <v>13.9008001241618</v>
      </c>
      <c r="E29" s="19"/>
      <c r="F29" s="19"/>
      <c r="G29" s="19"/>
    </row>
    <row r="30" ht="20.35" customHeight="1">
      <c r="A30" s="13">
        <v>1938</v>
      </c>
      <c r="B30" s="27">
        <v>14.935</v>
      </c>
      <c r="C30" s="17">
        <v>14.0207385490853</v>
      </c>
      <c r="D30" s="15">
        <v>14.163528694802</v>
      </c>
      <c r="E30" s="19"/>
      <c r="F30" s="19"/>
      <c r="G30" s="19"/>
    </row>
    <row r="31" ht="20.35" customHeight="1">
      <c r="A31" s="13">
        <v>1939</v>
      </c>
      <c r="B31" s="27">
        <v>13.8683333333333</v>
      </c>
      <c r="C31" s="17">
        <v>13.5908030756273</v>
      </c>
      <c r="D31" s="15">
        <v>14.2393668072195</v>
      </c>
      <c r="E31" s="19"/>
      <c r="F31" s="19"/>
      <c r="G31" s="19"/>
    </row>
    <row r="32" ht="20.35" customHeight="1">
      <c r="A32" s="13">
        <v>1940</v>
      </c>
      <c r="B32" s="27">
        <v>13.2553846153846</v>
      </c>
      <c r="C32" s="17">
        <v>13.0382921584965</v>
      </c>
      <c r="D32" s="15">
        <v>13.6657690406244</v>
      </c>
      <c r="E32" s="19"/>
      <c r="F32" s="19"/>
      <c r="G32" s="19"/>
    </row>
    <row r="33" ht="20.35" customHeight="1">
      <c r="A33" s="13">
        <v>1941</v>
      </c>
      <c r="B33" s="27">
        <v>14.1433333333333</v>
      </c>
      <c r="C33" s="17">
        <v>13.4692472071351</v>
      </c>
      <c r="D33" s="15">
        <v>14.056780222157</v>
      </c>
      <c r="E33" s="19"/>
      <c r="F33" s="19"/>
      <c r="G33" s="19"/>
    </row>
    <row r="34" ht="20.35" customHeight="1">
      <c r="A34" s="13">
        <v>1942</v>
      </c>
      <c r="B34" s="27">
        <v>14.0290909090909</v>
      </c>
      <c r="C34" s="17">
        <v>13.3813890663437</v>
      </c>
      <c r="D34" s="15">
        <v>12.9736401328623</v>
      </c>
      <c r="E34" s="19"/>
      <c r="F34" s="19"/>
      <c r="G34" s="19"/>
    </row>
    <row r="35" ht="20.35" customHeight="1">
      <c r="A35" s="13">
        <v>1943</v>
      </c>
      <c r="B35" s="27">
        <v>12.891</v>
      </c>
      <c r="C35" s="17">
        <v>12.1810208588532</v>
      </c>
      <c r="D35" s="15">
        <v>12.6377105693153</v>
      </c>
      <c r="E35" s="19"/>
      <c r="F35" s="19"/>
      <c r="G35" s="19"/>
    </row>
    <row r="36" ht="20.35" customHeight="1">
      <c r="A36" s="13">
        <v>1944</v>
      </c>
      <c r="B36" s="27">
        <v>13.2415384615385</v>
      </c>
      <c r="C36" s="17">
        <v>13.0423273002147</v>
      </c>
      <c r="D36" s="15">
        <v>13.5420171174863</v>
      </c>
      <c r="E36" s="19"/>
      <c r="F36" s="19"/>
      <c r="G36" s="19"/>
    </row>
    <row r="37" ht="20.35" customHeight="1">
      <c r="A37" s="13">
        <v>1945</v>
      </c>
      <c r="B37" s="27">
        <v>14.83</v>
      </c>
      <c r="C37" s="17">
        <v>14.002095080292</v>
      </c>
      <c r="D37" s="15">
        <v>14.076121086922</v>
      </c>
      <c r="E37" s="19"/>
      <c r="F37" s="19"/>
      <c r="G37" s="19"/>
    </row>
    <row r="38" ht="20.35" customHeight="1">
      <c r="A38" s="13">
        <v>1946</v>
      </c>
      <c r="B38" s="27">
        <v>14.171</v>
      </c>
      <c r="C38" s="17">
        <v>13.1871746840479</v>
      </c>
      <c r="D38" s="15">
        <v>13.8563939688657</v>
      </c>
      <c r="E38" s="19"/>
      <c r="F38" s="19"/>
      <c r="G38" s="19"/>
    </row>
    <row r="39" ht="20.35" customHeight="1">
      <c r="A39" s="13">
        <v>1947</v>
      </c>
      <c r="B39" s="27">
        <v>13.9581818181818</v>
      </c>
      <c r="C39" s="17">
        <v>13.2661804599801</v>
      </c>
      <c r="D39" s="15">
        <v>13.7590108479586</v>
      </c>
      <c r="E39" s="19"/>
      <c r="F39" s="19"/>
      <c r="G39" s="19"/>
    </row>
    <row r="40" ht="20.35" customHeight="1">
      <c r="A40" s="13">
        <v>1948</v>
      </c>
      <c r="B40" s="27">
        <v>13.6275</v>
      </c>
      <c r="C40" s="17">
        <v>12.9839637356526</v>
      </c>
      <c r="D40" s="15">
        <v>13.4958163836226</v>
      </c>
      <c r="E40" s="19"/>
      <c r="F40" s="19"/>
      <c r="G40" s="19"/>
    </row>
    <row r="41" ht="20.35" customHeight="1">
      <c r="A41" s="13">
        <v>1949</v>
      </c>
      <c r="B41" s="27">
        <v>13.2376923076923</v>
      </c>
      <c r="C41" s="17">
        <v>13.0182557153544</v>
      </c>
      <c r="D41" s="15">
        <v>13.4450496236416</v>
      </c>
      <c r="E41" s="19"/>
      <c r="F41" s="19"/>
      <c r="G41" s="19"/>
    </row>
    <row r="42" ht="20.35" customHeight="1">
      <c r="A42" s="13">
        <v>1950</v>
      </c>
      <c r="B42" s="27">
        <v>13.67</v>
      </c>
      <c r="C42" s="17">
        <v>13.3872047590356</v>
      </c>
      <c r="D42" s="15">
        <v>13.9925230400442</v>
      </c>
      <c r="E42" s="19"/>
      <c r="F42" s="19"/>
      <c r="G42" s="19"/>
    </row>
    <row r="43" ht="20.35" customHeight="1">
      <c r="A43" s="13">
        <v>1951</v>
      </c>
      <c r="B43" s="27">
        <v>13.2553846153846</v>
      </c>
      <c r="C43" s="17">
        <v>13.0189544242921</v>
      </c>
      <c r="D43" s="15">
        <v>13.5375421155195</v>
      </c>
      <c r="E43" s="19"/>
      <c r="F43" s="19"/>
      <c r="G43" s="19"/>
    </row>
    <row r="44" ht="20.35" customHeight="1">
      <c r="A44" s="13">
        <v>1952</v>
      </c>
      <c r="B44" s="27">
        <v>12.8915384615385</v>
      </c>
      <c r="C44" s="17">
        <v>12.6912368222866</v>
      </c>
      <c r="D44" s="15">
        <v>13.3239577503547</v>
      </c>
      <c r="E44" s="19"/>
      <c r="F44" s="19"/>
      <c r="G44" s="19"/>
    </row>
    <row r="45" ht="20.35" customHeight="1">
      <c r="A45" s="13">
        <v>1953</v>
      </c>
      <c r="B45" s="27">
        <v>13.19</v>
      </c>
      <c r="C45" s="17">
        <v>12.9997655527211</v>
      </c>
      <c r="D45" s="15">
        <v>13.522610950199</v>
      </c>
      <c r="E45" s="19"/>
      <c r="F45" s="19"/>
      <c r="G45" s="19"/>
    </row>
    <row r="46" ht="20.35" customHeight="1">
      <c r="A46" s="13">
        <v>1954</v>
      </c>
      <c r="B46" s="27">
        <v>13.7091666666667</v>
      </c>
      <c r="C46" s="17">
        <v>12.9575100640924</v>
      </c>
      <c r="D46" s="15">
        <v>13.4804405179544</v>
      </c>
      <c r="E46" s="19"/>
      <c r="F46" s="19"/>
      <c r="G46" s="19"/>
    </row>
    <row r="47" ht="20.35" customHeight="1">
      <c r="A47" s="13">
        <v>1955</v>
      </c>
      <c r="B47" s="27">
        <v>13.9858333333333</v>
      </c>
      <c r="C47" s="17">
        <v>13.3299544092356</v>
      </c>
      <c r="D47" s="15">
        <v>13.8186838344722</v>
      </c>
      <c r="E47" s="19"/>
      <c r="F47" s="19"/>
      <c r="G47" s="19"/>
    </row>
    <row r="48" ht="20.35" customHeight="1">
      <c r="A48" s="13">
        <v>1956</v>
      </c>
      <c r="B48" s="27">
        <v>13.4658333333333</v>
      </c>
      <c r="C48" s="17">
        <v>12.7365564160329</v>
      </c>
      <c r="D48" s="15">
        <v>13.2787184393885</v>
      </c>
      <c r="E48" s="19"/>
      <c r="F48" s="19"/>
      <c r="G48" s="19"/>
    </row>
    <row r="49" ht="20.35" customHeight="1">
      <c r="A49" s="13">
        <v>1957</v>
      </c>
      <c r="B49" s="27">
        <v>14.1141666666667</v>
      </c>
      <c r="C49" s="17">
        <v>13.4117791002244</v>
      </c>
      <c r="D49" s="15">
        <v>13.9073333411051</v>
      </c>
      <c r="E49" s="19"/>
      <c r="F49" s="19"/>
      <c r="G49" s="19"/>
    </row>
    <row r="50" ht="20.35" customHeight="1">
      <c r="A50" s="13">
        <v>1958</v>
      </c>
      <c r="B50" s="27">
        <v>14.2883333333333</v>
      </c>
      <c r="C50" s="17">
        <v>13.6598486201913</v>
      </c>
      <c r="D50" s="15">
        <v>14.1096193755811</v>
      </c>
      <c r="E50" s="19"/>
      <c r="F50" s="19"/>
      <c r="G50" s="19"/>
    </row>
    <row r="51" ht="20.35" customHeight="1">
      <c r="A51" s="13">
        <v>1959</v>
      </c>
      <c r="B51" s="27">
        <v>14.0327272727273</v>
      </c>
      <c r="C51" s="17">
        <v>13.2897078795576</v>
      </c>
      <c r="D51" s="15">
        <v>13.8401269973095</v>
      </c>
      <c r="E51" s="19"/>
      <c r="F51" s="19"/>
      <c r="G51" s="19"/>
    </row>
    <row r="52" ht="20.35" customHeight="1">
      <c r="A52" s="13">
        <v>1960</v>
      </c>
      <c r="B52" s="27">
        <v>12.6972727272727</v>
      </c>
      <c r="C52" s="17">
        <v>12.5413442690127</v>
      </c>
      <c r="D52" s="15">
        <v>13.1323124727313</v>
      </c>
      <c r="E52" s="19"/>
      <c r="F52" s="19"/>
      <c r="G52" s="19"/>
    </row>
    <row r="53" ht="20.35" customHeight="1">
      <c r="A53" s="13">
        <v>1961</v>
      </c>
      <c r="B53" s="27">
        <v>14.7509090909091</v>
      </c>
      <c r="C53" s="17">
        <v>13.8671029136068</v>
      </c>
      <c r="D53" s="15">
        <v>14.473894938730</v>
      </c>
      <c r="E53" s="19"/>
      <c r="F53" s="19"/>
      <c r="G53" s="19"/>
    </row>
    <row r="54" ht="20.35" customHeight="1">
      <c r="A54" s="13">
        <v>1962</v>
      </c>
      <c r="B54" s="27">
        <v>14.1275</v>
      </c>
      <c r="C54" s="17">
        <v>13.4755955193845</v>
      </c>
      <c r="D54" s="15">
        <v>13.9346558768903</v>
      </c>
      <c r="E54" t="s" s="20">
        <v>80</v>
      </c>
      <c r="F54" t="s" s="20">
        <v>81</v>
      </c>
      <c r="G54" t="s" s="20">
        <v>81</v>
      </c>
    </row>
    <row r="55" ht="20.35" customHeight="1">
      <c r="A55" s="13">
        <v>1963</v>
      </c>
      <c r="B55" s="27">
        <v>14.4816666666667</v>
      </c>
      <c r="C55" s="17">
        <v>13.9037633920036</v>
      </c>
      <c r="D55" s="15">
        <v>14.371502323841</v>
      </c>
      <c r="E55" s="17">
        <f>AVERAGE(B2:B55)</f>
        <v>13.7088664637831</v>
      </c>
      <c r="F55" s="17">
        <f>AVERAGE(C2:C56)</f>
        <v>13.0797896711855</v>
      </c>
      <c r="G55" s="29">
        <f>AVERAGE(D2:D56)</f>
        <v>13.7053245536991</v>
      </c>
    </row>
    <row r="56" ht="20.35" customHeight="1">
      <c r="A56" s="13">
        <v>1964</v>
      </c>
      <c r="B56" s="27">
        <v>13.2730769230769</v>
      </c>
      <c r="C56" s="17">
        <v>13.1490884701565</v>
      </c>
      <c r="D56" s="15">
        <v>13.5552557220263</v>
      </c>
      <c r="E56" s="19"/>
      <c r="F56" s="19"/>
      <c r="G56" s="19"/>
    </row>
    <row r="57" ht="20.35" customHeight="1">
      <c r="A57" s="13">
        <v>1965</v>
      </c>
      <c r="B57" s="27">
        <v>14.3327272727273</v>
      </c>
      <c r="C57" s="17">
        <v>13.6754432910015</v>
      </c>
      <c r="D57" s="15">
        <v>14.2785501885364</v>
      </c>
      <c r="E57" s="19"/>
      <c r="F57" s="19"/>
      <c r="G57" s="19"/>
    </row>
    <row r="58" ht="20.35" customHeight="1">
      <c r="A58" s="13">
        <v>1966</v>
      </c>
      <c r="B58" s="27">
        <v>13.5466666666667</v>
      </c>
      <c r="C58" s="17">
        <v>12.9144492390128</v>
      </c>
      <c r="D58" s="15">
        <v>13.172241698788</v>
      </c>
      <c r="E58" s="19"/>
      <c r="F58" s="19"/>
      <c r="G58" s="19"/>
    </row>
    <row r="59" ht="20.35" customHeight="1">
      <c r="A59" s="13">
        <v>1967</v>
      </c>
      <c r="B59" s="27">
        <v>13.895</v>
      </c>
      <c r="C59" s="17">
        <v>13.2865138878052</v>
      </c>
      <c r="D59" s="15">
        <v>13.5599178827104</v>
      </c>
      <c r="E59" s="19"/>
      <c r="F59" s="19"/>
      <c r="G59" s="19"/>
    </row>
    <row r="60" ht="20.35" customHeight="1">
      <c r="A60" s="13">
        <v>1968</v>
      </c>
      <c r="B60" s="27">
        <v>13.35</v>
      </c>
      <c r="C60" s="17">
        <v>12.7079259501522</v>
      </c>
      <c r="D60" s="15">
        <v>12.9585477158571</v>
      </c>
      <c r="E60" s="19"/>
      <c r="F60" s="19"/>
      <c r="G60" s="19"/>
    </row>
    <row r="61" ht="20.35" customHeight="1">
      <c r="A61" s="13">
        <v>1969</v>
      </c>
      <c r="B61" s="27">
        <v>13.5027272727273</v>
      </c>
      <c r="C61" s="17">
        <v>12.7486662822029</v>
      </c>
      <c r="D61" s="15">
        <v>13.3257888708119</v>
      </c>
      <c r="E61" s="19"/>
      <c r="F61" s="19"/>
      <c r="G61" s="19"/>
    </row>
    <row r="62" ht="20.35" customHeight="1">
      <c r="A62" s="13">
        <v>1970</v>
      </c>
      <c r="B62" s="27">
        <v>14.0216666666667</v>
      </c>
      <c r="C62" s="17">
        <v>13.4391320868087</v>
      </c>
      <c r="D62" s="15">
        <v>13.7207739671971</v>
      </c>
      <c r="E62" s="19"/>
      <c r="F62" s="19"/>
      <c r="G62" s="19"/>
    </row>
    <row r="63" ht="20.35" customHeight="1">
      <c r="A63" s="13">
        <v>1971</v>
      </c>
      <c r="B63" s="27">
        <v>13.665</v>
      </c>
      <c r="C63" s="17">
        <v>13.0631206743945</v>
      </c>
      <c r="D63" s="15">
        <v>13.3141927979943</v>
      </c>
      <c r="E63" s="19"/>
      <c r="F63" s="19"/>
      <c r="G63" s="19"/>
    </row>
    <row r="64" ht="20.35" customHeight="1">
      <c r="A64" s="13">
        <v>1972</v>
      </c>
      <c r="B64" s="27">
        <v>14.2975</v>
      </c>
      <c r="C64" s="17">
        <v>13.7526586824339</v>
      </c>
      <c r="D64" s="15">
        <v>13.9865865515862</v>
      </c>
      <c r="E64" s="19"/>
      <c r="F64" s="19"/>
      <c r="G64" s="19"/>
    </row>
    <row r="65" ht="20.35" customHeight="1">
      <c r="A65" s="13">
        <v>1973</v>
      </c>
      <c r="B65" s="27">
        <v>13.8615384615385</v>
      </c>
      <c r="C65" s="17">
        <v>13.8017520398874</v>
      </c>
      <c r="D65" s="15">
        <v>13.9773245002196</v>
      </c>
      <c r="E65" s="19"/>
      <c r="F65" s="19"/>
      <c r="G65" s="19"/>
    </row>
    <row r="66" ht="20.35" customHeight="1">
      <c r="A66" s="13">
        <v>1974</v>
      </c>
      <c r="B66" s="27">
        <v>14.0116666666667</v>
      </c>
      <c r="C66" s="17">
        <v>13.3756159934937</v>
      </c>
      <c r="D66" s="15">
        <v>13.6543546029151</v>
      </c>
      <c r="E66" s="19"/>
      <c r="F66" s="19"/>
      <c r="G66" s="19"/>
    </row>
    <row r="67" ht="20.35" customHeight="1">
      <c r="A67" s="13">
        <v>1975</v>
      </c>
      <c r="B67" s="27">
        <v>13.5323076923077</v>
      </c>
      <c r="C67" s="17">
        <v>13.365400281174</v>
      </c>
      <c r="D67" s="15">
        <v>13.6140747632619</v>
      </c>
      <c r="E67" s="19"/>
      <c r="F67" s="19"/>
      <c r="G67" s="19"/>
    </row>
    <row r="68" ht="20.35" customHeight="1">
      <c r="A68" s="13">
        <v>1976</v>
      </c>
      <c r="B68" s="27">
        <v>13.5136363636364</v>
      </c>
      <c r="C68" s="17">
        <v>13.0238352846408</v>
      </c>
      <c r="D68" s="15">
        <v>13.1872698611332</v>
      </c>
      <c r="E68" s="19"/>
      <c r="F68" s="19"/>
      <c r="G68" s="19"/>
    </row>
    <row r="69" ht="20.35" customHeight="1">
      <c r="A69" s="13">
        <v>1977</v>
      </c>
      <c r="B69" s="27">
        <v>14.2890909090909</v>
      </c>
      <c r="C69" s="17">
        <v>13.6358531954474</v>
      </c>
      <c r="D69" s="15">
        <v>13.9397488800221</v>
      </c>
      <c r="E69" s="19"/>
      <c r="F69" s="19"/>
      <c r="G69" s="19"/>
    </row>
    <row r="70" ht="20.35" customHeight="1">
      <c r="A70" s="13">
        <v>1978</v>
      </c>
      <c r="B70" s="27">
        <v>14.0938461538462</v>
      </c>
      <c r="C70" s="17">
        <v>13.9283960032092</v>
      </c>
      <c r="D70" s="15">
        <v>14.1882716668108</v>
      </c>
      <c r="E70" s="19"/>
      <c r="F70" s="19"/>
      <c r="G70" s="19"/>
    </row>
    <row r="71" ht="20.35" customHeight="1">
      <c r="A71" s="13">
        <v>1979</v>
      </c>
      <c r="B71" s="27">
        <v>13.7063636363636</v>
      </c>
      <c r="C71" s="17">
        <v>13.2219141219112</v>
      </c>
      <c r="D71" s="15">
        <v>13.3449793325215</v>
      </c>
      <c r="E71" s="19"/>
      <c r="F71" s="19"/>
      <c r="G71" s="19"/>
    </row>
    <row r="72" ht="20.35" customHeight="1">
      <c r="A72" s="13">
        <v>1980</v>
      </c>
      <c r="B72" s="27">
        <v>14.3475</v>
      </c>
      <c r="C72" s="17">
        <v>13.7559460862452</v>
      </c>
      <c r="D72" s="15">
        <v>13.9669404359766</v>
      </c>
      <c r="E72" s="19"/>
      <c r="F72" s="19"/>
      <c r="G72" s="19"/>
    </row>
    <row r="73" ht="20.35" customHeight="1">
      <c r="A73" s="13">
        <v>1981</v>
      </c>
      <c r="B73" s="27">
        <v>14.0716666666667</v>
      </c>
      <c r="C73" s="17">
        <v>13.4723879808462</v>
      </c>
      <c r="D73" s="15">
        <v>13.7060571889144</v>
      </c>
      <c r="E73" s="19"/>
      <c r="F73" s="19"/>
      <c r="G73" s="19"/>
    </row>
    <row r="74" ht="20.35" customHeight="1">
      <c r="A74" s="13">
        <v>1982</v>
      </c>
      <c r="B74" s="27">
        <v>13.5346153846154</v>
      </c>
      <c r="C74" s="17">
        <v>13.3859337291526</v>
      </c>
      <c r="D74" s="15">
        <v>13.6345453793062</v>
      </c>
      <c r="E74" s="19"/>
      <c r="F74" s="19"/>
      <c r="G74" s="19"/>
    </row>
    <row r="75" ht="20.35" customHeight="1">
      <c r="A75" s="13">
        <v>1983</v>
      </c>
      <c r="B75" s="27">
        <v>14.6675</v>
      </c>
      <c r="C75" s="17">
        <v>14.0841860687525</v>
      </c>
      <c r="D75" s="15">
        <v>14.2942266466783</v>
      </c>
      <c r="E75" s="19"/>
      <c r="F75" s="19"/>
      <c r="G75" s="19"/>
    </row>
    <row r="76" ht="20.35" customHeight="1">
      <c r="A76" s="13">
        <v>1984</v>
      </c>
      <c r="B76" s="27">
        <v>13.5836363636364</v>
      </c>
      <c r="C76" s="17">
        <v>12.9831198676989</v>
      </c>
      <c r="D76" s="15">
        <v>13.1295075068262</v>
      </c>
      <c r="E76" s="19"/>
      <c r="F76" s="19"/>
      <c r="G76" s="19"/>
    </row>
    <row r="77" ht="20.35" customHeight="1">
      <c r="A77" s="13">
        <v>1985</v>
      </c>
      <c r="B77" s="27">
        <v>13.9045454545455</v>
      </c>
      <c r="C77" s="17">
        <v>13.3179653402319</v>
      </c>
      <c r="D77" s="15">
        <v>13.4622569505437</v>
      </c>
      <c r="E77" s="19"/>
      <c r="F77" s="19"/>
      <c r="G77" s="19"/>
    </row>
    <row r="78" ht="20.35" customHeight="1">
      <c r="A78" s="13">
        <v>1986</v>
      </c>
      <c r="B78" s="27">
        <v>13.43</v>
      </c>
      <c r="C78" s="17">
        <v>12.8343968140634</v>
      </c>
      <c r="D78" s="15">
        <v>12.9671202851353</v>
      </c>
      <c r="E78" s="19"/>
      <c r="F78" s="19"/>
      <c r="G78" s="19"/>
    </row>
    <row r="79" ht="20.35" customHeight="1">
      <c r="A79" s="13">
        <v>1987</v>
      </c>
      <c r="B79" s="27">
        <v>13.7307692307692</v>
      </c>
      <c r="C79" s="17">
        <v>14.0238123717309</v>
      </c>
      <c r="D79" s="15">
        <v>13.7943066193944</v>
      </c>
      <c r="E79" s="19"/>
      <c r="F79" s="19"/>
      <c r="G79" s="19"/>
    </row>
    <row r="80" ht="20.35" customHeight="1">
      <c r="A80" s="13">
        <v>1988</v>
      </c>
      <c r="B80" s="27">
        <v>14.3215384615385</v>
      </c>
      <c r="C80" s="17">
        <v>14.1636470541311</v>
      </c>
      <c r="D80" s="15">
        <v>14.3950491868309</v>
      </c>
      <c r="E80" s="19"/>
      <c r="F80" s="19"/>
      <c r="G80" s="19"/>
    </row>
    <row r="81" ht="20.35" customHeight="1">
      <c r="A81" s="13">
        <v>1989</v>
      </c>
      <c r="B81" s="27">
        <v>13.8546153846154</v>
      </c>
      <c r="C81" s="17">
        <v>13.6795068313046</v>
      </c>
      <c r="D81" s="15">
        <v>13.9625100279353</v>
      </c>
      <c r="E81" t="s" s="20">
        <v>82</v>
      </c>
      <c r="F81" t="s" s="20">
        <v>82</v>
      </c>
      <c r="G81" t="s" s="20">
        <v>82</v>
      </c>
    </row>
    <row r="82" ht="20.35" customHeight="1">
      <c r="A82" s="13">
        <v>1990</v>
      </c>
      <c r="B82" s="27">
        <v>13.8315384615385</v>
      </c>
      <c r="C82" s="17">
        <v>13.6602005550197</v>
      </c>
      <c r="D82" s="15">
        <v>13.9279499535126</v>
      </c>
      <c r="E82" s="17">
        <f>AVERAGE(B53:B82)</f>
        <v>13.9176938616939</v>
      </c>
      <c r="F82" s="17">
        <f>AVERAGE(C53:C82)</f>
        <v>13.4565776669301</v>
      </c>
      <c r="G82" s="17">
        <f>AVERAGE(D53:D82)</f>
        <v>13.7266134107636</v>
      </c>
    </row>
    <row r="83" ht="20.35" customHeight="1">
      <c r="A83" s="13">
        <v>1991</v>
      </c>
      <c r="B83" s="27">
        <v>14.2784615384615</v>
      </c>
      <c r="C83" s="17">
        <v>14.0894936078149</v>
      </c>
      <c r="D83" s="15">
        <v>14.3609195470208</v>
      </c>
      <c r="E83" s="19"/>
      <c r="F83" s="19"/>
      <c r="G83" s="19"/>
    </row>
    <row r="84" ht="20.35" customHeight="1">
      <c r="A84" s="13">
        <v>1992</v>
      </c>
      <c r="B84" s="27">
        <v>14.28</v>
      </c>
      <c r="C84" s="17">
        <v>14.093326669182</v>
      </c>
      <c r="D84" s="15">
        <v>14.3220768140832</v>
      </c>
      <c r="E84" s="19"/>
      <c r="F84" s="19"/>
      <c r="G84" s="19"/>
    </row>
    <row r="85" ht="20.35" customHeight="1">
      <c r="A85" s="13">
        <v>1993</v>
      </c>
      <c r="B85" s="27">
        <v>13.6123076923077</v>
      </c>
      <c r="C85" s="17">
        <v>13.4049047823819</v>
      </c>
      <c r="D85" s="15">
        <v>13.6747842788869</v>
      </c>
      <c r="E85" s="19"/>
      <c r="F85" s="19"/>
      <c r="G85" s="19"/>
    </row>
    <row r="86" ht="20.35" customHeight="1">
      <c r="A86" s="13">
        <v>1994</v>
      </c>
      <c r="B86" s="27">
        <v>14.2191666666667</v>
      </c>
      <c r="C86" s="17">
        <v>13.4935795507904</v>
      </c>
      <c r="D86" s="15">
        <v>13.7923618846684</v>
      </c>
      <c r="E86" s="19"/>
      <c r="F86" s="19"/>
      <c r="G86" s="19"/>
    </row>
    <row r="87" ht="20.35" customHeight="1">
      <c r="A87" s="13">
        <v>1995</v>
      </c>
      <c r="B87" s="27">
        <v>14.0172727272727</v>
      </c>
      <c r="C87" s="17">
        <v>13.3524335847149</v>
      </c>
      <c r="D87" s="15">
        <v>13.5574457399756</v>
      </c>
      <c r="E87" s="19"/>
      <c r="F87" s="19"/>
      <c r="G87" s="19"/>
    </row>
    <row r="88" ht="20.35" customHeight="1">
      <c r="A88" s="13">
        <v>1996</v>
      </c>
      <c r="B88" s="27">
        <v>14.6933333333333</v>
      </c>
      <c r="C88" s="17">
        <v>14.0998652855866</v>
      </c>
      <c r="D88" s="15">
        <v>14.2881092797274</v>
      </c>
      <c r="E88" s="19"/>
      <c r="F88" s="19"/>
      <c r="G88" s="19"/>
    </row>
    <row r="89" ht="20.35" customHeight="1">
      <c r="A89" s="13">
        <v>1997</v>
      </c>
      <c r="B89" s="27">
        <v>14.0181818181818</v>
      </c>
      <c r="C89" s="17">
        <v>13.3909737712358</v>
      </c>
      <c r="D89" s="15">
        <v>13.9017319572242</v>
      </c>
      <c r="E89" s="19"/>
      <c r="F89" s="19"/>
      <c r="G89" s="19"/>
    </row>
    <row r="90" ht="20.35" customHeight="1">
      <c r="A90" s="13">
        <v>1998</v>
      </c>
      <c r="B90" s="27">
        <v>14.8675</v>
      </c>
      <c r="C90" s="17">
        <v>14.2772454172231</v>
      </c>
      <c r="D90" s="15">
        <v>14.3621976923248</v>
      </c>
      <c r="E90" s="19"/>
      <c r="F90" s="19"/>
      <c r="G90" s="19"/>
    </row>
    <row r="91" ht="20.35" customHeight="1">
      <c r="A91" s="13">
        <v>1999</v>
      </c>
      <c r="B91" s="27">
        <v>14.1392307692308</v>
      </c>
      <c r="C91" s="17">
        <v>13.9564883681287</v>
      </c>
      <c r="D91" s="15">
        <v>14.508528803519</v>
      </c>
      <c r="E91" s="19"/>
      <c r="F91" s="19"/>
      <c r="G91" s="19"/>
    </row>
    <row r="92" ht="20.35" customHeight="1">
      <c r="A92" s="13">
        <v>2000</v>
      </c>
      <c r="B92" s="27">
        <v>13.8561538461538</v>
      </c>
      <c r="C92" s="17">
        <v>13.666277094992</v>
      </c>
      <c r="D92" s="15">
        <v>13.3724039825217</v>
      </c>
      <c r="E92" s="19"/>
      <c r="F92" s="19"/>
      <c r="G92" s="19"/>
    </row>
    <row r="93" ht="20.35" customHeight="1">
      <c r="A93" s="13">
        <v>2001</v>
      </c>
      <c r="B93" s="27">
        <v>13.5092307692308</v>
      </c>
      <c r="C93" s="17">
        <v>13.2696021038634</v>
      </c>
      <c r="D93" s="15">
        <v>13.0040763000251</v>
      </c>
      <c r="E93" s="19"/>
      <c r="F93" s="19"/>
      <c r="G93" s="19"/>
    </row>
    <row r="94" ht="20.35" customHeight="1">
      <c r="A94" s="13">
        <v>2002</v>
      </c>
      <c r="B94" s="27">
        <v>14.2191666666667</v>
      </c>
      <c r="C94" s="17">
        <v>13.5998042034903</v>
      </c>
      <c r="D94" s="15">
        <v>13.8030009026973</v>
      </c>
      <c r="E94" s="19"/>
      <c r="F94" s="19"/>
      <c r="G94" s="19"/>
    </row>
    <row r="95" ht="20.35" customHeight="1">
      <c r="A95" s="13">
        <v>2003</v>
      </c>
      <c r="B95" s="27">
        <v>14.5641666666667</v>
      </c>
      <c r="C95" s="17">
        <v>13.9217619071387</v>
      </c>
      <c r="D95" s="15">
        <v>14.1061584845899</v>
      </c>
      <c r="E95" s="19"/>
      <c r="F95" s="19"/>
      <c r="G95" s="19"/>
    </row>
    <row r="96" ht="20.35" customHeight="1">
      <c r="A96" s="13">
        <v>2004</v>
      </c>
      <c r="B96" s="27">
        <v>13.8146153846154</v>
      </c>
      <c r="C96" s="17">
        <v>13.6574098000627</v>
      </c>
      <c r="D96" s="15">
        <v>13.815751178381</v>
      </c>
      <c r="E96" s="19"/>
      <c r="F96" s="19"/>
      <c r="G96" s="19"/>
    </row>
    <row r="97" ht="20.35" customHeight="1">
      <c r="A97" s="13">
        <v>2005</v>
      </c>
      <c r="B97" s="27">
        <v>14.0153846153846</v>
      </c>
      <c r="C97" s="17">
        <v>13.8534961776369</v>
      </c>
      <c r="D97" s="15">
        <v>14.014765448661</v>
      </c>
      <c r="E97" s="19"/>
      <c r="F97" s="19"/>
      <c r="G97" s="19"/>
    </row>
    <row r="98" ht="20.35" customHeight="1">
      <c r="A98" s="13">
        <v>2006</v>
      </c>
      <c r="B98" s="27">
        <v>13.6853846153846</v>
      </c>
      <c r="C98" s="17">
        <v>13.5517114321842</v>
      </c>
      <c r="D98" s="15">
        <v>13.6907438065625</v>
      </c>
      <c r="E98" s="19"/>
      <c r="F98" s="19"/>
      <c r="G98" s="19"/>
    </row>
    <row r="99" ht="20.35" customHeight="1">
      <c r="A99" s="13">
        <v>2007</v>
      </c>
      <c r="B99" s="27">
        <v>14.8990909090909</v>
      </c>
      <c r="C99" s="17">
        <v>14.1755698582253</v>
      </c>
      <c r="D99" s="15">
        <v>13.9641557432592</v>
      </c>
      <c r="E99" s="19"/>
      <c r="F99" s="19"/>
      <c r="G99" s="19"/>
    </row>
    <row r="100" ht="20.35" customHeight="1">
      <c r="A100" s="13">
        <v>2008</v>
      </c>
      <c r="B100" s="27">
        <v>13.8461538461538</v>
      </c>
      <c r="C100" s="17">
        <v>13.6530080550089</v>
      </c>
      <c r="D100" s="15">
        <v>13.835952325352</v>
      </c>
      <c r="E100" s="19"/>
      <c r="F100" s="19"/>
      <c r="G100" s="19"/>
    </row>
    <row r="101" ht="20.35" customHeight="1">
      <c r="A101" s="13">
        <v>2009</v>
      </c>
      <c r="B101" s="27">
        <v>14.0146153846154</v>
      </c>
      <c r="C101" s="17">
        <v>13.8602624060424</v>
      </c>
      <c r="D101" s="15">
        <v>14.0193461960803</v>
      </c>
      <c r="E101" s="19"/>
      <c r="F101" s="19"/>
      <c r="G101" s="19"/>
    </row>
    <row r="102" ht="20.35" customHeight="1">
      <c r="A102" s="13">
        <v>2010</v>
      </c>
      <c r="B102" s="27">
        <v>13.9254545454545</v>
      </c>
      <c r="C102" s="17">
        <v>13.2636273534522</v>
      </c>
      <c r="D102" s="15">
        <v>13.4189728130686</v>
      </c>
      <c r="E102" s="19"/>
      <c r="F102" s="19"/>
      <c r="G102" s="19"/>
    </row>
    <row r="103" ht="20.35" customHeight="1">
      <c r="A103" s="13">
        <v>2011</v>
      </c>
      <c r="B103" s="27">
        <v>14.3472727272727</v>
      </c>
      <c r="C103" s="17">
        <v>13.8177303742842</v>
      </c>
      <c r="D103" s="15">
        <v>13.9723706148108</v>
      </c>
      <c r="E103" s="19"/>
      <c r="F103" s="19"/>
      <c r="G103" s="19"/>
    </row>
    <row r="104" ht="20.35" customHeight="1">
      <c r="A104" s="13">
        <v>2012</v>
      </c>
      <c r="B104" s="27">
        <v>14.793</v>
      </c>
      <c r="C104" s="17">
        <v>14.247850431623</v>
      </c>
      <c r="D104" s="15">
        <v>14.7925298788778</v>
      </c>
      <c r="E104" s="19"/>
      <c r="F104" s="19"/>
      <c r="G104" s="19"/>
    </row>
    <row r="105" ht="20.35" customHeight="1">
      <c r="A105" s="13">
        <v>2013</v>
      </c>
      <c r="B105" s="27">
        <v>15.0316666666667</v>
      </c>
      <c r="C105" s="17">
        <v>14.4627920369107</v>
      </c>
      <c r="D105" s="15">
        <v>14.5940936849907</v>
      </c>
      <c r="E105" s="19"/>
      <c r="F105" s="19"/>
      <c r="G105" s="19"/>
    </row>
    <row r="106" ht="20.35" customHeight="1">
      <c r="A106" s="13">
        <v>2014</v>
      </c>
      <c r="B106" s="27">
        <v>14.6841666666667</v>
      </c>
      <c r="C106" s="17">
        <v>14.5373296447727</v>
      </c>
      <c r="D106" s="15">
        <v>14.6802256701183</v>
      </c>
      <c r="E106" s="19"/>
      <c r="F106" s="19"/>
      <c r="G106" s="19"/>
    </row>
    <row r="107" ht="20.35" customHeight="1">
      <c r="A107" s="13">
        <v>2015</v>
      </c>
      <c r="B107" s="27">
        <v>14.3669230769231</v>
      </c>
      <c r="C107" s="17">
        <v>14.2409440770884</v>
      </c>
      <c r="D107" s="15">
        <v>14.3674418221749</v>
      </c>
      <c r="E107" s="19"/>
      <c r="F107" s="19"/>
      <c r="G107" s="19"/>
    </row>
    <row r="108" ht="20.35" customHeight="1">
      <c r="A108" s="13">
        <v>2016</v>
      </c>
      <c r="B108" s="27">
        <v>14.0992307692308</v>
      </c>
      <c r="C108" s="17">
        <v>14.0148085847432</v>
      </c>
      <c r="D108" s="15">
        <v>14.0985131122191</v>
      </c>
      <c r="E108" s="28"/>
      <c r="F108" s="28"/>
      <c r="G108" s="28"/>
    </row>
    <row r="109" ht="20.35" customHeight="1">
      <c r="A109" s="13">
        <v>2017</v>
      </c>
      <c r="B109" s="27">
        <v>13.9161538461538</v>
      </c>
      <c r="C109" s="17">
        <v>13.8124592229877</v>
      </c>
      <c r="D109" s="15">
        <v>13.9162428799369</v>
      </c>
      <c r="E109" t="s" s="20">
        <v>83</v>
      </c>
      <c r="F109" t="s" s="20">
        <v>84</v>
      </c>
      <c r="G109" t="s" s="20">
        <v>84</v>
      </c>
    </row>
    <row r="110" ht="20.35" customHeight="1">
      <c r="A110" s="13">
        <v>2018</v>
      </c>
      <c r="B110" s="14"/>
      <c r="C110" s="16">
        <v>13.8381582939343</v>
      </c>
      <c r="D110" s="16">
        <v>13.9661887879009</v>
      </c>
      <c r="E110" s="17">
        <f>AVERAGE(B56:B109)</f>
        <v>14.0348893637227</v>
      </c>
      <c r="F110" s="17">
        <f>AVERAGE(C57:C112)</f>
        <v>13.6546429293908</v>
      </c>
      <c r="G110" s="29">
        <f>AVERAGE(D57:D112)</f>
        <v>13.8467265740946</v>
      </c>
    </row>
    <row r="111" ht="20.35" customHeight="1">
      <c r="A111" s="13">
        <v>2019</v>
      </c>
      <c r="B111" s="30">
        <v>13.9307692307692</v>
      </c>
      <c r="C111" s="15">
        <v>13.9329883016604</v>
      </c>
      <c r="D111" s="15">
        <v>13.9290787943054</v>
      </c>
      <c r="E111" s="28"/>
      <c r="F111" s="28"/>
      <c r="G111" s="28"/>
    </row>
    <row r="112" ht="20.35" customHeight="1">
      <c r="A112" s="13">
        <v>2020</v>
      </c>
      <c r="B112" s="31"/>
      <c r="C112" s="15">
        <v>13.8223219359732</v>
      </c>
      <c r="D112" s="15">
        <v>13.8234262639171</v>
      </c>
      <c r="E112" s="28"/>
      <c r="F112" s="28"/>
      <c r="G112" s="28"/>
    </row>
    <row r="113" ht="20.35" customHeight="1">
      <c r="A113" s="13">
        <v>2021</v>
      </c>
      <c r="B113" s="31"/>
      <c r="C113" s="15"/>
      <c r="D113" s="15">
        <v>14.0553846153846</v>
      </c>
      <c r="E113" s="28"/>
      <c r="F113" s="28"/>
      <c r="G113" s="2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